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2"/>
  <workbookPr/>
  <mc:AlternateContent xmlns:mc="http://schemas.openxmlformats.org/markup-compatibility/2006">
    <mc:Choice Requires="x15">
      <x15ac:absPath xmlns:x15ac="http://schemas.microsoft.com/office/spreadsheetml/2010/11/ac" url="C:\Temp\Pentru site\05. P2 t1 2025\"/>
    </mc:Choice>
  </mc:AlternateContent>
  <xr:revisionPtr revIDLastSave="0" documentId="8_{1324446F-E16C-4426-B10D-5A97A1B0C60F}" xr6:coauthVersionLast="36" xr6:coauthVersionMax="36" xr10:uidLastSave="{00000000-0000-0000-0000-000000000000}"/>
  <bookViews>
    <workbookView xWindow="10243" yWindow="-17" windowWidth="10294" windowHeight="8117" xr2:uid="{00000000-000D-0000-FFFF-FFFF00000000}"/>
  </bookViews>
  <sheets>
    <sheet name="serie bruta" sheetId="4" r:id="rId1"/>
    <sheet name="serie ajustata sezonier" sheetId="2" r:id="rId2"/>
    <sheet name="Metoda veniturilor-serie bruta" sheetId="3" r:id="rId3"/>
    <sheet name="Met. veniturilor-aj. sezonier" sheetId="6" r:id="rId4"/>
  </sheets>
  <externalReferences>
    <externalReference r:id="rId5"/>
  </externalReferences>
  <definedNames>
    <definedName name="Adjustment_codes">'[1]0101V'!$A$525:$A$529</definedName>
    <definedName name="Obs_conf_code">'[1]0101V'!$A$518:$A$522</definedName>
    <definedName name="Obs_status_code">'[1]0101V'!$A$505:$A$515</definedName>
    <definedName name="Prices_codes">'[1]0101V'!$A$532:$A$535</definedName>
    <definedName name="Transformation_codes">'[1]0101V'!$A$538:$A$540</definedName>
  </definedNames>
  <calcPr calcId="191029"/>
</workbook>
</file>

<file path=xl/calcChain.xml><?xml version="1.0" encoding="utf-8"?>
<calcChain xmlns="http://schemas.openxmlformats.org/spreadsheetml/2006/main">
  <c r="DR43" i="4" l="1"/>
  <c r="DR48" i="6" l="1"/>
  <c r="DR36" i="6"/>
  <c r="DR25" i="6"/>
  <c r="DR14" i="6"/>
  <c r="DR48" i="3"/>
  <c r="DR46" i="3"/>
  <c r="DR45" i="3"/>
  <c r="DR44" i="3"/>
  <c r="DR43" i="3"/>
  <c r="DR42" i="3"/>
  <c r="DR41" i="3"/>
  <c r="DR40" i="3"/>
  <c r="DR39" i="3"/>
  <c r="DR38" i="3"/>
  <c r="DR37" i="3"/>
  <c r="DR25" i="3"/>
  <c r="DR14" i="3"/>
  <c r="DN242" i="2"/>
  <c r="DN290" i="2" s="1"/>
  <c r="DN241" i="2"/>
  <c r="DN289" i="2" s="1"/>
  <c r="DN240" i="2"/>
  <c r="DN239" i="2"/>
  <c r="DN287" i="2" s="1"/>
  <c r="DN238" i="2"/>
  <c r="DN286" i="2" s="1"/>
  <c r="DN237" i="2"/>
  <c r="DN234" i="2"/>
  <c r="DN282" i="2" s="1"/>
  <c r="DN233" i="2"/>
  <c r="DN232" i="2"/>
  <c r="DN280" i="2" s="1"/>
  <c r="DN231" i="2"/>
  <c r="DN279" i="2" s="1"/>
  <c r="DN230" i="2"/>
  <c r="DN278" i="2" s="1"/>
  <c r="DN229" i="2"/>
  <c r="DN277" i="2" s="1"/>
  <c r="DN228" i="2"/>
  <c r="DN227" i="2"/>
  <c r="DN224" i="2"/>
  <c r="DN272" i="2" s="1"/>
  <c r="DN221" i="2"/>
  <c r="DN269" i="2" s="1"/>
  <c r="DN220" i="2"/>
  <c r="DN268" i="2" s="1"/>
  <c r="DN219" i="2"/>
  <c r="DN218" i="2"/>
  <c r="DN266" i="2" s="1"/>
  <c r="DN217" i="2"/>
  <c r="DN265" i="2" s="1"/>
  <c r="DN216" i="2"/>
  <c r="DN264" i="2" s="1"/>
  <c r="DN215" i="2"/>
  <c r="DN263" i="2" s="1"/>
  <c r="DN214" i="2"/>
  <c r="DN262" i="2" s="1"/>
  <c r="DN213" i="2"/>
  <c r="DN261" i="2" s="1"/>
  <c r="DN212" i="2"/>
  <c r="DN260" i="2" s="1"/>
  <c r="DN211" i="2"/>
  <c r="DN259" i="2" s="1"/>
  <c r="DN210" i="2"/>
  <c r="DN258" i="2" s="1"/>
  <c r="DN209" i="2"/>
  <c r="DN257" i="2" s="1"/>
  <c r="DN208" i="2"/>
  <c r="DR386" i="2"/>
  <c r="DR385" i="2"/>
  <c r="DR383" i="2"/>
  <c r="DR382" i="2"/>
  <c r="DR378" i="2"/>
  <c r="DR376" i="2"/>
  <c r="DR375" i="2"/>
  <c r="DR374" i="2"/>
  <c r="DR373" i="2"/>
  <c r="DR368" i="2"/>
  <c r="DR365" i="2"/>
  <c r="DR364" i="2"/>
  <c r="DR362" i="2"/>
  <c r="DR361" i="2"/>
  <c r="DR360" i="2"/>
  <c r="DR359" i="2"/>
  <c r="DR358" i="2"/>
  <c r="DR357" i="2"/>
  <c r="DR356" i="2"/>
  <c r="DR355" i="2"/>
  <c r="DR354" i="2"/>
  <c r="DR353" i="2"/>
  <c r="DR338" i="2"/>
  <c r="DR337" i="2"/>
  <c r="DR336" i="2"/>
  <c r="DR335" i="2"/>
  <c r="DR334" i="2"/>
  <c r="DR333" i="2"/>
  <c r="DR330" i="2"/>
  <c r="DR329" i="2"/>
  <c r="DR328" i="2"/>
  <c r="DR327" i="2"/>
  <c r="DR326" i="2"/>
  <c r="DR325" i="2"/>
  <c r="DR324" i="2"/>
  <c r="DR323" i="2"/>
  <c r="DR320" i="2"/>
  <c r="DR317" i="2"/>
  <c r="DR316" i="2"/>
  <c r="DR315" i="2"/>
  <c r="DR314" i="2"/>
  <c r="DR313" i="2"/>
  <c r="DR312" i="2"/>
  <c r="DR311" i="2"/>
  <c r="DR310" i="2"/>
  <c r="DR309" i="2"/>
  <c r="DR308" i="2"/>
  <c r="DR307" i="2"/>
  <c r="DR306" i="2"/>
  <c r="DR305" i="2"/>
  <c r="DR304" i="2"/>
  <c r="DR146" i="2"/>
  <c r="DR194" i="2" s="1"/>
  <c r="DR145" i="2"/>
  <c r="DR193" i="2" s="1"/>
  <c r="DR144" i="2"/>
  <c r="DR143" i="2"/>
  <c r="DR191" i="2" s="1"/>
  <c r="DR142" i="2"/>
  <c r="DR190" i="2" s="1"/>
  <c r="DR141" i="2"/>
  <c r="DR138" i="2"/>
  <c r="DR186" i="2" s="1"/>
  <c r="DR137" i="2"/>
  <c r="DR136" i="2"/>
  <c r="DR184" i="2" s="1"/>
  <c r="DR135" i="2"/>
  <c r="DR183" i="2" s="1"/>
  <c r="DR134" i="2"/>
  <c r="DR182" i="2" s="1"/>
  <c r="DR133" i="2"/>
  <c r="DR181" i="2" s="1"/>
  <c r="DR132" i="2"/>
  <c r="DR131" i="2"/>
  <c r="DR128" i="2"/>
  <c r="DR176" i="2" s="1"/>
  <c r="DR125" i="2"/>
  <c r="DR173" i="2" s="1"/>
  <c r="DR124" i="2"/>
  <c r="DR172" i="2" s="1"/>
  <c r="DR123" i="2"/>
  <c r="DR122" i="2"/>
  <c r="DR170" i="2" s="1"/>
  <c r="DR121" i="2"/>
  <c r="DR169" i="2" s="1"/>
  <c r="DR120" i="2"/>
  <c r="DR168" i="2" s="1"/>
  <c r="DR119" i="2"/>
  <c r="DR167" i="2" s="1"/>
  <c r="DR118" i="2"/>
  <c r="DR166" i="2" s="1"/>
  <c r="DR117" i="2"/>
  <c r="DR165" i="2" s="1"/>
  <c r="DR116" i="2"/>
  <c r="DR164" i="2" s="1"/>
  <c r="DR115" i="2"/>
  <c r="DR163" i="2" s="1"/>
  <c r="DR114" i="2"/>
  <c r="DR162" i="2" s="1"/>
  <c r="DR113" i="2"/>
  <c r="DR161" i="2" s="1"/>
  <c r="DR112" i="2"/>
  <c r="DR47" i="2"/>
  <c r="DR44" i="2"/>
  <c r="DR40" i="2"/>
  <c r="DR35" i="2"/>
  <c r="DR25" i="2"/>
  <c r="DR14" i="2"/>
  <c r="DN192" i="4"/>
  <c r="DN191" i="4"/>
  <c r="DN189" i="4"/>
  <c r="DN188" i="4"/>
  <c r="DN184" i="4"/>
  <c r="DN183" i="4"/>
  <c r="DN182" i="4"/>
  <c r="DN181" i="4"/>
  <c r="DN180" i="4"/>
  <c r="DN179" i="4"/>
  <c r="DN171" i="4"/>
  <c r="DN170" i="4"/>
  <c r="DN168" i="4"/>
  <c r="DN167" i="4"/>
  <c r="DN166" i="4"/>
  <c r="DN165" i="4"/>
  <c r="DN164" i="4"/>
  <c r="DN163" i="4"/>
  <c r="DN162" i="4"/>
  <c r="DN161" i="4"/>
  <c r="DN160" i="4"/>
  <c r="DN159" i="4"/>
  <c r="DN144" i="4"/>
  <c r="DN143" i="4"/>
  <c r="DN141" i="4"/>
  <c r="DN140" i="4"/>
  <c r="DN136" i="4"/>
  <c r="DN135" i="4"/>
  <c r="DN134" i="4"/>
  <c r="DN133" i="4"/>
  <c r="DN132" i="4"/>
  <c r="DN131" i="4"/>
  <c r="DN123" i="4"/>
  <c r="DN122" i="4"/>
  <c r="DN120" i="4"/>
  <c r="DN119" i="4"/>
  <c r="DN118" i="4"/>
  <c r="DN117" i="4"/>
  <c r="DN116" i="4"/>
  <c r="DN115" i="4"/>
  <c r="DN114" i="4"/>
  <c r="DN113" i="4"/>
  <c r="DN112" i="4"/>
  <c r="DN111" i="4"/>
  <c r="DN94" i="4"/>
  <c r="DN90" i="4" s="1"/>
  <c r="DN91" i="4"/>
  <c r="DN82" i="4"/>
  <c r="DN73" i="4"/>
  <c r="DN62" i="4"/>
  <c r="DR14" i="4"/>
  <c r="DR336" i="4"/>
  <c r="DR335" i="4"/>
  <c r="DR333" i="4"/>
  <c r="DR332" i="4"/>
  <c r="DR328" i="4"/>
  <c r="DR327" i="4"/>
  <c r="DR326" i="4"/>
  <c r="DR325" i="4"/>
  <c r="DR324" i="4"/>
  <c r="DR323" i="4"/>
  <c r="DR315" i="4"/>
  <c r="DR314" i="4"/>
  <c r="DR312" i="4"/>
  <c r="DR311" i="4"/>
  <c r="DR310" i="4"/>
  <c r="DR309" i="4"/>
  <c r="DR308" i="4"/>
  <c r="DR307" i="4"/>
  <c r="DR306" i="4"/>
  <c r="DR305" i="4"/>
  <c r="DR304" i="4"/>
  <c r="DR303" i="4"/>
  <c r="DR288" i="4"/>
  <c r="DR287" i="4"/>
  <c r="DR286" i="4"/>
  <c r="DR285" i="4"/>
  <c r="DR284" i="4"/>
  <c r="DR283" i="4"/>
  <c r="DR280" i="4"/>
  <c r="DR279" i="4"/>
  <c r="DR278" i="4"/>
  <c r="DR277" i="4"/>
  <c r="DR276" i="4"/>
  <c r="DR275" i="4"/>
  <c r="DR274" i="4"/>
  <c r="DR273" i="4"/>
  <c r="DR270" i="4"/>
  <c r="DR267" i="4"/>
  <c r="DR266" i="4"/>
  <c r="DR265" i="4"/>
  <c r="DR264" i="4"/>
  <c r="DR263" i="4"/>
  <c r="DR262" i="4"/>
  <c r="DR261" i="4"/>
  <c r="DR260" i="4"/>
  <c r="DR259" i="4"/>
  <c r="DR258" i="4"/>
  <c r="DR257" i="4"/>
  <c r="DR256" i="4"/>
  <c r="DR255" i="4"/>
  <c r="DR254" i="4"/>
  <c r="DR46" i="4"/>
  <c r="DR331" i="4"/>
  <c r="DR34" i="4"/>
  <c r="DR25" i="4"/>
  <c r="DR384" i="2" l="1"/>
  <c r="DR34" i="2"/>
  <c r="DR372" i="2"/>
  <c r="DR51" i="6"/>
  <c r="DR47" i="3"/>
  <c r="DR36" i="3"/>
  <c r="DR381" i="2"/>
  <c r="DR43" i="2"/>
  <c r="DR377" i="2"/>
  <c r="DR371" i="2"/>
  <c r="DR363" i="2"/>
  <c r="DN142" i="4"/>
  <c r="DN139" i="4"/>
  <c r="DN81" i="4"/>
  <c r="DN130" i="4"/>
  <c r="DN178" i="4"/>
  <c r="DN121" i="4"/>
  <c r="DN110" i="4"/>
  <c r="DR334" i="4"/>
  <c r="DR42" i="4"/>
  <c r="DR322" i="4"/>
  <c r="DR33" i="4"/>
  <c r="DR30" i="4"/>
  <c r="DR318" i="4" s="1"/>
  <c r="DN169" i="4"/>
  <c r="DR313" i="4"/>
  <c r="DR352" i="2"/>
  <c r="DR28" i="2"/>
  <c r="DN187" i="4"/>
  <c r="DN158" i="4"/>
  <c r="DN78" i="4"/>
  <c r="DN190" i="4"/>
  <c r="DR302" i="4"/>
  <c r="DJ78" i="4"/>
  <c r="DR50" i="2" l="1"/>
  <c r="DN129" i="4"/>
  <c r="DN126" i="4"/>
  <c r="DR321" i="4"/>
  <c r="DN177" i="4"/>
  <c r="DN174" i="4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B37" i="3"/>
  <c r="B36" i="3" s="1"/>
  <c r="C37" i="3"/>
  <c r="C36" i="3" s="1"/>
  <c r="D37" i="3"/>
  <c r="D36" i="3" s="1"/>
  <c r="E37" i="3"/>
  <c r="E36" i="3" s="1"/>
  <c r="F37" i="3"/>
  <c r="F36" i="3" s="1"/>
  <c r="G37" i="3"/>
  <c r="G36" i="3" s="1"/>
  <c r="H37" i="3"/>
  <c r="H36" i="3" s="1"/>
  <c r="I37" i="3"/>
  <c r="I36" i="3" s="1"/>
  <c r="J37" i="3"/>
  <c r="J36" i="3" s="1"/>
  <c r="K37" i="3"/>
  <c r="K36" i="3" s="1"/>
  <c r="L37" i="3"/>
  <c r="L36" i="3" s="1"/>
  <c r="M37" i="3"/>
  <c r="M36" i="3" s="1"/>
  <c r="N37" i="3"/>
  <c r="N36" i="3" s="1"/>
  <c r="O37" i="3"/>
  <c r="O36" i="3" s="1"/>
  <c r="P37" i="3"/>
  <c r="P36" i="3" s="1"/>
  <c r="Q37" i="3"/>
  <c r="Q36" i="3" s="1"/>
  <c r="R37" i="3"/>
  <c r="R36" i="3" s="1"/>
  <c r="S37" i="3"/>
  <c r="S36" i="3" s="1"/>
  <c r="T37" i="3"/>
  <c r="T36" i="3" s="1"/>
  <c r="U37" i="3"/>
  <c r="U36" i="3" s="1"/>
  <c r="V37" i="3"/>
  <c r="V36" i="3" s="1"/>
  <c r="W37" i="3"/>
  <c r="W36" i="3" s="1"/>
  <c r="X37" i="3"/>
  <c r="X36" i="3" s="1"/>
  <c r="Y37" i="3"/>
  <c r="Y36" i="3" s="1"/>
  <c r="Z37" i="3"/>
  <c r="Z36" i="3" s="1"/>
  <c r="AA37" i="3"/>
  <c r="AA36" i="3" s="1"/>
  <c r="AB37" i="3"/>
  <c r="AB36" i="3" s="1"/>
  <c r="AC37" i="3"/>
  <c r="AC36" i="3" s="1"/>
  <c r="AD37" i="3"/>
  <c r="AD36" i="3" s="1"/>
  <c r="AE37" i="3"/>
  <c r="AE36" i="3" s="1"/>
  <c r="AF37" i="3"/>
  <c r="AF36" i="3" s="1"/>
  <c r="AG37" i="3"/>
  <c r="AG36" i="3" s="1"/>
  <c r="AH37" i="3"/>
  <c r="AH36" i="3" s="1"/>
  <c r="AI37" i="3"/>
  <c r="AI36" i="3" s="1"/>
  <c r="AJ37" i="3"/>
  <c r="AJ36" i="3" s="1"/>
  <c r="AK37" i="3"/>
  <c r="AK36" i="3" s="1"/>
  <c r="AL37" i="3"/>
  <c r="AL36" i="3" s="1"/>
  <c r="AM37" i="3"/>
  <c r="AM36" i="3" s="1"/>
  <c r="AN37" i="3"/>
  <c r="AN36" i="3" s="1"/>
  <c r="AO37" i="3"/>
  <c r="AO36" i="3" s="1"/>
  <c r="AP37" i="3"/>
  <c r="AP36" i="3" s="1"/>
  <c r="AQ37" i="3"/>
  <c r="AQ36" i="3" s="1"/>
  <c r="AR37" i="3"/>
  <c r="AR36" i="3" s="1"/>
  <c r="AS37" i="3"/>
  <c r="AS36" i="3" s="1"/>
  <c r="AT37" i="3"/>
  <c r="AT36" i="3" s="1"/>
  <c r="AU37" i="3"/>
  <c r="AU36" i="3" s="1"/>
  <c r="AV37" i="3"/>
  <c r="AV36" i="3" s="1"/>
  <c r="AW37" i="3"/>
  <c r="AW36" i="3" s="1"/>
  <c r="AX37" i="3"/>
  <c r="AX36" i="3" s="1"/>
  <c r="AY37" i="3"/>
  <c r="AY36" i="3" s="1"/>
  <c r="AZ37" i="3"/>
  <c r="AZ36" i="3" s="1"/>
  <c r="BA37" i="3"/>
  <c r="BA36" i="3" s="1"/>
  <c r="BB37" i="3"/>
  <c r="BB36" i="3" s="1"/>
  <c r="BC37" i="3"/>
  <c r="BC36" i="3" s="1"/>
  <c r="BD37" i="3"/>
  <c r="BD36" i="3" s="1"/>
  <c r="BE37" i="3"/>
  <c r="BE36" i="3" s="1"/>
  <c r="BF37" i="3"/>
  <c r="BF36" i="3" s="1"/>
  <c r="BG37" i="3"/>
  <c r="BG36" i="3" s="1"/>
  <c r="BH37" i="3"/>
  <c r="BH36" i="3" s="1"/>
  <c r="BI37" i="3"/>
  <c r="BI36" i="3" s="1"/>
  <c r="BJ37" i="3"/>
  <c r="BJ36" i="3" s="1"/>
  <c r="BK37" i="3"/>
  <c r="BK36" i="3" s="1"/>
  <c r="BL37" i="3"/>
  <c r="BL36" i="3" s="1"/>
  <c r="BM37" i="3"/>
  <c r="BM36" i="3" s="1"/>
  <c r="BN37" i="3"/>
  <c r="BN36" i="3" s="1"/>
  <c r="BO37" i="3"/>
  <c r="BO36" i="3" s="1"/>
  <c r="BP37" i="3"/>
  <c r="BP36" i="3" s="1"/>
  <c r="BQ37" i="3"/>
  <c r="BQ36" i="3" s="1"/>
  <c r="BR37" i="3"/>
  <c r="BR36" i="3" s="1"/>
  <c r="BS37" i="3"/>
  <c r="BS36" i="3" s="1"/>
  <c r="BT37" i="3"/>
  <c r="BT36" i="3" s="1"/>
  <c r="BU37" i="3"/>
  <c r="BU36" i="3" s="1"/>
  <c r="BV37" i="3"/>
  <c r="BV36" i="3" s="1"/>
  <c r="BW37" i="3"/>
  <c r="BW36" i="3" s="1"/>
  <c r="BX37" i="3"/>
  <c r="BX36" i="3" s="1"/>
  <c r="BY37" i="3"/>
  <c r="BY36" i="3" s="1"/>
  <c r="BZ37" i="3"/>
  <c r="BZ36" i="3" s="1"/>
  <c r="CA37" i="3"/>
  <c r="CA36" i="3" s="1"/>
  <c r="CB37" i="3"/>
  <c r="CB36" i="3" s="1"/>
  <c r="CC37" i="3"/>
  <c r="CC36" i="3" s="1"/>
  <c r="CD37" i="3"/>
  <c r="CD36" i="3" s="1"/>
  <c r="CE37" i="3"/>
  <c r="CE36" i="3" s="1"/>
  <c r="CF37" i="3"/>
  <c r="CF36" i="3" s="1"/>
  <c r="CG37" i="3"/>
  <c r="CG36" i="3" s="1"/>
  <c r="CH37" i="3"/>
  <c r="CH36" i="3" s="1"/>
  <c r="CI37" i="3"/>
  <c r="CI36" i="3" s="1"/>
  <c r="CJ37" i="3"/>
  <c r="CJ36" i="3" s="1"/>
  <c r="CK37" i="3"/>
  <c r="CK36" i="3" s="1"/>
  <c r="CL37" i="3"/>
  <c r="CL36" i="3" s="1"/>
  <c r="CM37" i="3"/>
  <c r="CM36" i="3" s="1"/>
  <c r="CN37" i="3"/>
  <c r="CN36" i="3" s="1"/>
  <c r="CO37" i="3"/>
  <c r="CO36" i="3" s="1"/>
  <c r="CP37" i="3"/>
  <c r="CP36" i="3" s="1"/>
  <c r="CQ37" i="3"/>
  <c r="CQ36" i="3" s="1"/>
  <c r="CR37" i="3"/>
  <c r="CR36" i="3" s="1"/>
  <c r="CS37" i="3"/>
  <c r="CS36" i="3" s="1"/>
  <c r="CT37" i="3"/>
  <c r="CT36" i="3" s="1"/>
  <c r="CU37" i="3"/>
  <c r="CU36" i="3" s="1"/>
  <c r="CV37" i="3"/>
  <c r="CV36" i="3" s="1"/>
  <c r="CW37" i="3"/>
  <c r="CW36" i="3" s="1"/>
  <c r="CX37" i="3"/>
  <c r="CX36" i="3" s="1"/>
  <c r="CY37" i="3"/>
  <c r="CY36" i="3" s="1"/>
  <c r="CZ37" i="3"/>
  <c r="CZ36" i="3" s="1"/>
  <c r="DA37" i="3"/>
  <c r="DA36" i="3" s="1"/>
  <c r="DB37" i="3"/>
  <c r="DB36" i="3" s="1"/>
  <c r="DC37" i="3"/>
  <c r="DC36" i="3" s="1"/>
  <c r="DD37" i="3"/>
  <c r="DD36" i="3" s="1"/>
  <c r="DE37" i="3"/>
  <c r="DE36" i="3" s="1"/>
  <c r="DF37" i="3"/>
  <c r="DF36" i="3" s="1"/>
  <c r="DG37" i="3"/>
  <c r="DG36" i="3" s="1"/>
  <c r="DH37" i="3"/>
  <c r="DH36" i="3" s="1"/>
  <c r="DI37" i="3"/>
  <c r="DI36" i="3" s="1"/>
  <c r="DJ37" i="3"/>
  <c r="DJ36" i="3" s="1"/>
  <c r="DK37" i="3"/>
  <c r="DK36" i="3" s="1"/>
  <c r="DL37" i="3"/>
  <c r="DL36" i="3" s="1"/>
  <c r="DM37" i="3"/>
  <c r="DM36" i="3" s="1"/>
  <c r="DN37" i="3"/>
  <c r="DN36" i="3" s="1"/>
  <c r="DO37" i="3"/>
  <c r="DO36" i="3" s="1"/>
  <c r="DP37" i="3"/>
  <c r="DP36" i="3" s="1"/>
  <c r="DQ37" i="3"/>
  <c r="DQ36" i="3" s="1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B48" i="3"/>
  <c r="B47" i="3" s="1"/>
  <c r="C48" i="3"/>
  <c r="C47" i="3" s="1"/>
  <c r="D48" i="3"/>
  <c r="D47" i="3" s="1"/>
  <c r="E48" i="3"/>
  <c r="E47" i="3" s="1"/>
  <c r="F48" i="3"/>
  <c r="F47" i="3" s="1"/>
  <c r="G48" i="3"/>
  <c r="G47" i="3" s="1"/>
  <c r="H48" i="3"/>
  <c r="H47" i="3" s="1"/>
  <c r="I48" i="3"/>
  <c r="I47" i="3" s="1"/>
  <c r="J48" i="3"/>
  <c r="J47" i="3" s="1"/>
  <c r="K48" i="3"/>
  <c r="K47" i="3" s="1"/>
  <c r="L48" i="3"/>
  <c r="L47" i="3" s="1"/>
  <c r="M48" i="3"/>
  <c r="M47" i="3" s="1"/>
  <c r="N48" i="3"/>
  <c r="N47" i="3" s="1"/>
  <c r="O48" i="3"/>
  <c r="O47" i="3" s="1"/>
  <c r="P48" i="3"/>
  <c r="P47" i="3" s="1"/>
  <c r="Q48" i="3"/>
  <c r="Q47" i="3" s="1"/>
  <c r="R48" i="3"/>
  <c r="R47" i="3" s="1"/>
  <c r="S48" i="3"/>
  <c r="S47" i="3" s="1"/>
  <c r="T48" i="3"/>
  <c r="T47" i="3" s="1"/>
  <c r="U48" i="3"/>
  <c r="U47" i="3" s="1"/>
  <c r="V48" i="3"/>
  <c r="V47" i="3" s="1"/>
  <c r="W48" i="3"/>
  <c r="W47" i="3" s="1"/>
  <c r="X48" i="3"/>
  <c r="X47" i="3" s="1"/>
  <c r="Y48" i="3"/>
  <c r="Y47" i="3" s="1"/>
  <c r="Z48" i="3"/>
  <c r="Z47" i="3" s="1"/>
  <c r="AA48" i="3"/>
  <c r="AA47" i="3" s="1"/>
  <c r="AB48" i="3"/>
  <c r="AB47" i="3" s="1"/>
  <c r="AC48" i="3"/>
  <c r="AC47" i="3" s="1"/>
  <c r="AD48" i="3"/>
  <c r="AD47" i="3" s="1"/>
  <c r="AE48" i="3"/>
  <c r="AE47" i="3" s="1"/>
  <c r="AF48" i="3"/>
  <c r="AF47" i="3" s="1"/>
  <c r="AG48" i="3"/>
  <c r="AG47" i="3" s="1"/>
  <c r="AH48" i="3"/>
  <c r="AH47" i="3" s="1"/>
  <c r="AI48" i="3"/>
  <c r="AI47" i="3" s="1"/>
  <c r="AJ48" i="3"/>
  <c r="AJ47" i="3" s="1"/>
  <c r="AK48" i="3"/>
  <c r="AK47" i="3" s="1"/>
  <c r="AL48" i="3"/>
  <c r="AL47" i="3" s="1"/>
  <c r="AM48" i="3"/>
  <c r="AM47" i="3" s="1"/>
  <c r="AN48" i="3"/>
  <c r="AN47" i="3" s="1"/>
  <c r="AO48" i="3"/>
  <c r="AO47" i="3" s="1"/>
  <c r="AP48" i="3"/>
  <c r="AP47" i="3" s="1"/>
  <c r="AQ48" i="3"/>
  <c r="AQ47" i="3" s="1"/>
  <c r="AR48" i="3"/>
  <c r="AR47" i="3" s="1"/>
  <c r="AS48" i="3"/>
  <c r="AS47" i="3" s="1"/>
  <c r="AT48" i="3"/>
  <c r="AT47" i="3" s="1"/>
  <c r="AU48" i="3"/>
  <c r="AU47" i="3" s="1"/>
  <c r="AV48" i="3"/>
  <c r="AV47" i="3" s="1"/>
  <c r="AW48" i="3"/>
  <c r="AW47" i="3" s="1"/>
  <c r="AX48" i="3"/>
  <c r="AX47" i="3" s="1"/>
  <c r="AY48" i="3"/>
  <c r="AY47" i="3" s="1"/>
  <c r="AZ48" i="3"/>
  <c r="AZ47" i="3" s="1"/>
  <c r="BA48" i="3"/>
  <c r="BA47" i="3" s="1"/>
  <c r="BB48" i="3"/>
  <c r="BB47" i="3" s="1"/>
  <c r="BC48" i="3"/>
  <c r="BC47" i="3" s="1"/>
  <c r="BD48" i="3"/>
  <c r="BD47" i="3" s="1"/>
  <c r="BE48" i="3"/>
  <c r="BE47" i="3" s="1"/>
  <c r="BF48" i="3"/>
  <c r="BF47" i="3" s="1"/>
  <c r="BG48" i="3"/>
  <c r="BG47" i="3" s="1"/>
  <c r="BH48" i="3"/>
  <c r="BH47" i="3" s="1"/>
  <c r="BI48" i="3"/>
  <c r="BI47" i="3" s="1"/>
  <c r="BJ48" i="3"/>
  <c r="BJ47" i="3" s="1"/>
  <c r="BK48" i="3"/>
  <c r="BK47" i="3" s="1"/>
  <c r="BL48" i="3"/>
  <c r="BL47" i="3" s="1"/>
  <c r="BM48" i="3"/>
  <c r="BM47" i="3" s="1"/>
  <c r="BN48" i="3"/>
  <c r="BN47" i="3" s="1"/>
  <c r="BO48" i="3"/>
  <c r="BO47" i="3" s="1"/>
  <c r="BP48" i="3"/>
  <c r="BP47" i="3" s="1"/>
  <c r="BQ48" i="3"/>
  <c r="BQ47" i="3" s="1"/>
  <c r="BR48" i="3"/>
  <c r="BR47" i="3" s="1"/>
  <c r="BS48" i="3"/>
  <c r="BS47" i="3" s="1"/>
  <c r="BT48" i="3"/>
  <c r="BT47" i="3" s="1"/>
  <c r="BU48" i="3"/>
  <c r="BU47" i="3" s="1"/>
  <c r="BV48" i="3"/>
  <c r="BV47" i="3" s="1"/>
  <c r="BW48" i="3"/>
  <c r="BW47" i="3" s="1"/>
  <c r="BX48" i="3"/>
  <c r="BX47" i="3" s="1"/>
  <c r="BY48" i="3"/>
  <c r="BY47" i="3" s="1"/>
  <c r="BZ48" i="3"/>
  <c r="BZ47" i="3" s="1"/>
  <c r="CA48" i="3"/>
  <c r="CA47" i="3" s="1"/>
  <c r="CB48" i="3"/>
  <c r="CB47" i="3" s="1"/>
  <c r="CC48" i="3"/>
  <c r="CC47" i="3" s="1"/>
  <c r="CD48" i="3"/>
  <c r="CD47" i="3" s="1"/>
  <c r="CE48" i="3"/>
  <c r="CE47" i="3" s="1"/>
  <c r="CF48" i="3"/>
  <c r="CF47" i="3" s="1"/>
  <c r="CG48" i="3"/>
  <c r="CG47" i="3" s="1"/>
  <c r="CH48" i="3"/>
  <c r="CH47" i="3" s="1"/>
  <c r="CI48" i="3"/>
  <c r="CI47" i="3" s="1"/>
  <c r="CJ48" i="3"/>
  <c r="CJ47" i="3" s="1"/>
  <c r="CK48" i="3"/>
  <c r="CK47" i="3" s="1"/>
  <c r="CL48" i="3"/>
  <c r="CL47" i="3" s="1"/>
  <c r="CM48" i="3"/>
  <c r="CM47" i="3" s="1"/>
  <c r="CN48" i="3"/>
  <c r="CN47" i="3" s="1"/>
  <c r="CO48" i="3"/>
  <c r="CO47" i="3" s="1"/>
  <c r="CP48" i="3"/>
  <c r="CP47" i="3" s="1"/>
  <c r="CQ48" i="3"/>
  <c r="CQ47" i="3" s="1"/>
  <c r="CR48" i="3"/>
  <c r="CR47" i="3" s="1"/>
  <c r="CS48" i="3"/>
  <c r="CS47" i="3" s="1"/>
  <c r="CT48" i="3"/>
  <c r="CT47" i="3" s="1"/>
  <c r="CU48" i="3"/>
  <c r="CU47" i="3" s="1"/>
  <c r="CV48" i="3"/>
  <c r="CV47" i="3" s="1"/>
  <c r="CW48" i="3"/>
  <c r="CW47" i="3" s="1"/>
  <c r="CX48" i="3"/>
  <c r="CX47" i="3" s="1"/>
  <c r="CY48" i="3"/>
  <c r="CY47" i="3" s="1"/>
  <c r="CZ48" i="3"/>
  <c r="CZ47" i="3" s="1"/>
  <c r="DA48" i="3"/>
  <c r="DA47" i="3" s="1"/>
  <c r="DB48" i="3"/>
  <c r="DB47" i="3" s="1"/>
  <c r="DC48" i="3"/>
  <c r="DC47" i="3" s="1"/>
  <c r="DD48" i="3"/>
  <c r="DD47" i="3" s="1"/>
  <c r="DE48" i="3"/>
  <c r="DE47" i="3" s="1"/>
  <c r="DF48" i="3"/>
  <c r="DF47" i="3" s="1"/>
  <c r="DG48" i="3"/>
  <c r="DG47" i="3" s="1"/>
  <c r="DH48" i="3"/>
  <c r="DH47" i="3" s="1"/>
  <c r="DI48" i="3"/>
  <c r="DI47" i="3" s="1"/>
  <c r="DJ48" i="3"/>
  <c r="DJ47" i="3" s="1"/>
  <c r="DK48" i="3"/>
  <c r="DK47" i="3" s="1"/>
  <c r="DL48" i="3"/>
  <c r="DL47" i="3" s="1"/>
  <c r="DM48" i="3"/>
  <c r="DM47" i="3" s="1"/>
  <c r="DN48" i="3"/>
  <c r="DN47" i="3" s="1"/>
  <c r="DO48" i="3"/>
  <c r="DO47" i="3" s="1"/>
  <c r="DP48" i="3"/>
  <c r="DP47" i="3" s="1"/>
  <c r="DQ48" i="3"/>
  <c r="DQ47" i="3" s="1"/>
  <c r="DQ353" i="2" l="1"/>
  <c r="DQ354" i="2"/>
  <c r="DQ355" i="2"/>
  <c r="DQ356" i="2"/>
  <c r="DQ357" i="2"/>
  <c r="DQ358" i="2"/>
  <c r="DQ359" i="2"/>
  <c r="DQ360" i="2"/>
  <c r="DQ361" i="2"/>
  <c r="DQ362" i="2"/>
  <c r="DQ364" i="2"/>
  <c r="DQ365" i="2"/>
  <c r="DQ368" i="2"/>
  <c r="DQ373" i="2"/>
  <c r="DQ374" i="2"/>
  <c r="DQ375" i="2"/>
  <c r="DQ376" i="2"/>
  <c r="DQ378" i="2"/>
  <c r="DQ382" i="2"/>
  <c r="DQ383" i="2"/>
  <c r="DQ385" i="2"/>
  <c r="DQ386" i="2"/>
  <c r="DQ304" i="2"/>
  <c r="DQ305" i="2"/>
  <c r="DQ306" i="2"/>
  <c r="DQ307" i="2"/>
  <c r="DQ308" i="2"/>
  <c r="DQ309" i="2"/>
  <c r="DQ310" i="2"/>
  <c r="DQ311" i="2"/>
  <c r="DQ312" i="2"/>
  <c r="DQ313" i="2"/>
  <c r="DQ314" i="2"/>
  <c r="DQ315" i="2"/>
  <c r="DQ316" i="2"/>
  <c r="DQ317" i="2"/>
  <c r="DQ320" i="2"/>
  <c r="DQ323" i="2"/>
  <c r="DQ324" i="2"/>
  <c r="DQ325" i="2"/>
  <c r="DQ326" i="2"/>
  <c r="DQ327" i="2"/>
  <c r="DQ328" i="2"/>
  <c r="DQ329" i="2"/>
  <c r="DQ330" i="2"/>
  <c r="DQ333" i="2"/>
  <c r="DQ334" i="2"/>
  <c r="DQ335" i="2"/>
  <c r="DQ336" i="2"/>
  <c r="DQ337" i="2"/>
  <c r="DQ338" i="2"/>
  <c r="DM208" i="2"/>
  <c r="DM209" i="2"/>
  <c r="DM257" i="2" s="1"/>
  <c r="DM210" i="2"/>
  <c r="DM258" i="2" s="1"/>
  <c r="DM211" i="2"/>
  <c r="DM259" i="2" s="1"/>
  <c r="DM212" i="2"/>
  <c r="DM260" i="2" s="1"/>
  <c r="DM213" i="2"/>
  <c r="DM261" i="2" s="1"/>
  <c r="DM214" i="2"/>
  <c r="DM262" i="2" s="1"/>
  <c r="DM215" i="2"/>
  <c r="DM263" i="2" s="1"/>
  <c r="DM216" i="2"/>
  <c r="DM264" i="2" s="1"/>
  <c r="DM217" i="2"/>
  <c r="DM265" i="2" s="1"/>
  <c r="DM218" i="2"/>
  <c r="DM266" i="2" s="1"/>
  <c r="DM219" i="2"/>
  <c r="DM220" i="2"/>
  <c r="DM268" i="2" s="1"/>
  <c r="DM221" i="2"/>
  <c r="DM269" i="2" s="1"/>
  <c r="DM224" i="2"/>
  <c r="DM272" i="2" s="1"/>
  <c r="DM227" i="2"/>
  <c r="DM228" i="2"/>
  <c r="DM229" i="2"/>
  <c r="DM277" i="2" s="1"/>
  <c r="DM230" i="2"/>
  <c r="DM278" i="2" s="1"/>
  <c r="DM231" i="2"/>
  <c r="DM279" i="2" s="1"/>
  <c r="DM232" i="2"/>
  <c r="DM280" i="2" s="1"/>
  <c r="DM233" i="2"/>
  <c r="DM234" i="2"/>
  <c r="DM282" i="2" s="1"/>
  <c r="DM237" i="2"/>
  <c r="DM238" i="2"/>
  <c r="DM286" i="2" s="1"/>
  <c r="DM239" i="2"/>
  <c r="DM287" i="2" s="1"/>
  <c r="DM240" i="2"/>
  <c r="DM241" i="2"/>
  <c r="DM289" i="2" s="1"/>
  <c r="DM242" i="2"/>
  <c r="DM290" i="2" s="1"/>
  <c r="DQ112" i="2"/>
  <c r="DQ113" i="2"/>
  <c r="DQ161" i="2" s="1"/>
  <c r="DQ114" i="2"/>
  <c r="DQ162" i="2" s="1"/>
  <c r="DQ115" i="2"/>
  <c r="DQ163" i="2" s="1"/>
  <c r="DQ116" i="2"/>
  <c r="DQ164" i="2" s="1"/>
  <c r="DQ117" i="2"/>
  <c r="DQ165" i="2" s="1"/>
  <c r="DQ118" i="2"/>
  <c r="DQ166" i="2" s="1"/>
  <c r="DQ119" i="2"/>
  <c r="DQ167" i="2" s="1"/>
  <c r="DQ120" i="2"/>
  <c r="DQ168" i="2" s="1"/>
  <c r="DQ121" i="2"/>
  <c r="DQ169" i="2" s="1"/>
  <c r="DQ122" i="2"/>
  <c r="DQ170" i="2" s="1"/>
  <c r="DQ123" i="2"/>
  <c r="DQ124" i="2"/>
  <c r="DQ172" i="2" s="1"/>
  <c r="DQ125" i="2"/>
  <c r="DQ173" i="2" s="1"/>
  <c r="DQ128" i="2"/>
  <c r="DQ176" i="2" s="1"/>
  <c r="DQ131" i="2"/>
  <c r="DQ132" i="2"/>
  <c r="DQ133" i="2"/>
  <c r="DQ181" i="2" s="1"/>
  <c r="DQ134" i="2"/>
  <c r="DQ182" i="2" s="1"/>
  <c r="DQ135" i="2"/>
  <c r="DQ183" i="2" s="1"/>
  <c r="DQ136" i="2"/>
  <c r="DQ184" i="2" s="1"/>
  <c r="DQ137" i="2"/>
  <c r="DQ138" i="2"/>
  <c r="DQ186" i="2" s="1"/>
  <c r="DQ141" i="2"/>
  <c r="DQ142" i="2"/>
  <c r="DQ190" i="2" s="1"/>
  <c r="DQ143" i="2"/>
  <c r="DQ191" i="2" s="1"/>
  <c r="DQ144" i="2"/>
  <c r="DQ145" i="2"/>
  <c r="DQ193" i="2" s="1"/>
  <c r="DQ146" i="2"/>
  <c r="DQ194" i="2" s="1"/>
  <c r="DQ303" i="4"/>
  <c r="DQ304" i="4"/>
  <c r="DQ305" i="4"/>
  <c r="DQ306" i="4"/>
  <c r="DQ307" i="4"/>
  <c r="DQ308" i="4"/>
  <c r="DQ309" i="4"/>
  <c r="DQ310" i="4"/>
  <c r="DQ311" i="4"/>
  <c r="DQ312" i="4"/>
  <c r="DQ314" i="4"/>
  <c r="DQ315" i="4"/>
  <c r="DQ323" i="4"/>
  <c r="DQ324" i="4"/>
  <c r="DQ325" i="4"/>
  <c r="DQ326" i="4"/>
  <c r="DQ327" i="4"/>
  <c r="DQ328" i="4"/>
  <c r="DQ332" i="4"/>
  <c r="DQ333" i="4"/>
  <c r="DQ335" i="4"/>
  <c r="DQ336" i="4"/>
  <c r="DQ254" i="4"/>
  <c r="DQ255" i="4"/>
  <c r="DQ256" i="4"/>
  <c r="DQ257" i="4"/>
  <c r="DQ258" i="4"/>
  <c r="DQ259" i="4"/>
  <c r="DQ260" i="4"/>
  <c r="DQ261" i="4"/>
  <c r="DQ262" i="4"/>
  <c r="DQ263" i="4"/>
  <c r="DQ264" i="4"/>
  <c r="DQ265" i="4"/>
  <c r="DQ266" i="4"/>
  <c r="DQ267" i="4"/>
  <c r="DQ270" i="4"/>
  <c r="DQ273" i="4"/>
  <c r="DQ274" i="4"/>
  <c r="DQ275" i="4"/>
  <c r="DQ276" i="4"/>
  <c r="DQ277" i="4"/>
  <c r="DQ278" i="4"/>
  <c r="DQ279" i="4"/>
  <c r="DQ280" i="4"/>
  <c r="DQ283" i="4"/>
  <c r="DQ284" i="4"/>
  <c r="DQ285" i="4"/>
  <c r="DQ286" i="4"/>
  <c r="DQ287" i="4"/>
  <c r="DQ288" i="4"/>
  <c r="DM159" i="4"/>
  <c r="DM160" i="4"/>
  <c r="DM161" i="4"/>
  <c r="DM162" i="4"/>
  <c r="DM163" i="4"/>
  <c r="DM164" i="4"/>
  <c r="DM165" i="4"/>
  <c r="DM166" i="4"/>
  <c r="DM167" i="4"/>
  <c r="DM168" i="4"/>
  <c r="DM170" i="4"/>
  <c r="DM171" i="4"/>
  <c r="DM179" i="4"/>
  <c r="DM180" i="4"/>
  <c r="DM181" i="4"/>
  <c r="DM182" i="4"/>
  <c r="DM183" i="4"/>
  <c r="DM184" i="4"/>
  <c r="DM188" i="4"/>
  <c r="DM189" i="4"/>
  <c r="DM191" i="4"/>
  <c r="DM192" i="4"/>
  <c r="DM111" i="4"/>
  <c r="DM112" i="4"/>
  <c r="DM113" i="4"/>
  <c r="DM114" i="4"/>
  <c r="DM115" i="4"/>
  <c r="DM116" i="4"/>
  <c r="DM117" i="4"/>
  <c r="DM118" i="4"/>
  <c r="DM119" i="4"/>
  <c r="DM120" i="4"/>
  <c r="DM122" i="4"/>
  <c r="DM123" i="4"/>
  <c r="DM131" i="4"/>
  <c r="DM132" i="4"/>
  <c r="DM133" i="4"/>
  <c r="DM134" i="4"/>
  <c r="DM135" i="4"/>
  <c r="DM136" i="4"/>
  <c r="DM140" i="4"/>
  <c r="DM141" i="4"/>
  <c r="DM143" i="4"/>
  <c r="DM144" i="4"/>
  <c r="C87" i="4" l="1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B87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B39" i="4"/>
  <c r="DQ48" i="6" l="1"/>
  <c r="DQ36" i="6"/>
  <c r="DQ25" i="6"/>
  <c r="DQ14" i="6"/>
  <c r="DQ47" i="2"/>
  <c r="DQ44" i="2"/>
  <c r="DQ40" i="2"/>
  <c r="DQ35" i="2"/>
  <c r="DQ25" i="2"/>
  <c r="DQ14" i="2"/>
  <c r="DM62" i="4"/>
  <c r="DM110" i="4" s="1"/>
  <c r="DM73" i="4"/>
  <c r="DM121" i="4" s="1"/>
  <c r="DM82" i="4"/>
  <c r="DM91" i="4"/>
  <c r="DM94" i="4"/>
  <c r="DQ14" i="4"/>
  <c r="DQ25" i="4"/>
  <c r="DQ34" i="4"/>
  <c r="DQ43" i="4"/>
  <c r="DQ46" i="4"/>
  <c r="DR192" i="2" l="1"/>
  <c r="DR189" i="2"/>
  <c r="DR185" i="2"/>
  <c r="DR180" i="2"/>
  <c r="DR171" i="2"/>
  <c r="DR160" i="2"/>
  <c r="DQ51" i="6"/>
  <c r="DQ43" i="2"/>
  <c r="DQ381" i="2"/>
  <c r="DQ377" i="2"/>
  <c r="DQ34" i="2"/>
  <c r="DQ372" i="2"/>
  <c r="DQ384" i="2"/>
  <c r="DQ363" i="2"/>
  <c r="DQ352" i="2"/>
  <c r="DQ28" i="2"/>
  <c r="DQ334" i="4"/>
  <c r="DM190" i="4"/>
  <c r="DM187" i="4"/>
  <c r="DQ331" i="4"/>
  <c r="DM81" i="4"/>
  <c r="DQ33" i="4"/>
  <c r="DM178" i="4"/>
  <c r="DQ322" i="4"/>
  <c r="DM169" i="4"/>
  <c r="DQ313" i="4"/>
  <c r="DQ302" i="4"/>
  <c r="DM158" i="4"/>
  <c r="DQ42" i="4"/>
  <c r="DM90" i="4"/>
  <c r="DM78" i="4"/>
  <c r="DM126" i="4" s="1"/>
  <c r="DQ30" i="4"/>
  <c r="DQ50" i="2" l="1"/>
  <c r="DR179" i="2"/>
  <c r="DQ371" i="2"/>
  <c r="DM174" i="4"/>
  <c r="DQ318" i="4"/>
  <c r="DM177" i="4"/>
  <c r="DQ321" i="4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DP36" i="6"/>
  <c r="DO36" i="6"/>
  <c r="DN36" i="6"/>
  <c r="DM36" i="6"/>
  <c r="DL36" i="6"/>
  <c r="DK36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BT386" i="2"/>
  <c r="BS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BN385" i="2"/>
  <c r="BM385" i="2"/>
  <c r="BL385" i="2"/>
  <c r="BK385" i="2"/>
  <c r="BJ385" i="2"/>
  <c r="BI385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BO383" i="2"/>
  <c r="BN383" i="2"/>
  <c r="BM383" i="2"/>
  <c r="BL383" i="2"/>
  <c r="BK383" i="2"/>
  <c r="BJ383" i="2"/>
  <c r="BI383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BT382" i="2"/>
  <c r="BS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BT373" i="2"/>
  <c r="BS373" i="2"/>
  <c r="BR373" i="2"/>
  <c r="BQ373" i="2"/>
  <c r="BP373" i="2"/>
  <c r="BO373" i="2"/>
  <c r="BN373" i="2"/>
  <c r="BM373" i="2"/>
  <c r="BL373" i="2"/>
  <c r="BK373" i="2"/>
  <c r="BJ373" i="2"/>
  <c r="BI373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BT365" i="2"/>
  <c r="BS365" i="2"/>
  <c r="BR365" i="2"/>
  <c r="BQ365" i="2"/>
  <c r="BP365" i="2"/>
  <c r="BO365" i="2"/>
  <c r="BN365" i="2"/>
  <c r="BM365" i="2"/>
  <c r="BL365" i="2"/>
  <c r="BK365" i="2"/>
  <c r="BJ365" i="2"/>
  <c r="BI365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BT364" i="2"/>
  <c r="BS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BZ358" i="2"/>
  <c r="BY358" i="2"/>
  <c r="BX358" i="2"/>
  <c r="BW358" i="2"/>
  <c r="BV358" i="2"/>
  <c r="BU358" i="2"/>
  <c r="BT358" i="2"/>
  <c r="BS358" i="2"/>
  <c r="BR358" i="2"/>
  <c r="BQ358" i="2"/>
  <c r="BP358" i="2"/>
  <c r="BO358" i="2"/>
  <c r="BN358" i="2"/>
  <c r="BM358" i="2"/>
  <c r="BL358" i="2"/>
  <c r="BK358" i="2"/>
  <c r="BJ358" i="2"/>
  <c r="BI358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BT357" i="2"/>
  <c r="BS357" i="2"/>
  <c r="BR357" i="2"/>
  <c r="BQ357" i="2"/>
  <c r="BP357" i="2"/>
  <c r="BO357" i="2"/>
  <c r="BN357" i="2"/>
  <c r="BM357" i="2"/>
  <c r="BL357" i="2"/>
  <c r="BK357" i="2"/>
  <c r="BJ357" i="2"/>
  <c r="BI357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BT356" i="2"/>
  <c r="BS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BT354" i="2"/>
  <c r="BS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BN353" i="2"/>
  <c r="BM353" i="2"/>
  <c r="BL353" i="2"/>
  <c r="BK353" i="2"/>
  <c r="BJ353" i="2"/>
  <c r="BI353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BT337" i="2"/>
  <c r="BS337" i="2"/>
  <c r="BR337" i="2"/>
  <c r="BQ337" i="2"/>
  <c r="BP337" i="2"/>
  <c r="BO337" i="2"/>
  <c r="BN337" i="2"/>
  <c r="BM337" i="2"/>
  <c r="BL337" i="2"/>
  <c r="BK337" i="2"/>
  <c r="BJ337" i="2"/>
  <c r="BI337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AP337" i="2"/>
  <c r="AO337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O333" i="2"/>
  <c r="BN333" i="2"/>
  <c r="BM333" i="2"/>
  <c r="BL333" i="2"/>
  <c r="BK333" i="2"/>
  <c r="BJ333" i="2"/>
  <c r="BI333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BT325" i="2"/>
  <c r="BS325" i="2"/>
  <c r="BR325" i="2"/>
  <c r="BQ325" i="2"/>
  <c r="BP325" i="2"/>
  <c r="BO325" i="2"/>
  <c r="BN325" i="2"/>
  <c r="BM325" i="2"/>
  <c r="BL325" i="2"/>
  <c r="BK325" i="2"/>
  <c r="BJ325" i="2"/>
  <c r="BI325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BT324" i="2"/>
  <c r="BS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BT317" i="2"/>
  <c r="BS317" i="2"/>
  <c r="BR317" i="2"/>
  <c r="BQ317" i="2"/>
  <c r="BP317" i="2"/>
  <c r="BO317" i="2"/>
  <c r="BN317" i="2"/>
  <c r="BM317" i="2"/>
  <c r="BL317" i="2"/>
  <c r="BK317" i="2"/>
  <c r="BJ317" i="2"/>
  <c r="BI317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BT316" i="2"/>
  <c r="BS316" i="2"/>
  <c r="BR316" i="2"/>
  <c r="BQ316" i="2"/>
  <c r="BP316" i="2"/>
  <c r="BO316" i="2"/>
  <c r="BN316" i="2"/>
  <c r="BM316" i="2"/>
  <c r="BL316" i="2"/>
  <c r="BK316" i="2"/>
  <c r="BJ316" i="2"/>
  <c r="BI316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AP316" i="2"/>
  <c r="AO316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BT310" i="2"/>
  <c r="BS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DL242" i="2"/>
  <c r="DL290" i="2" s="1"/>
  <c r="DK242" i="2"/>
  <c r="DK290" i="2" s="1"/>
  <c r="DJ242" i="2"/>
  <c r="DJ290" i="2" s="1"/>
  <c r="DI242" i="2"/>
  <c r="DI290" i="2" s="1"/>
  <c r="DH242" i="2"/>
  <c r="DH290" i="2" s="1"/>
  <c r="DG242" i="2"/>
  <c r="DG290" i="2" s="1"/>
  <c r="DF242" i="2"/>
  <c r="DF290" i="2" s="1"/>
  <c r="DE242" i="2"/>
  <c r="DE290" i="2" s="1"/>
  <c r="DD242" i="2"/>
  <c r="DD290" i="2" s="1"/>
  <c r="DC242" i="2"/>
  <c r="DC290" i="2" s="1"/>
  <c r="DB242" i="2"/>
  <c r="DB290" i="2" s="1"/>
  <c r="DA242" i="2"/>
  <c r="DA290" i="2" s="1"/>
  <c r="CZ242" i="2"/>
  <c r="CZ290" i="2" s="1"/>
  <c r="CY242" i="2"/>
  <c r="CY290" i="2" s="1"/>
  <c r="CX242" i="2"/>
  <c r="CX290" i="2" s="1"/>
  <c r="CW242" i="2"/>
  <c r="CW290" i="2" s="1"/>
  <c r="CV242" i="2"/>
  <c r="CV290" i="2" s="1"/>
  <c r="CU242" i="2"/>
  <c r="CU290" i="2" s="1"/>
  <c r="CT242" i="2"/>
  <c r="CT290" i="2" s="1"/>
  <c r="CS242" i="2"/>
  <c r="CS290" i="2" s="1"/>
  <c r="CR242" i="2"/>
  <c r="CR290" i="2" s="1"/>
  <c r="CQ242" i="2"/>
  <c r="CQ290" i="2" s="1"/>
  <c r="CP242" i="2"/>
  <c r="CP290" i="2" s="1"/>
  <c r="CO242" i="2"/>
  <c r="CO290" i="2" s="1"/>
  <c r="CN242" i="2"/>
  <c r="CN290" i="2" s="1"/>
  <c r="CM242" i="2"/>
  <c r="CM290" i="2" s="1"/>
  <c r="CL242" i="2"/>
  <c r="CL290" i="2" s="1"/>
  <c r="CK242" i="2"/>
  <c r="CK290" i="2" s="1"/>
  <c r="CJ242" i="2"/>
  <c r="CJ290" i="2" s="1"/>
  <c r="CI242" i="2"/>
  <c r="CI290" i="2" s="1"/>
  <c r="CH242" i="2"/>
  <c r="CH290" i="2" s="1"/>
  <c r="CG242" i="2"/>
  <c r="CG290" i="2" s="1"/>
  <c r="CF242" i="2"/>
  <c r="CF290" i="2" s="1"/>
  <c r="CE242" i="2"/>
  <c r="CE290" i="2" s="1"/>
  <c r="CD242" i="2"/>
  <c r="CD290" i="2" s="1"/>
  <c r="CC242" i="2"/>
  <c r="CC290" i="2" s="1"/>
  <c r="CB242" i="2"/>
  <c r="CB290" i="2" s="1"/>
  <c r="CA242" i="2"/>
  <c r="CA290" i="2" s="1"/>
  <c r="BZ242" i="2"/>
  <c r="BZ290" i="2" s="1"/>
  <c r="BY242" i="2"/>
  <c r="BY290" i="2" s="1"/>
  <c r="BX242" i="2"/>
  <c r="BX290" i="2" s="1"/>
  <c r="BW242" i="2"/>
  <c r="BW290" i="2" s="1"/>
  <c r="BV242" i="2"/>
  <c r="BV290" i="2" s="1"/>
  <c r="BU242" i="2"/>
  <c r="BU290" i="2" s="1"/>
  <c r="BT242" i="2"/>
  <c r="BT290" i="2" s="1"/>
  <c r="BS242" i="2"/>
  <c r="BS290" i="2" s="1"/>
  <c r="BR242" i="2"/>
  <c r="BR290" i="2" s="1"/>
  <c r="BQ242" i="2"/>
  <c r="BQ290" i="2" s="1"/>
  <c r="BP242" i="2"/>
  <c r="BP290" i="2" s="1"/>
  <c r="BO242" i="2"/>
  <c r="BO290" i="2" s="1"/>
  <c r="BN242" i="2"/>
  <c r="BN290" i="2" s="1"/>
  <c r="BM242" i="2"/>
  <c r="BM290" i="2" s="1"/>
  <c r="BL242" i="2"/>
  <c r="BL290" i="2" s="1"/>
  <c r="BK242" i="2"/>
  <c r="BK290" i="2" s="1"/>
  <c r="BJ242" i="2"/>
  <c r="BJ290" i="2" s="1"/>
  <c r="BI242" i="2"/>
  <c r="BI290" i="2" s="1"/>
  <c r="BH242" i="2"/>
  <c r="BH290" i="2" s="1"/>
  <c r="BG242" i="2"/>
  <c r="BG290" i="2" s="1"/>
  <c r="BF242" i="2"/>
  <c r="BF290" i="2" s="1"/>
  <c r="BE242" i="2"/>
  <c r="BE290" i="2" s="1"/>
  <c r="BD242" i="2"/>
  <c r="BD290" i="2" s="1"/>
  <c r="BC242" i="2"/>
  <c r="BC290" i="2" s="1"/>
  <c r="BB242" i="2"/>
  <c r="BB290" i="2" s="1"/>
  <c r="BA242" i="2"/>
  <c r="BA290" i="2" s="1"/>
  <c r="AZ242" i="2"/>
  <c r="AZ290" i="2" s="1"/>
  <c r="AY242" i="2"/>
  <c r="AY290" i="2" s="1"/>
  <c r="AX242" i="2"/>
  <c r="AX290" i="2" s="1"/>
  <c r="AW242" i="2"/>
  <c r="AW290" i="2" s="1"/>
  <c r="AV242" i="2"/>
  <c r="AV290" i="2" s="1"/>
  <c r="AU242" i="2"/>
  <c r="AU290" i="2" s="1"/>
  <c r="AT242" i="2"/>
  <c r="AT290" i="2" s="1"/>
  <c r="AS242" i="2"/>
  <c r="AS290" i="2" s="1"/>
  <c r="AR242" i="2"/>
  <c r="AR290" i="2" s="1"/>
  <c r="AQ242" i="2"/>
  <c r="AQ290" i="2" s="1"/>
  <c r="AP242" i="2"/>
  <c r="AP290" i="2" s="1"/>
  <c r="AO242" i="2"/>
  <c r="AO290" i="2" s="1"/>
  <c r="AN242" i="2"/>
  <c r="AN290" i="2" s="1"/>
  <c r="AM242" i="2"/>
  <c r="AM290" i="2" s="1"/>
  <c r="AL242" i="2"/>
  <c r="AL290" i="2" s="1"/>
  <c r="AK242" i="2"/>
  <c r="AK290" i="2" s="1"/>
  <c r="AJ242" i="2"/>
  <c r="AJ290" i="2" s="1"/>
  <c r="AI242" i="2"/>
  <c r="AI290" i="2" s="1"/>
  <c r="AH242" i="2"/>
  <c r="AH290" i="2" s="1"/>
  <c r="AG242" i="2"/>
  <c r="AG290" i="2" s="1"/>
  <c r="AF242" i="2"/>
  <c r="AF290" i="2" s="1"/>
  <c r="AE242" i="2"/>
  <c r="AE290" i="2" s="1"/>
  <c r="AD242" i="2"/>
  <c r="AD290" i="2" s="1"/>
  <c r="AC242" i="2"/>
  <c r="AC290" i="2" s="1"/>
  <c r="AB242" i="2"/>
  <c r="AB290" i="2" s="1"/>
  <c r="AA242" i="2"/>
  <c r="AA290" i="2" s="1"/>
  <c r="Z242" i="2"/>
  <c r="Z290" i="2" s="1"/>
  <c r="Y242" i="2"/>
  <c r="Y290" i="2" s="1"/>
  <c r="X242" i="2"/>
  <c r="X290" i="2" s="1"/>
  <c r="W242" i="2"/>
  <c r="W290" i="2" s="1"/>
  <c r="V242" i="2"/>
  <c r="V290" i="2" s="1"/>
  <c r="U242" i="2"/>
  <c r="U290" i="2" s="1"/>
  <c r="T242" i="2"/>
  <c r="T290" i="2" s="1"/>
  <c r="S242" i="2"/>
  <c r="S290" i="2" s="1"/>
  <c r="R242" i="2"/>
  <c r="R290" i="2" s="1"/>
  <c r="Q242" i="2"/>
  <c r="Q290" i="2" s="1"/>
  <c r="P242" i="2"/>
  <c r="P290" i="2" s="1"/>
  <c r="O242" i="2"/>
  <c r="O290" i="2" s="1"/>
  <c r="N242" i="2"/>
  <c r="N290" i="2" s="1"/>
  <c r="M242" i="2"/>
  <c r="M290" i="2" s="1"/>
  <c r="L242" i="2"/>
  <c r="L290" i="2" s="1"/>
  <c r="K242" i="2"/>
  <c r="K290" i="2" s="1"/>
  <c r="J242" i="2"/>
  <c r="J290" i="2" s="1"/>
  <c r="I242" i="2"/>
  <c r="I290" i="2" s="1"/>
  <c r="H242" i="2"/>
  <c r="H290" i="2" s="1"/>
  <c r="G242" i="2"/>
  <c r="G290" i="2" s="1"/>
  <c r="F242" i="2"/>
  <c r="F290" i="2" s="1"/>
  <c r="E242" i="2"/>
  <c r="E290" i="2" s="1"/>
  <c r="D242" i="2"/>
  <c r="D290" i="2" s="1"/>
  <c r="C242" i="2"/>
  <c r="C290" i="2" s="1"/>
  <c r="B242" i="2"/>
  <c r="B290" i="2" s="1"/>
  <c r="DL241" i="2"/>
  <c r="DL289" i="2" s="1"/>
  <c r="DK241" i="2"/>
  <c r="DK289" i="2" s="1"/>
  <c r="DJ241" i="2"/>
  <c r="DJ289" i="2" s="1"/>
  <c r="DI241" i="2"/>
  <c r="DI289" i="2" s="1"/>
  <c r="DH241" i="2"/>
  <c r="DH289" i="2" s="1"/>
  <c r="DG241" i="2"/>
  <c r="DG289" i="2" s="1"/>
  <c r="DF241" i="2"/>
  <c r="DF289" i="2" s="1"/>
  <c r="DE241" i="2"/>
  <c r="DE289" i="2" s="1"/>
  <c r="DD241" i="2"/>
  <c r="DD289" i="2" s="1"/>
  <c r="DC241" i="2"/>
  <c r="DC289" i="2" s="1"/>
  <c r="DB241" i="2"/>
  <c r="DB289" i="2" s="1"/>
  <c r="DA241" i="2"/>
  <c r="DA289" i="2" s="1"/>
  <c r="CZ241" i="2"/>
  <c r="CZ289" i="2" s="1"/>
  <c r="CY241" i="2"/>
  <c r="CY289" i="2" s="1"/>
  <c r="CX241" i="2"/>
  <c r="CX289" i="2" s="1"/>
  <c r="CW241" i="2"/>
  <c r="CW289" i="2" s="1"/>
  <c r="CV241" i="2"/>
  <c r="CV289" i="2" s="1"/>
  <c r="CU241" i="2"/>
  <c r="CU289" i="2" s="1"/>
  <c r="CT241" i="2"/>
  <c r="CT289" i="2" s="1"/>
  <c r="CS241" i="2"/>
  <c r="CS289" i="2" s="1"/>
  <c r="CR241" i="2"/>
  <c r="CR289" i="2" s="1"/>
  <c r="CQ241" i="2"/>
  <c r="CQ289" i="2" s="1"/>
  <c r="CP241" i="2"/>
  <c r="CP289" i="2" s="1"/>
  <c r="CO241" i="2"/>
  <c r="CO289" i="2" s="1"/>
  <c r="CN241" i="2"/>
  <c r="CN289" i="2" s="1"/>
  <c r="CM241" i="2"/>
  <c r="CM289" i="2" s="1"/>
  <c r="CL241" i="2"/>
  <c r="CL289" i="2" s="1"/>
  <c r="CK241" i="2"/>
  <c r="CK289" i="2" s="1"/>
  <c r="CJ241" i="2"/>
  <c r="CJ289" i="2" s="1"/>
  <c r="CI241" i="2"/>
  <c r="CI289" i="2" s="1"/>
  <c r="CH241" i="2"/>
  <c r="CH289" i="2" s="1"/>
  <c r="CG241" i="2"/>
  <c r="CG289" i="2" s="1"/>
  <c r="CF241" i="2"/>
  <c r="CF289" i="2" s="1"/>
  <c r="CE241" i="2"/>
  <c r="CE289" i="2" s="1"/>
  <c r="CD241" i="2"/>
  <c r="CD289" i="2" s="1"/>
  <c r="CC241" i="2"/>
  <c r="CC289" i="2" s="1"/>
  <c r="CB241" i="2"/>
  <c r="CB289" i="2" s="1"/>
  <c r="CA241" i="2"/>
  <c r="CA289" i="2" s="1"/>
  <c r="BZ241" i="2"/>
  <c r="BZ289" i="2" s="1"/>
  <c r="BY241" i="2"/>
  <c r="BY289" i="2" s="1"/>
  <c r="BX241" i="2"/>
  <c r="BX289" i="2" s="1"/>
  <c r="BW241" i="2"/>
  <c r="BW289" i="2" s="1"/>
  <c r="BV241" i="2"/>
  <c r="BV289" i="2" s="1"/>
  <c r="BU241" i="2"/>
  <c r="BU289" i="2" s="1"/>
  <c r="BT241" i="2"/>
  <c r="BT289" i="2" s="1"/>
  <c r="BS241" i="2"/>
  <c r="BS289" i="2" s="1"/>
  <c r="BR241" i="2"/>
  <c r="BR289" i="2" s="1"/>
  <c r="BQ241" i="2"/>
  <c r="BQ289" i="2" s="1"/>
  <c r="BP241" i="2"/>
  <c r="BP289" i="2" s="1"/>
  <c r="BO241" i="2"/>
  <c r="BO289" i="2" s="1"/>
  <c r="BN241" i="2"/>
  <c r="BN289" i="2" s="1"/>
  <c r="BM241" i="2"/>
  <c r="BM289" i="2" s="1"/>
  <c r="BL241" i="2"/>
  <c r="BL289" i="2" s="1"/>
  <c r="BK241" i="2"/>
  <c r="BK289" i="2" s="1"/>
  <c r="BJ241" i="2"/>
  <c r="BJ289" i="2" s="1"/>
  <c r="BI241" i="2"/>
  <c r="BI289" i="2" s="1"/>
  <c r="BH241" i="2"/>
  <c r="BH289" i="2" s="1"/>
  <c r="BG241" i="2"/>
  <c r="BG289" i="2" s="1"/>
  <c r="BF241" i="2"/>
  <c r="BF289" i="2" s="1"/>
  <c r="BE241" i="2"/>
  <c r="BE289" i="2" s="1"/>
  <c r="BD241" i="2"/>
  <c r="BD289" i="2" s="1"/>
  <c r="BC241" i="2"/>
  <c r="BC289" i="2" s="1"/>
  <c r="BB241" i="2"/>
  <c r="BB289" i="2" s="1"/>
  <c r="BA241" i="2"/>
  <c r="BA289" i="2" s="1"/>
  <c r="AZ241" i="2"/>
  <c r="AZ289" i="2" s="1"/>
  <c r="AY241" i="2"/>
  <c r="AY289" i="2" s="1"/>
  <c r="AX241" i="2"/>
  <c r="AX289" i="2" s="1"/>
  <c r="AW241" i="2"/>
  <c r="AW289" i="2" s="1"/>
  <c r="AV241" i="2"/>
  <c r="AV289" i="2" s="1"/>
  <c r="AU241" i="2"/>
  <c r="AU289" i="2" s="1"/>
  <c r="AT241" i="2"/>
  <c r="AT289" i="2" s="1"/>
  <c r="AS241" i="2"/>
  <c r="AS289" i="2" s="1"/>
  <c r="AR241" i="2"/>
  <c r="AR289" i="2" s="1"/>
  <c r="AQ241" i="2"/>
  <c r="AQ289" i="2" s="1"/>
  <c r="AP241" i="2"/>
  <c r="AP289" i="2" s="1"/>
  <c r="AO241" i="2"/>
  <c r="AO289" i="2" s="1"/>
  <c r="AN241" i="2"/>
  <c r="AN289" i="2" s="1"/>
  <c r="AM241" i="2"/>
  <c r="AM289" i="2" s="1"/>
  <c r="AL241" i="2"/>
  <c r="AL289" i="2" s="1"/>
  <c r="AK241" i="2"/>
  <c r="AK289" i="2" s="1"/>
  <c r="AJ241" i="2"/>
  <c r="AJ289" i="2" s="1"/>
  <c r="AI241" i="2"/>
  <c r="AI289" i="2" s="1"/>
  <c r="AH241" i="2"/>
  <c r="AH289" i="2" s="1"/>
  <c r="AG241" i="2"/>
  <c r="AG289" i="2" s="1"/>
  <c r="AF241" i="2"/>
  <c r="AF289" i="2" s="1"/>
  <c r="AE241" i="2"/>
  <c r="AE289" i="2" s="1"/>
  <c r="AD241" i="2"/>
  <c r="AD289" i="2" s="1"/>
  <c r="AC241" i="2"/>
  <c r="AC289" i="2" s="1"/>
  <c r="AB241" i="2"/>
  <c r="AB289" i="2" s="1"/>
  <c r="AA241" i="2"/>
  <c r="AA289" i="2" s="1"/>
  <c r="Z241" i="2"/>
  <c r="Z289" i="2" s="1"/>
  <c r="Y241" i="2"/>
  <c r="Y289" i="2" s="1"/>
  <c r="X241" i="2"/>
  <c r="X289" i="2" s="1"/>
  <c r="W241" i="2"/>
  <c r="W289" i="2" s="1"/>
  <c r="V241" i="2"/>
  <c r="V289" i="2" s="1"/>
  <c r="U241" i="2"/>
  <c r="U289" i="2" s="1"/>
  <c r="T241" i="2"/>
  <c r="T289" i="2" s="1"/>
  <c r="S241" i="2"/>
  <c r="S289" i="2" s="1"/>
  <c r="R241" i="2"/>
  <c r="R289" i="2" s="1"/>
  <c r="Q241" i="2"/>
  <c r="Q289" i="2" s="1"/>
  <c r="P241" i="2"/>
  <c r="P289" i="2" s="1"/>
  <c r="O241" i="2"/>
  <c r="O289" i="2" s="1"/>
  <c r="N241" i="2"/>
  <c r="N289" i="2" s="1"/>
  <c r="M241" i="2"/>
  <c r="M289" i="2" s="1"/>
  <c r="L241" i="2"/>
  <c r="L289" i="2" s="1"/>
  <c r="K241" i="2"/>
  <c r="K289" i="2" s="1"/>
  <c r="J241" i="2"/>
  <c r="J289" i="2" s="1"/>
  <c r="I241" i="2"/>
  <c r="I289" i="2" s="1"/>
  <c r="H241" i="2"/>
  <c r="H289" i="2" s="1"/>
  <c r="G241" i="2"/>
  <c r="G289" i="2" s="1"/>
  <c r="F241" i="2"/>
  <c r="F289" i="2" s="1"/>
  <c r="E241" i="2"/>
  <c r="E289" i="2" s="1"/>
  <c r="D241" i="2"/>
  <c r="D289" i="2" s="1"/>
  <c r="C241" i="2"/>
  <c r="C289" i="2" s="1"/>
  <c r="B241" i="2"/>
  <c r="B289" i="2" s="1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DL239" i="2"/>
  <c r="DL287" i="2" s="1"/>
  <c r="DK239" i="2"/>
  <c r="DK287" i="2" s="1"/>
  <c r="DJ239" i="2"/>
  <c r="DJ287" i="2" s="1"/>
  <c r="DI239" i="2"/>
  <c r="DI287" i="2" s="1"/>
  <c r="DH239" i="2"/>
  <c r="DH287" i="2" s="1"/>
  <c r="DG239" i="2"/>
  <c r="DG287" i="2" s="1"/>
  <c r="DF239" i="2"/>
  <c r="DF287" i="2" s="1"/>
  <c r="DE239" i="2"/>
  <c r="DE287" i="2" s="1"/>
  <c r="DD239" i="2"/>
  <c r="DD287" i="2" s="1"/>
  <c r="DC239" i="2"/>
  <c r="DC287" i="2" s="1"/>
  <c r="DB239" i="2"/>
  <c r="DB287" i="2" s="1"/>
  <c r="DA239" i="2"/>
  <c r="DA287" i="2" s="1"/>
  <c r="CZ239" i="2"/>
  <c r="CZ287" i="2" s="1"/>
  <c r="CY239" i="2"/>
  <c r="CY287" i="2" s="1"/>
  <c r="CX239" i="2"/>
  <c r="CX287" i="2" s="1"/>
  <c r="CW239" i="2"/>
  <c r="CW287" i="2" s="1"/>
  <c r="CV239" i="2"/>
  <c r="CV287" i="2" s="1"/>
  <c r="CU239" i="2"/>
  <c r="CU287" i="2" s="1"/>
  <c r="CT239" i="2"/>
  <c r="CT287" i="2" s="1"/>
  <c r="CS239" i="2"/>
  <c r="CS287" i="2" s="1"/>
  <c r="CR239" i="2"/>
  <c r="CR287" i="2" s="1"/>
  <c r="CQ239" i="2"/>
  <c r="CQ287" i="2" s="1"/>
  <c r="CP239" i="2"/>
  <c r="CP287" i="2" s="1"/>
  <c r="CO239" i="2"/>
  <c r="CO287" i="2" s="1"/>
  <c r="CN239" i="2"/>
  <c r="CN287" i="2" s="1"/>
  <c r="CM239" i="2"/>
  <c r="CM287" i="2" s="1"/>
  <c r="CL239" i="2"/>
  <c r="CL287" i="2" s="1"/>
  <c r="CK239" i="2"/>
  <c r="CK287" i="2" s="1"/>
  <c r="CJ239" i="2"/>
  <c r="CJ287" i="2" s="1"/>
  <c r="CI239" i="2"/>
  <c r="CI287" i="2" s="1"/>
  <c r="CH239" i="2"/>
  <c r="CH287" i="2" s="1"/>
  <c r="CG239" i="2"/>
  <c r="CG287" i="2" s="1"/>
  <c r="CF239" i="2"/>
  <c r="CF287" i="2" s="1"/>
  <c r="CE239" i="2"/>
  <c r="CE287" i="2" s="1"/>
  <c r="CD239" i="2"/>
  <c r="CD287" i="2" s="1"/>
  <c r="CC239" i="2"/>
  <c r="CC287" i="2" s="1"/>
  <c r="CB239" i="2"/>
  <c r="CB287" i="2" s="1"/>
  <c r="CA239" i="2"/>
  <c r="CA287" i="2" s="1"/>
  <c r="BZ239" i="2"/>
  <c r="BZ287" i="2" s="1"/>
  <c r="BY239" i="2"/>
  <c r="BY287" i="2" s="1"/>
  <c r="BX239" i="2"/>
  <c r="BX287" i="2" s="1"/>
  <c r="BW239" i="2"/>
  <c r="BW287" i="2" s="1"/>
  <c r="BV239" i="2"/>
  <c r="BV287" i="2" s="1"/>
  <c r="BU239" i="2"/>
  <c r="BU287" i="2" s="1"/>
  <c r="BT239" i="2"/>
  <c r="BT287" i="2" s="1"/>
  <c r="BS239" i="2"/>
  <c r="BS287" i="2" s="1"/>
  <c r="BR239" i="2"/>
  <c r="BR287" i="2" s="1"/>
  <c r="BQ239" i="2"/>
  <c r="BQ287" i="2" s="1"/>
  <c r="BP239" i="2"/>
  <c r="BP287" i="2" s="1"/>
  <c r="BO239" i="2"/>
  <c r="BO287" i="2" s="1"/>
  <c r="BN239" i="2"/>
  <c r="BN287" i="2" s="1"/>
  <c r="BM239" i="2"/>
  <c r="BM287" i="2" s="1"/>
  <c r="BL239" i="2"/>
  <c r="BL287" i="2" s="1"/>
  <c r="BK239" i="2"/>
  <c r="BK287" i="2" s="1"/>
  <c r="BJ239" i="2"/>
  <c r="BJ287" i="2" s="1"/>
  <c r="BI239" i="2"/>
  <c r="BI287" i="2" s="1"/>
  <c r="BH239" i="2"/>
  <c r="BH287" i="2" s="1"/>
  <c r="BG239" i="2"/>
  <c r="BG287" i="2" s="1"/>
  <c r="BF239" i="2"/>
  <c r="BF287" i="2" s="1"/>
  <c r="BE239" i="2"/>
  <c r="BE287" i="2" s="1"/>
  <c r="BD239" i="2"/>
  <c r="BD287" i="2" s="1"/>
  <c r="BC239" i="2"/>
  <c r="BC287" i="2" s="1"/>
  <c r="BB239" i="2"/>
  <c r="BB287" i="2" s="1"/>
  <c r="BA239" i="2"/>
  <c r="BA287" i="2" s="1"/>
  <c r="AZ239" i="2"/>
  <c r="AZ287" i="2" s="1"/>
  <c r="AY239" i="2"/>
  <c r="AY287" i="2" s="1"/>
  <c r="AX239" i="2"/>
  <c r="AX287" i="2" s="1"/>
  <c r="AW239" i="2"/>
  <c r="AW287" i="2" s="1"/>
  <c r="AV239" i="2"/>
  <c r="AV287" i="2" s="1"/>
  <c r="AU239" i="2"/>
  <c r="AU287" i="2" s="1"/>
  <c r="AT239" i="2"/>
  <c r="AT287" i="2" s="1"/>
  <c r="AS239" i="2"/>
  <c r="AS287" i="2" s="1"/>
  <c r="AR239" i="2"/>
  <c r="AR287" i="2" s="1"/>
  <c r="AQ239" i="2"/>
  <c r="AQ287" i="2" s="1"/>
  <c r="AP239" i="2"/>
  <c r="AP287" i="2" s="1"/>
  <c r="AO239" i="2"/>
  <c r="AO287" i="2" s="1"/>
  <c r="AN239" i="2"/>
  <c r="AN287" i="2" s="1"/>
  <c r="AM239" i="2"/>
  <c r="AM287" i="2" s="1"/>
  <c r="AL239" i="2"/>
  <c r="AL287" i="2" s="1"/>
  <c r="AK239" i="2"/>
  <c r="AK287" i="2" s="1"/>
  <c r="AJ239" i="2"/>
  <c r="AJ287" i="2" s="1"/>
  <c r="AI239" i="2"/>
  <c r="AI287" i="2" s="1"/>
  <c r="AH239" i="2"/>
  <c r="AH287" i="2" s="1"/>
  <c r="AG239" i="2"/>
  <c r="AG287" i="2" s="1"/>
  <c r="AF239" i="2"/>
  <c r="AF287" i="2" s="1"/>
  <c r="AE239" i="2"/>
  <c r="AE287" i="2" s="1"/>
  <c r="AD239" i="2"/>
  <c r="AD287" i="2" s="1"/>
  <c r="AC239" i="2"/>
  <c r="AC287" i="2" s="1"/>
  <c r="AB239" i="2"/>
  <c r="AB287" i="2" s="1"/>
  <c r="AA239" i="2"/>
  <c r="AA287" i="2" s="1"/>
  <c r="Z239" i="2"/>
  <c r="Z287" i="2" s="1"/>
  <c r="Y239" i="2"/>
  <c r="Y287" i="2" s="1"/>
  <c r="X239" i="2"/>
  <c r="X287" i="2" s="1"/>
  <c r="W239" i="2"/>
  <c r="W287" i="2" s="1"/>
  <c r="V239" i="2"/>
  <c r="V287" i="2" s="1"/>
  <c r="U239" i="2"/>
  <c r="U287" i="2" s="1"/>
  <c r="T239" i="2"/>
  <c r="T287" i="2" s="1"/>
  <c r="S239" i="2"/>
  <c r="S287" i="2" s="1"/>
  <c r="R239" i="2"/>
  <c r="R287" i="2" s="1"/>
  <c r="Q239" i="2"/>
  <c r="Q287" i="2" s="1"/>
  <c r="P239" i="2"/>
  <c r="P287" i="2" s="1"/>
  <c r="O239" i="2"/>
  <c r="O287" i="2" s="1"/>
  <c r="N239" i="2"/>
  <c r="N287" i="2" s="1"/>
  <c r="M239" i="2"/>
  <c r="M287" i="2" s="1"/>
  <c r="L239" i="2"/>
  <c r="L287" i="2" s="1"/>
  <c r="K239" i="2"/>
  <c r="K287" i="2" s="1"/>
  <c r="J239" i="2"/>
  <c r="J287" i="2" s="1"/>
  <c r="I239" i="2"/>
  <c r="I287" i="2" s="1"/>
  <c r="H239" i="2"/>
  <c r="H287" i="2" s="1"/>
  <c r="G239" i="2"/>
  <c r="G287" i="2" s="1"/>
  <c r="F239" i="2"/>
  <c r="F287" i="2" s="1"/>
  <c r="E239" i="2"/>
  <c r="E287" i="2" s="1"/>
  <c r="D239" i="2"/>
  <c r="D287" i="2" s="1"/>
  <c r="C239" i="2"/>
  <c r="C287" i="2" s="1"/>
  <c r="B239" i="2"/>
  <c r="B287" i="2" s="1"/>
  <c r="DL238" i="2"/>
  <c r="DL286" i="2" s="1"/>
  <c r="DK238" i="2"/>
  <c r="DK286" i="2" s="1"/>
  <c r="DJ238" i="2"/>
  <c r="DJ286" i="2" s="1"/>
  <c r="DI238" i="2"/>
  <c r="DI286" i="2" s="1"/>
  <c r="DH238" i="2"/>
  <c r="DH286" i="2" s="1"/>
  <c r="DG238" i="2"/>
  <c r="DG286" i="2" s="1"/>
  <c r="DF238" i="2"/>
  <c r="DF286" i="2" s="1"/>
  <c r="DE238" i="2"/>
  <c r="DE286" i="2" s="1"/>
  <c r="DD238" i="2"/>
  <c r="DD286" i="2" s="1"/>
  <c r="DC238" i="2"/>
  <c r="DC286" i="2" s="1"/>
  <c r="DB238" i="2"/>
  <c r="DB286" i="2" s="1"/>
  <c r="DA238" i="2"/>
  <c r="DA286" i="2" s="1"/>
  <c r="CZ238" i="2"/>
  <c r="CZ286" i="2" s="1"/>
  <c r="CY238" i="2"/>
  <c r="CY286" i="2" s="1"/>
  <c r="CX238" i="2"/>
  <c r="CX286" i="2" s="1"/>
  <c r="CW238" i="2"/>
  <c r="CW286" i="2" s="1"/>
  <c r="CV238" i="2"/>
  <c r="CV286" i="2" s="1"/>
  <c r="CU238" i="2"/>
  <c r="CU286" i="2" s="1"/>
  <c r="CT238" i="2"/>
  <c r="CT286" i="2" s="1"/>
  <c r="CS238" i="2"/>
  <c r="CS286" i="2" s="1"/>
  <c r="CR238" i="2"/>
  <c r="CR286" i="2" s="1"/>
  <c r="CQ238" i="2"/>
  <c r="CQ286" i="2" s="1"/>
  <c r="CP238" i="2"/>
  <c r="CP286" i="2" s="1"/>
  <c r="CO238" i="2"/>
  <c r="CO286" i="2" s="1"/>
  <c r="CN238" i="2"/>
  <c r="CN286" i="2" s="1"/>
  <c r="CM238" i="2"/>
  <c r="CM286" i="2" s="1"/>
  <c r="CL238" i="2"/>
  <c r="CL286" i="2" s="1"/>
  <c r="CK238" i="2"/>
  <c r="CK286" i="2" s="1"/>
  <c r="CJ238" i="2"/>
  <c r="CJ286" i="2" s="1"/>
  <c r="CI238" i="2"/>
  <c r="CI286" i="2" s="1"/>
  <c r="CH238" i="2"/>
  <c r="CH286" i="2" s="1"/>
  <c r="CG238" i="2"/>
  <c r="CG286" i="2" s="1"/>
  <c r="CF238" i="2"/>
  <c r="CF286" i="2" s="1"/>
  <c r="CE238" i="2"/>
  <c r="CE286" i="2" s="1"/>
  <c r="CD238" i="2"/>
  <c r="CD286" i="2" s="1"/>
  <c r="CC238" i="2"/>
  <c r="CC286" i="2" s="1"/>
  <c r="CB238" i="2"/>
  <c r="CB286" i="2" s="1"/>
  <c r="CA238" i="2"/>
  <c r="CA286" i="2" s="1"/>
  <c r="BZ238" i="2"/>
  <c r="BZ286" i="2" s="1"/>
  <c r="BY238" i="2"/>
  <c r="BY286" i="2" s="1"/>
  <c r="BX238" i="2"/>
  <c r="BX286" i="2" s="1"/>
  <c r="BW238" i="2"/>
  <c r="BW286" i="2" s="1"/>
  <c r="BV238" i="2"/>
  <c r="BV286" i="2" s="1"/>
  <c r="BU238" i="2"/>
  <c r="BU286" i="2" s="1"/>
  <c r="BT238" i="2"/>
  <c r="BT286" i="2" s="1"/>
  <c r="BS238" i="2"/>
  <c r="BS286" i="2" s="1"/>
  <c r="BR238" i="2"/>
  <c r="BR286" i="2" s="1"/>
  <c r="BQ238" i="2"/>
  <c r="BQ286" i="2" s="1"/>
  <c r="BP238" i="2"/>
  <c r="BP286" i="2" s="1"/>
  <c r="BO238" i="2"/>
  <c r="BO286" i="2" s="1"/>
  <c r="BN238" i="2"/>
  <c r="BN286" i="2" s="1"/>
  <c r="BM238" i="2"/>
  <c r="BM286" i="2" s="1"/>
  <c r="BL238" i="2"/>
  <c r="BL286" i="2" s="1"/>
  <c r="BK238" i="2"/>
  <c r="BK286" i="2" s="1"/>
  <c r="BJ238" i="2"/>
  <c r="BJ286" i="2" s="1"/>
  <c r="BI238" i="2"/>
  <c r="BI286" i="2" s="1"/>
  <c r="BH238" i="2"/>
  <c r="BH286" i="2" s="1"/>
  <c r="BG238" i="2"/>
  <c r="BG286" i="2" s="1"/>
  <c r="BF238" i="2"/>
  <c r="BF286" i="2" s="1"/>
  <c r="BE238" i="2"/>
  <c r="BE286" i="2" s="1"/>
  <c r="BD238" i="2"/>
  <c r="BD286" i="2" s="1"/>
  <c r="BC238" i="2"/>
  <c r="BC286" i="2" s="1"/>
  <c r="BB238" i="2"/>
  <c r="BB286" i="2" s="1"/>
  <c r="BA238" i="2"/>
  <c r="BA286" i="2" s="1"/>
  <c r="AZ238" i="2"/>
  <c r="AZ286" i="2" s="1"/>
  <c r="AY238" i="2"/>
  <c r="AY286" i="2" s="1"/>
  <c r="AX238" i="2"/>
  <c r="AX286" i="2" s="1"/>
  <c r="AW238" i="2"/>
  <c r="AW286" i="2" s="1"/>
  <c r="AV238" i="2"/>
  <c r="AV286" i="2" s="1"/>
  <c r="AU238" i="2"/>
  <c r="AU286" i="2" s="1"/>
  <c r="AT238" i="2"/>
  <c r="AT286" i="2" s="1"/>
  <c r="AS238" i="2"/>
  <c r="AS286" i="2" s="1"/>
  <c r="AR238" i="2"/>
  <c r="AR286" i="2" s="1"/>
  <c r="AQ238" i="2"/>
  <c r="AQ286" i="2" s="1"/>
  <c r="AP238" i="2"/>
  <c r="AP286" i="2" s="1"/>
  <c r="AO238" i="2"/>
  <c r="AO286" i="2" s="1"/>
  <c r="AN238" i="2"/>
  <c r="AN286" i="2" s="1"/>
  <c r="AM238" i="2"/>
  <c r="AM286" i="2" s="1"/>
  <c r="AL238" i="2"/>
  <c r="AL286" i="2" s="1"/>
  <c r="AK238" i="2"/>
  <c r="AK286" i="2" s="1"/>
  <c r="AJ238" i="2"/>
  <c r="AJ286" i="2" s="1"/>
  <c r="AI238" i="2"/>
  <c r="AI286" i="2" s="1"/>
  <c r="AH238" i="2"/>
  <c r="AH286" i="2" s="1"/>
  <c r="AG238" i="2"/>
  <c r="AG286" i="2" s="1"/>
  <c r="AF238" i="2"/>
  <c r="AF286" i="2" s="1"/>
  <c r="AE238" i="2"/>
  <c r="AE286" i="2" s="1"/>
  <c r="AD238" i="2"/>
  <c r="AD286" i="2" s="1"/>
  <c r="AC238" i="2"/>
  <c r="AC286" i="2" s="1"/>
  <c r="AB238" i="2"/>
  <c r="AB286" i="2" s="1"/>
  <c r="AA238" i="2"/>
  <c r="AA286" i="2" s="1"/>
  <c r="Z238" i="2"/>
  <c r="Z286" i="2" s="1"/>
  <c r="Y238" i="2"/>
  <c r="Y286" i="2" s="1"/>
  <c r="X238" i="2"/>
  <c r="X286" i="2" s="1"/>
  <c r="W238" i="2"/>
  <c r="W286" i="2" s="1"/>
  <c r="V238" i="2"/>
  <c r="V286" i="2" s="1"/>
  <c r="U238" i="2"/>
  <c r="U286" i="2" s="1"/>
  <c r="T238" i="2"/>
  <c r="T286" i="2" s="1"/>
  <c r="S238" i="2"/>
  <c r="S286" i="2" s="1"/>
  <c r="R238" i="2"/>
  <c r="R286" i="2" s="1"/>
  <c r="Q238" i="2"/>
  <c r="Q286" i="2" s="1"/>
  <c r="P238" i="2"/>
  <c r="P286" i="2" s="1"/>
  <c r="O238" i="2"/>
  <c r="O286" i="2" s="1"/>
  <c r="N238" i="2"/>
  <c r="N286" i="2" s="1"/>
  <c r="M238" i="2"/>
  <c r="M286" i="2" s="1"/>
  <c r="L238" i="2"/>
  <c r="L286" i="2" s="1"/>
  <c r="K238" i="2"/>
  <c r="K286" i="2" s="1"/>
  <c r="J238" i="2"/>
  <c r="J286" i="2" s="1"/>
  <c r="I238" i="2"/>
  <c r="I286" i="2" s="1"/>
  <c r="H238" i="2"/>
  <c r="H286" i="2" s="1"/>
  <c r="G238" i="2"/>
  <c r="G286" i="2" s="1"/>
  <c r="F238" i="2"/>
  <c r="F286" i="2" s="1"/>
  <c r="E238" i="2"/>
  <c r="E286" i="2" s="1"/>
  <c r="D238" i="2"/>
  <c r="D286" i="2" s="1"/>
  <c r="C238" i="2"/>
  <c r="C286" i="2" s="1"/>
  <c r="B238" i="2"/>
  <c r="B286" i="2" s="1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DL234" i="2"/>
  <c r="DL282" i="2" s="1"/>
  <c r="DK234" i="2"/>
  <c r="DK282" i="2" s="1"/>
  <c r="DJ234" i="2"/>
  <c r="DJ282" i="2" s="1"/>
  <c r="DI234" i="2"/>
  <c r="DI282" i="2" s="1"/>
  <c r="DH234" i="2"/>
  <c r="DH282" i="2" s="1"/>
  <c r="DG234" i="2"/>
  <c r="DG282" i="2" s="1"/>
  <c r="DF234" i="2"/>
  <c r="DF282" i="2" s="1"/>
  <c r="DE234" i="2"/>
  <c r="DE282" i="2" s="1"/>
  <c r="DD234" i="2"/>
  <c r="DD282" i="2" s="1"/>
  <c r="DC234" i="2"/>
  <c r="DC282" i="2" s="1"/>
  <c r="DB234" i="2"/>
  <c r="DB282" i="2" s="1"/>
  <c r="DA234" i="2"/>
  <c r="DA282" i="2" s="1"/>
  <c r="CZ234" i="2"/>
  <c r="CZ282" i="2" s="1"/>
  <c r="CY234" i="2"/>
  <c r="CY282" i="2" s="1"/>
  <c r="CX234" i="2"/>
  <c r="CX282" i="2" s="1"/>
  <c r="CW234" i="2"/>
  <c r="CW282" i="2" s="1"/>
  <c r="CV234" i="2"/>
  <c r="CV282" i="2" s="1"/>
  <c r="CU234" i="2"/>
  <c r="CU282" i="2" s="1"/>
  <c r="CT234" i="2"/>
  <c r="CT282" i="2" s="1"/>
  <c r="CS234" i="2"/>
  <c r="CS282" i="2" s="1"/>
  <c r="CR234" i="2"/>
  <c r="CR282" i="2" s="1"/>
  <c r="CQ234" i="2"/>
  <c r="CQ282" i="2" s="1"/>
  <c r="CP234" i="2"/>
  <c r="CP282" i="2" s="1"/>
  <c r="CO234" i="2"/>
  <c r="CO282" i="2" s="1"/>
  <c r="CN234" i="2"/>
  <c r="CN282" i="2" s="1"/>
  <c r="CM234" i="2"/>
  <c r="CM282" i="2" s="1"/>
  <c r="CL234" i="2"/>
  <c r="CL282" i="2" s="1"/>
  <c r="CK234" i="2"/>
  <c r="CK282" i="2" s="1"/>
  <c r="CJ234" i="2"/>
  <c r="CJ282" i="2" s="1"/>
  <c r="CI234" i="2"/>
  <c r="CI282" i="2" s="1"/>
  <c r="CH234" i="2"/>
  <c r="CH282" i="2" s="1"/>
  <c r="CG234" i="2"/>
  <c r="CG282" i="2" s="1"/>
  <c r="CF234" i="2"/>
  <c r="CF282" i="2" s="1"/>
  <c r="CE234" i="2"/>
  <c r="CE282" i="2" s="1"/>
  <c r="CD234" i="2"/>
  <c r="CD282" i="2" s="1"/>
  <c r="CC234" i="2"/>
  <c r="CC282" i="2" s="1"/>
  <c r="CB234" i="2"/>
  <c r="CB282" i="2" s="1"/>
  <c r="CA234" i="2"/>
  <c r="CA282" i="2" s="1"/>
  <c r="BZ234" i="2"/>
  <c r="BZ282" i="2" s="1"/>
  <c r="BY234" i="2"/>
  <c r="BY282" i="2" s="1"/>
  <c r="BX234" i="2"/>
  <c r="BX282" i="2" s="1"/>
  <c r="BW234" i="2"/>
  <c r="BW282" i="2" s="1"/>
  <c r="BV234" i="2"/>
  <c r="BV282" i="2" s="1"/>
  <c r="BU234" i="2"/>
  <c r="BU282" i="2" s="1"/>
  <c r="BT234" i="2"/>
  <c r="BT282" i="2" s="1"/>
  <c r="BS234" i="2"/>
  <c r="BS282" i="2" s="1"/>
  <c r="BR234" i="2"/>
  <c r="BR282" i="2" s="1"/>
  <c r="BQ234" i="2"/>
  <c r="BQ282" i="2" s="1"/>
  <c r="BP234" i="2"/>
  <c r="BP282" i="2" s="1"/>
  <c r="BO234" i="2"/>
  <c r="BO282" i="2" s="1"/>
  <c r="BN234" i="2"/>
  <c r="BN282" i="2" s="1"/>
  <c r="BM234" i="2"/>
  <c r="BM282" i="2" s="1"/>
  <c r="BL234" i="2"/>
  <c r="BL282" i="2" s="1"/>
  <c r="BK234" i="2"/>
  <c r="BK282" i="2" s="1"/>
  <c r="BJ234" i="2"/>
  <c r="BJ282" i="2" s="1"/>
  <c r="BI234" i="2"/>
  <c r="BI282" i="2" s="1"/>
  <c r="BH234" i="2"/>
  <c r="BH282" i="2" s="1"/>
  <c r="BG234" i="2"/>
  <c r="BG282" i="2" s="1"/>
  <c r="BF234" i="2"/>
  <c r="BF282" i="2" s="1"/>
  <c r="BE234" i="2"/>
  <c r="BE282" i="2" s="1"/>
  <c r="BD234" i="2"/>
  <c r="BD282" i="2" s="1"/>
  <c r="BC234" i="2"/>
  <c r="BC282" i="2" s="1"/>
  <c r="BB234" i="2"/>
  <c r="BB282" i="2" s="1"/>
  <c r="BA234" i="2"/>
  <c r="BA282" i="2" s="1"/>
  <c r="AZ234" i="2"/>
  <c r="AZ282" i="2" s="1"/>
  <c r="AY234" i="2"/>
  <c r="AY282" i="2" s="1"/>
  <c r="AX234" i="2"/>
  <c r="AX282" i="2" s="1"/>
  <c r="AW234" i="2"/>
  <c r="AW282" i="2" s="1"/>
  <c r="AV234" i="2"/>
  <c r="AV282" i="2" s="1"/>
  <c r="AU234" i="2"/>
  <c r="AU282" i="2" s="1"/>
  <c r="AT234" i="2"/>
  <c r="AT282" i="2" s="1"/>
  <c r="AS234" i="2"/>
  <c r="AS282" i="2" s="1"/>
  <c r="AR234" i="2"/>
  <c r="AR282" i="2" s="1"/>
  <c r="AQ234" i="2"/>
  <c r="AQ282" i="2" s="1"/>
  <c r="AP234" i="2"/>
  <c r="AP282" i="2" s="1"/>
  <c r="AO234" i="2"/>
  <c r="AO282" i="2" s="1"/>
  <c r="AN234" i="2"/>
  <c r="AN282" i="2" s="1"/>
  <c r="AM234" i="2"/>
  <c r="AM282" i="2" s="1"/>
  <c r="AL234" i="2"/>
  <c r="AL282" i="2" s="1"/>
  <c r="AK234" i="2"/>
  <c r="AK282" i="2" s="1"/>
  <c r="AJ234" i="2"/>
  <c r="AJ282" i="2" s="1"/>
  <c r="AI234" i="2"/>
  <c r="AI282" i="2" s="1"/>
  <c r="AH234" i="2"/>
  <c r="AH282" i="2" s="1"/>
  <c r="AG234" i="2"/>
  <c r="AG282" i="2" s="1"/>
  <c r="AF234" i="2"/>
  <c r="AF282" i="2" s="1"/>
  <c r="AE234" i="2"/>
  <c r="AE282" i="2" s="1"/>
  <c r="AD234" i="2"/>
  <c r="AD282" i="2" s="1"/>
  <c r="AC234" i="2"/>
  <c r="AC282" i="2" s="1"/>
  <c r="AB234" i="2"/>
  <c r="AB282" i="2" s="1"/>
  <c r="AA234" i="2"/>
  <c r="AA282" i="2" s="1"/>
  <c r="Z234" i="2"/>
  <c r="Z282" i="2" s="1"/>
  <c r="Y234" i="2"/>
  <c r="Y282" i="2" s="1"/>
  <c r="X234" i="2"/>
  <c r="X282" i="2" s="1"/>
  <c r="W234" i="2"/>
  <c r="W282" i="2" s="1"/>
  <c r="V234" i="2"/>
  <c r="V282" i="2" s="1"/>
  <c r="U234" i="2"/>
  <c r="U282" i="2" s="1"/>
  <c r="T234" i="2"/>
  <c r="T282" i="2" s="1"/>
  <c r="S234" i="2"/>
  <c r="S282" i="2" s="1"/>
  <c r="R234" i="2"/>
  <c r="R282" i="2" s="1"/>
  <c r="Q234" i="2"/>
  <c r="Q282" i="2" s="1"/>
  <c r="P234" i="2"/>
  <c r="P282" i="2" s="1"/>
  <c r="O234" i="2"/>
  <c r="O282" i="2" s="1"/>
  <c r="N234" i="2"/>
  <c r="N282" i="2" s="1"/>
  <c r="M234" i="2"/>
  <c r="M282" i="2" s="1"/>
  <c r="L234" i="2"/>
  <c r="L282" i="2" s="1"/>
  <c r="K234" i="2"/>
  <c r="K282" i="2" s="1"/>
  <c r="J234" i="2"/>
  <c r="J282" i="2" s="1"/>
  <c r="I234" i="2"/>
  <c r="I282" i="2" s="1"/>
  <c r="H234" i="2"/>
  <c r="H282" i="2" s="1"/>
  <c r="G234" i="2"/>
  <c r="G282" i="2" s="1"/>
  <c r="F234" i="2"/>
  <c r="F282" i="2" s="1"/>
  <c r="E234" i="2"/>
  <c r="E282" i="2" s="1"/>
  <c r="D234" i="2"/>
  <c r="D282" i="2" s="1"/>
  <c r="C234" i="2"/>
  <c r="C282" i="2" s="1"/>
  <c r="B234" i="2"/>
  <c r="B282" i="2" s="1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DL232" i="2"/>
  <c r="DL280" i="2" s="1"/>
  <c r="DK232" i="2"/>
  <c r="DK280" i="2" s="1"/>
  <c r="DJ232" i="2"/>
  <c r="DJ280" i="2" s="1"/>
  <c r="DI232" i="2"/>
  <c r="DI280" i="2" s="1"/>
  <c r="DH232" i="2"/>
  <c r="DH280" i="2" s="1"/>
  <c r="DG232" i="2"/>
  <c r="DG280" i="2" s="1"/>
  <c r="DF232" i="2"/>
  <c r="DF280" i="2" s="1"/>
  <c r="DE232" i="2"/>
  <c r="DE280" i="2" s="1"/>
  <c r="DD232" i="2"/>
  <c r="DD280" i="2" s="1"/>
  <c r="DC232" i="2"/>
  <c r="DC280" i="2" s="1"/>
  <c r="DB232" i="2"/>
  <c r="DB280" i="2" s="1"/>
  <c r="DA232" i="2"/>
  <c r="DA280" i="2" s="1"/>
  <c r="CZ232" i="2"/>
  <c r="CZ280" i="2" s="1"/>
  <c r="CY232" i="2"/>
  <c r="CY280" i="2" s="1"/>
  <c r="CX232" i="2"/>
  <c r="CX280" i="2" s="1"/>
  <c r="CW232" i="2"/>
  <c r="CW280" i="2" s="1"/>
  <c r="CV232" i="2"/>
  <c r="CV280" i="2" s="1"/>
  <c r="CU232" i="2"/>
  <c r="CU280" i="2" s="1"/>
  <c r="CT232" i="2"/>
  <c r="CT280" i="2" s="1"/>
  <c r="CS232" i="2"/>
  <c r="CS280" i="2" s="1"/>
  <c r="CR232" i="2"/>
  <c r="CR280" i="2" s="1"/>
  <c r="CQ232" i="2"/>
  <c r="CQ280" i="2" s="1"/>
  <c r="CP232" i="2"/>
  <c r="CP280" i="2" s="1"/>
  <c r="CO232" i="2"/>
  <c r="CO280" i="2" s="1"/>
  <c r="CN232" i="2"/>
  <c r="CN280" i="2" s="1"/>
  <c r="CM232" i="2"/>
  <c r="CM280" i="2" s="1"/>
  <c r="CL232" i="2"/>
  <c r="CL280" i="2" s="1"/>
  <c r="CK232" i="2"/>
  <c r="CK280" i="2" s="1"/>
  <c r="CJ232" i="2"/>
  <c r="CJ280" i="2" s="1"/>
  <c r="CI232" i="2"/>
  <c r="CI280" i="2" s="1"/>
  <c r="CH232" i="2"/>
  <c r="CH280" i="2" s="1"/>
  <c r="CG232" i="2"/>
  <c r="CG280" i="2" s="1"/>
  <c r="CF232" i="2"/>
  <c r="CF280" i="2" s="1"/>
  <c r="CE232" i="2"/>
  <c r="CE280" i="2" s="1"/>
  <c r="CD232" i="2"/>
  <c r="CD280" i="2" s="1"/>
  <c r="CC232" i="2"/>
  <c r="CC280" i="2" s="1"/>
  <c r="CB232" i="2"/>
  <c r="CB280" i="2" s="1"/>
  <c r="CA232" i="2"/>
  <c r="CA280" i="2" s="1"/>
  <c r="BZ232" i="2"/>
  <c r="BZ280" i="2" s="1"/>
  <c r="BY232" i="2"/>
  <c r="BY280" i="2" s="1"/>
  <c r="BX232" i="2"/>
  <c r="BX280" i="2" s="1"/>
  <c r="BW232" i="2"/>
  <c r="BW280" i="2" s="1"/>
  <c r="BV232" i="2"/>
  <c r="BV280" i="2" s="1"/>
  <c r="BU232" i="2"/>
  <c r="BU280" i="2" s="1"/>
  <c r="BT232" i="2"/>
  <c r="BT280" i="2" s="1"/>
  <c r="BS232" i="2"/>
  <c r="BS280" i="2" s="1"/>
  <c r="BR232" i="2"/>
  <c r="BR280" i="2" s="1"/>
  <c r="BQ232" i="2"/>
  <c r="BQ280" i="2" s="1"/>
  <c r="BP232" i="2"/>
  <c r="BP280" i="2" s="1"/>
  <c r="BO232" i="2"/>
  <c r="BO280" i="2" s="1"/>
  <c r="BN232" i="2"/>
  <c r="BN280" i="2" s="1"/>
  <c r="BM232" i="2"/>
  <c r="BM280" i="2" s="1"/>
  <c r="BL232" i="2"/>
  <c r="BL280" i="2" s="1"/>
  <c r="BK232" i="2"/>
  <c r="BK280" i="2" s="1"/>
  <c r="BJ232" i="2"/>
  <c r="BJ280" i="2" s="1"/>
  <c r="BI232" i="2"/>
  <c r="BI280" i="2" s="1"/>
  <c r="BH232" i="2"/>
  <c r="BH280" i="2" s="1"/>
  <c r="BG232" i="2"/>
  <c r="BG280" i="2" s="1"/>
  <c r="BF232" i="2"/>
  <c r="BF280" i="2" s="1"/>
  <c r="BE232" i="2"/>
  <c r="BE280" i="2" s="1"/>
  <c r="BD232" i="2"/>
  <c r="BD280" i="2" s="1"/>
  <c r="BC232" i="2"/>
  <c r="BC280" i="2" s="1"/>
  <c r="BB232" i="2"/>
  <c r="BB280" i="2" s="1"/>
  <c r="BA232" i="2"/>
  <c r="BA280" i="2" s="1"/>
  <c r="AZ232" i="2"/>
  <c r="AZ280" i="2" s="1"/>
  <c r="AY232" i="2"/>
  <c r="AY280" i="2" s="1"/>
  <c r="AX232" i="2"/>
  <c r="AX280" i="2" s="1"/>
  <c r="AW232" i="2"/>
  <c r="AW280" i="2" s="1"/>
  <c r="AV232" i="2"/>
  <c r="AV280" i="2" s="1"/>
  <c r="AU232" i="2"/>
  <c r="AU280" i="2" s="1"/>
  <c r="AT232" i="2"/>
  <c r="AT280" i="2" s="1"/>
  <c r="AS232" i="2"/>
  <c r="AS280" i="2" s="1"/>
  <c r="AR232" i="2"/>
  <c r="AR280" i="2" s="1"/>
  <c r="AQ232" i="2"/>
  <c r="AQ280" i="2" s="1"/>
  <c r="AP232" i="2"/>
  <c r="AP280" i="2" s="1"/>
  <c r="AO232" i="2"/>
  <c r="AO280" i="2" s="1"/>
  <c r="AN232" i="2"/>
  <c r="AN280" i="2" s="1"/>
  <c r="AM232" i="2"/>
  <c r="AM280" i="2" s="1"/>
  <c r="AL232" i="2"/>
  <c r="AL280" i="2" s="1"/>
  <c r="AK232" i="2"/>
  <c r="AK280" i="2" s="1"/>
  <c r="AJ232" i="2"/>
  <c r="AJ280" i="2" s="1"/>
  <c r="AI232" i="2"/>
  <c r="AI280" i="2" s="1"/>
  <c r="AH232" i="2"/>
  <c r="AH280" i="2" s="1"/>
  <c r="AG232" i="2"/>
  <c r="AG280" i="2" s="1"/>
  <c r="AF232" i="2"/>
  <c r="AF280" i="2" s="1"/>
  <c r="AE232" i="2"/>
  <c r="AE280" i="2" s="1"/>
  <c r="AD232" i="2"/>
  <c r="AD280" i="2" s="1"/>
  <c r="AC232" i="2"/>
  <c r="AC280" i="2" s="1"/>
  <c r="AB232" i="2"/>
  <c r="AB280" i="2" s="1"/>
  <c r="AA232" i="2"/>
  <c r="AA280" i="2" s="1"/>
  <c r="Z232" i="2"/>
  <c r="Z280" i="2" s="1"/>
  <c r="Y232" i="2"/>
  <c r="Y280" i="2" s="1"/>
  <c r="X232" i="2"/>
  <c r="X280" i="2" s="1"/>
  <c r="W232" i="2"/>
  <c r="W280" i="2" s="1"/>
  <c r="V232" i="2"/>
  <c r="V280" i="2" s="1"/>
  <c r="U232" i="2"/>
  <c r="U280" i="2" s="1"/>
  <c r="T232" i="2"/>
  <c r="T280" i="2" s="1"/>
  <c r="S232" i="2"/>
  <c r="S280" i="2" s="1"/>
  <c r="R232" i="2"/>
  <c r="R280" i="2" s="1"/>
  <c r="Q232" i="2"/>
  <c r="Q280" i="2" s="1"/>
  <c r="P232" i="2"/>
  <c r="P280" i="2" s="1"/>
  <c r="O232" i="2"/>
  <c r="O280" i="2" s="1"/>
  <c r="N232" i="2"/>
  <c r="N280" i="2" s="1"/>
  <c r="M232" i="2"/>
  <c r="M280" i="2" s="1"/>
  <c r="L232" i="2"/>
  <c r="L280" i="2" s="1"/>
  <c r="K232" i="2"/>
  <c r="K280" i="2" s="1"/>
  <c r="J232" i="2"/>
  <c r="J280" i="2" s="1"/>
  <c r="I232" i="2"/>
  <c r="I280" i="2" s="1"/>
  <c r="H232" i="2"/>
  <c r="H280" i="2" s="1"/>
  <c r="G232" i="2"/>
  <c r="G280" i="2" s="1"/>
  <c r="F232" i="2"/>
  <c r="F280" i="2" s="1"/>
  <c r="E232" i="2"/>
  <c r="E280" i="2" s="1"/>
  <c r="D232" i="2"/>
  <c r="D280" i="2" s="1"/>
  <c r="C232" i="2"/>
  <c r="C280" i="2" s="1"/>
  <c r="B232" i="2"/>
  <c r="B280" i="2" s="1"/>
  <c r="DL231" i="2"/>
  <c r="DL279" i="2" s="1"/>
  <c r="DK231" i="2"/>
  <c r="DK279" i="2" s="1"/>
  <c r="DJ231" i="2"/>
  <c r="DJ279" i="2" s="1"/>
  <c r="DI231" i="2"/>
  <c r="DI279" i="2" s="1"/>
  <c r="DH231" i="2"/>
  <c r="DH279" i="2" s="1"/>
  <c r="DG231" i="2"/>
  <c r="DG279" i="2" s="1"/>
  <c r="DF231" i="2"/>
  <c r="DF279" i="2" s="1"/>
  <c r="DE231" i="2"/>
  <c r="DE279" i="2" s="1"/>
  <c r="DD231" i="2"/>
  <c r="DD279" i="2" s="1"/>
  <c r="DC231" i="2"/>
  <c r="DC279" i="2" s="1"/>
  <c r="DB231" i="2"/>
  <c r="DB279" i="2" s="1"/>
  <c r="DA231" i="2"/>
  <c r="DA279" i="2" s="1"/>
  <c r="CZ231" i="2"/>
  <c r="CZ279" i="2" s="1"/>
  <c r="CY231" i="2"/>
  <c r="CY279" i="2" s="1"/>
  <c r="CX231" i="2"/>
  <c r="CX279" i="2" s="1"/>
  <c r="CW231" i="2"/>
  <c r="CW279" i="2" s="1"/>
  <c r="CV231" i="2"/>
  <c r="CV279" i="2" s="1"/>
  <c r="CU231" i="2"/>
  <c r="CU279" i="2" s="1"/>
  <c r="CT231" i="2"/>
  <c r="CT279" i="2" s="1"/>
  <c r="CS231" i="2"/>
  <c r="CS279" i="2" s="1"/>
  <c r="CR231" i="2"/>
  <c r="CR279" i="2" s="1"/>
  <c r="CQ231" i="2"/>
  <c r="CQ279" i="2" s="1"/>
  <c r="CP231" i="2"/>
  <c r="CP279" i="2" s="1"/>
  <c r="CO231" i="2"/>
  <c r="CO279" i="2" s="1"/>
  <c r="CN231" i="2"/>
  <c r="CN279" i="2" s="1"/>
  <c r="CM231" i="2"/>
  <c r="CM279" i="2" s="1"/>
  <c r="CL231" i="2"/>
  <c r="CL279" i="2" s="1"/>
  <c r="CK231" i="2"/>
  <c r="CK279" i="2" s="1"/>
  <c r="CJ231" i="2"/>
  <c r="CJ279" i="2" s="1"/>
  <c r="CI231" i="2"/>
  <c r="CI279" i="2" s="1"/>
  <c r="CH231" i="2"/>
  <c r="CH279" i="2" s="1"/>
  <c r="CG231" i="2"/>
  <c r="CG279" i="2" s="1"/>
  <c r="CF231" i="2"/>
  <c r="CF279" i="2" s="1"/>
  <c r="CE231" i="2"/>
  <c r="CE279" i="2" s="1"/>
  <c r="CD231" i="2"/>
  <c r="CD279" i="2" s="1"/>
  <c r="CC231" i="2"/>
  <c r="CC279" i="2" s="1"/>
  <c r="CB231" i="2"/>
  <c r="CB279" i="2" s="1"/>
  <c r="CA231" i="2"/>
  <c r="CA279" i="2" s="1"/>
  <c r="BZ231" i="2"/>
  <c r="BZ279" i="2" s="1"/>
  <c r="BY231" i="2"/>
  <c r="BY279" i="2" s="1"/>
  <c r="BX231" i="2"/>
  <c r="BX279" i="2" s="1"/>
  <c r="BW231" i="2"/>
  <c r="BW279" i="2" s="1"/>
  <c r="BV231" i="2"/>
  <c r="BV279" i="2" s="1"/>
  <c r="BU231" i="2"/>
  <c r="BU279" i="2" s="1"/>
  <c r="BT231" i="2"/>
  <c r="BT279" i="2" s="1"/>
  <c r="BS231" i="2"/>
  <c r="BS279" i="2" s="1"/>
  <c r="BR231" i="2"/>
  <c r="BR279" i="2" s="1"/>
  <c r="BQ231" i="2"/>
  <c r="BQ279" i="2" s="1"/>
  <c r="BP231" i="2"/>
  <c r="BP279" i="2" s="1"/>
  <c r="BO231" i="2"/>
  <c r="BO279" i="2" s="1"/>
  <c r="BN231" i="2"/>
  <c r="BN279" i="2" s="1"/>
  <c r="BM231" i="2"/>
  <c r="BM279" i="2" s="1"/>
  <c r="BL231" i="2"/>
  <c r="BL279" i="2" s="1"/>
  <c r="BK231" i="2"/>
  <c r="BK279" i="2" s="1"/>
  <c r="BJ231" i="2"/>
  <c r="BJ279" i="2" s="1"/>
  <c r="BI231" i="2"/>
  <c r="BI279" i="2" s="1"/>
  <c r="BH231" i="2"/>
  <c r="BH279" i="2" s="1"/>
  <c r="BG231" i="2"/>
  <c r="BG279" i="2" s="1"/>
  <c r="BF231" i="2"/>
  <c r="BF279" i="2" s="1"/>
  <c r="BE231" i="2"/>
  <c r="BE279" i="2" s="1"/>
  <c r="BD231" i="2"/>
  <c r="BD279" i="2" s="1"/>
  <c r="BC231" i="2"/>
  <c r="BC279" i="2" s="1"/>
  <c r="BB231" i="2"/>
  <c r="BB279" i="2" s="1"/>
  <c r="BA231" i="2"/>
  <c r="BA279" i="2" s="1"/>
  <c r="AZ231" i="2"/>
  <c r="AZ279" i="2" s="1"/>
  <c r="AY231" i="2"/>
  <c r="AY279" i="2" s="1"/>
  <c r="AX231" i="2"/>
  <c r="AX279" i="2" s="1"/>
  <c r="AW231" i="2"/>
  <c r="AW279" i="2" s="1"/>
  <c r="AV231" i="2"/>
  <c r="AV279" i="2" s="1"/>
  <c r="AU231" i="2"/>
  <c r="AU279" i="2" s="1"/>
  <c r="AT231" i="2"/>
  <c r="AT279" i="2" s="1"/>
  <c r="AS231" i="2"/>
  <c r="AS279" i="2" s="1"/>
  <c r="AR231" i="2"/>
  <c r="AR279" i="2" s="1"/>
  <c r="AQ231" i="2"/>
  <c r="AQ279" i="2" s="1"/>
  <c r="AP231" i="2"/>
  <c r="AP279" i="2" s="1"/>
  <c r="AO231" i="2"/>
  <c r="AO279" i="2" s="1"/>
  <c r="AN231" i="2"/>
  <c r="AN279" i="2" s="1"/>
  <c r="AM231" i="2"/>
  <c r="AM279" i="2" s="1"/>
  <c r="AL231" i="2"/>
  <c r="AL279" i="2" s="1"/>
  <c r="AK231" i="2"/>
  <c r="AK279" i="2" s="1"/>
  <c r="AJ231" i="2"/>
  <c r="AJ279" i="2" s="1"/>
  <c r="AI231" i="2"/>
  <c r="AI279" i="2" s="1"/>
  <c r="AH231" i="2"/>
  <c r="AH279" i="2" s="1"/>
  <c r="AG231" i="2"/>
  <c r="AG279" i="2" s="1"/>
  <c r="AF231" i="2"/>
  <c r="AF279" i="2" s="1"/>
  <c r="AE231" i="2"/>
  <c r="AE279" i="2" s="1"/>
  <c r="AD231" i="2"/>
  <c r="AD279" i="2" s="1"/>
  <c r="AC231" i="2"/>
  <c r="AC279" i="2" s="1"/>
  <c r="AB231" i="2"/>
  <c r="AB279" i="2" s="1"/>
  <c r="AA231" i="2"/>
  <c r="AA279" i="2" s="1"/>
  <c r="Z231" i="2"/>
  <c r="Z279" i="2" s="1"/>
  <c r="Y231" i="2"/>
  <c r="Y279" i="2" s="1"/>
  <c r="X231" i="2"/>
  <c r="X279" i="2" s="1"/>
  <c r="W231" i="2"/>
  <c r="W279" i="2" s="1"/>
  <c r="V231" i="2"/>
  <c r="V279" i="2" s="1"/>
  <c r="U231" i="2"/>
  <c r="U279" i="2" s="1"/>
  <c r="T231" i="2"/>
  <c r="T279" i="2" s="1"/>
  <c r="S231" i="2"/>
  <c r="S279" i="2" s="1"/>
  <c r="R231" i="2"/>
  <c r="R279" i="2" s="1"/>
  <c r="Q231" i="2"/>
  <c r="Q279" i="2" s="1"/>
  <c r="P231" i="2"/>
  <c r="P279" i="2" s="1"/>
  <c r="O231" i="2"/>
  <c r="O279" i="2" s="1"/>
  <c r="N231" i="2"/>
  <c r="N279" i="2" s="1"/>
  <c r="M231" i="2"/>
  <c r="M279" i="2" s="1"/>
  <c r="L231" i="2"/>
  <c r="L279" i="2" s="1"/>
  <c r="K231" i="2"/>
  <c r="K279" i="2" s="1"/>
  <c r="J231" i="2"/>
  <c r="J279" i="2" s="1"/>
  <c r="I231" i="2"/>
  <c r="I279" i="2" s="1"/>
  <c r="H231" i="2"/>
  <c r="H279" i="2" s="1"/>
  <c r="G231" i="2"/>
  <c r="G279" i="2" s="1"/>
  <c r="F231" i="2"/>
  <c r="F279" i="2" s="1"/>
  <c r="E231" i="2"/>
  <c r="E279" i="2" s="1"/>
  <c r="D231" i="2"/>
  <c r="D279" i="2" s="1"/>
  <c r="C231" i="2"/>
  <c r="C279" i="2" s="1"/>
  <c r="B231" i="2"/>
  <c r="B279" i="2" s="1"/>
  <c r="DL230" i="2"/>
  <c r="DL278" i="2" s="1"/>
  <c r="DK230" i="2"/>
  <c r="DK278" i="2" s="1"/>
  <c r="DJ230" i="2"/>
  <c r="DJ278" i="2" s="1"/>
  <c r="DI230" i="2"/>
  <c r="DI278" i="2" s="1"/>
  <c r="DH230" i="2"/>
  <c r="DH278" i="2" s="1"/>
  <c r="DG230" i="2"/>
  <c r="DG278" i="2" s="1"/>
  <c r="DF230" i="2"/>
  <c r="DF278" i="2" s="1"/>
  <c r="DE230" i="2"/>
  <c r="DE278" i="2" s="1"/>
  <c r="DD230" i="2"/>
  <c r="DD278" i="2" s="1"/>
  <c r="DC230" i="2"/>
  <c r="DC278" i="2" s="1"/>
  <c r="DB230" i="2"/>
  <c r="DB278" i="2" s="1"/>
  <c r="DA230" i="2"/>
  <c r="DA278" i="2" s="1"/>
  <c r="CZ230" i="2"/>
  <c r="CZ278" i="2" s="1"/>
  <c r="CY230" i="2"/>
  <c r="CY278" i="2" s="1"/>
  <c r="CX230" i="2"/>
  <c r="CX278" i="2" s="1"/>
  <c r="CW230" i="2"/>
  <c r="CW278" i="2" s="1"/>
  <c r="CV230" i="2"/>
  <c r="CV278" i="2" s="1"/>
  <c r="CU230" i="2"/>
  <c r="CU278" i="2" s="1"/>
  <c r="CT230" i="2"/>
  <c r="CT278" i="2" s="1"/>
  <c r="CS230" i="2"/>
  <c r="CS278" i="2" s="1"/>
  <c r="CR230" i="2"/>
  <c r="CR278" i="2" s="1"/>
  <c r="CQ230" i="2"/>
  <c r="CQ278" i="2" s="1"/>
  <c r="CP230" i="2"/>
  <c r="CP278" i="2" s="1"/>
  <c r="CO230" i="2"/>
  <c r="CO278" i="2" s="1"/>
  <c r="CN230" i="2"/>
  <c r="CN278" i="2" s="1"/>
  <c r="CM230" i="2"/>
  <c r="CM278" i="2" s="1"/>
  <c r="CL230" i="2"/>
  <c r="CL278" i="2" s="1"/>
  <c r="CK230" i="2"/>
  <c r="CK278" i="2" s="1"/>
  <c r="CJ230" i="2"/>
  <c r="CJ278" i="2" s="1"/>
  <c r="CI230" i="2"/>
  <c r="CI278" i="2" s="1"/>
  <c r="CH230" i="2"/>
  <c r="CH278" i="2" s="1"/>
  <c r="CG230" i="2"/>
  <c r="CG278" i="2" s="1"/>
  <c r="CF230" i="2"/>
  <c r="CF278" i="2" s="1"/>
  <c r="CE230" i="2"/>
  <c r="CE278" i="2" s="1"/>
  <c r="CD230" i="2"/>
  <c r="CD278" i="2" s="1"/>
  <c r="CC230" i="2"/>
  <c r="CC278" i="2" s="1"/>
  <c r="CB230" i="2"/>
  <c r="CB278" i="2" s="1"/>
  <c r="CA230" i="2"/>
  <c r="CA278" i="2" s="1"/>
  <c r="BZ230" i="2"/>
  <c r="BZ278" i="2" s="1"/>
  <c r="BY230" i="2"/>
  <c r="BY278" i="2" s="1"/>
  <c r="BX230" i="2"/>
  <c r="BX278" i="2" s="1"/>
  <c r="BW230" i="2"/>
  <c r="BW278" i="2" s="1"/>
  <c r="BV230" i="2"/>
  <c r="BV278" i="2" s="1"/>
  <c r="BU230" i="2"/>
  <c r="BU278" i="2" s="1"/>
  <c r="BT230" i="2"/>
  <c r="BT278" i="2" s="1"/>
  <c r="BS230" i="2"/>
  <c r="BS278" i="2" s="1"/>
  <c r="BR230" i="2"/>
  <c r="BR278" i="2" s="1"/>
  <c r="BQ230" i="2"/>
  <c r="BQ278" i="2" s="1"/>
  <c r="BP230" i="2"/>
  <c r="BP278" i="2" s="1"/>
  <c r="BO230" i="2"/>
  <c r="BO278" i="2" s="1"/>
  <c r="BN230" i="2"/>
  <c r="BN278" i="2" s="1"/>
  <c r="BM230" i="2"/>
  <c r="BM278" i="2" s="1"/>
  <c r="BL230" i="2"/>
  <c r="BL278" i="2" s="1"/>
  <c r="BK230" i="2"/>
  <c r="BK278" i="2" s="1"/>
  <c r="BJ230" i="2"/>
  <c r="BJ278" i="2" s="1"/>
  <c r="BI230" i="2"/>
  <c r="BI278" i="2" s="1"/>
  <c r="BH230" i="2"/>
  <c r="BH278" i="2" s="1"/>
  <c r="BG230" i="2"/>
  <c r="BG278" i="2" s="1"/>
  <c r="BF230" i="2"/>
  <c r="BF278" i="2" s="1"/>
  <c r="BE230" i="2"/>
  <c r="BE278" i="2" s="1"/>
  <c r="BD230" i="2"/>
  <c r="BD278" i="2" s="1"/>
  <c r="BC230" i="2"/>
  <c r="BC278" i="2" s="1"/>
  <c r="BB230" i="2"/>
  <c r="BB278" i="2" s="1"/>
  <c r="BA230" i="2"/>
  <c r="BA278" i="2" s="1"/>
  <c r="AZ230" i="2"/>
  <c r="AZ278" i="2" s="1"/>
  <c r="AY230" i="2"/>
  <c r="AY278" i="2" s="1"/>
  <c r="AX230" i="2"/>
  <c r="AX278" i="2" s="1"/>
  <c r="AW230" i="2"/>
  <c r="AW278" i="2" s="1"/>
  <c r="AV230" i="2"/>
  <c r="AV278" i="2" s="1"/>
  <c r="AU230" i="2"/>
  <c r="AU278" i="2" s="1"/>
  <c r="AT230" i="2"/>
  <c r="AT278" i="2" s="1"/>
  <c r="AS230" i="2"/>
  <c r="AS278" i="2" s="1"/>
  <c r="AR230" i="2"/>
  <c r="AR278" i="2" s="1"/>
  <c r="AQ230" i="2"/>
  <c r="AQ278" i="2" s="1"/>
  <c r="AP230" i="2"/>
  <c r="AP278" i="2" s="1"/>
  <c r="AO230" i="2"/>
  <c r="AO278" i="2" s="1"/>
  <c r="AN230" i="2"/>
  <c r="AN278" i="2" s="1"/>
  <c r="AM230" i="2"/>
  <c r="AM278" i="2" s="1"/>
  <c r="AL230" i="2"/>
  <c r="AL278" i="2" s="1"/>
  <c r="AK230" i="2"/>
  <c r="AK278" i="2" s="1"/>
  <c r="AJ230" i="2"/>
  <c r="AJ278" i="2" s="1"/>
  <c r="AI230" i="2"/>
  <c r="AI278" i="2" s="1"/>
  <c r="AH230" i="2"/>
  <c r="AH278" i="2" s="1"/>
  <c r="AG230" i="2"/>
  <c r="AG278" i="2" s="1"/>
  <c r="AF230" i="2"/>
  <c r="AF278" i="2" s="1"/>
  <c r="AE230" i="2"/>
  <c r="AE278" i="2" s="1"/>
  <c r="AD230" i="2"/>
  <c r="AD278" i="2" s="1"/>
  <c r="AC230" i="2"/>
  <c r="AC278" i="2" s="1"/>
  <c r="AB230" i="2"/>
  <c r="AB278" i="2" s="1"/>
  <c r="AA230" i="2"/>
  <c r="AA278" i="2" s="1"/>
  <c r="Z230" i="2"/>
  <c r="Z278" i="2" s="1"/>
  <c r="Y230" i="2"/>
  <c r="Y278" i="2" s="1"/>
  <c r="X230" i="2"/>
  <c r="X278" i="2" s="1"/>
  <c r="W230" i="2"/>
  <c r="W278" i="2" s="1"/>
  <c r="V230" i="2"/>
  <c r="V278" i="2" s="1"/>
  <c r="U230" i="2"/>
  <c r="U278" i="2" s="1"/>
  <c r="T230" i="2"/>
  <c r="T278" i="2" s="1"/>
  <c r="S230" i="2"/>
  <c r="S278" i="2" s="1"/>
  <c r="R230" i="2"/>
  <c r="R278" i="2" s="1"/>
  <c r="Q230" i="2"/>
  <c r="Q278" i="2" s="1"/>
  <c r="P230" i="2"/>
  <c r="P278" i="2" s="1"/>
  <c r="O230" i="2"/>
  <c r="O278" i="2" s="1"/>
  <c r="N230" i="2"/>
  <c r="N278" i="2" s="1"/>
  <c r="M230" i="2"/>
  <c r="M278" i="2" s="1"/>
  <c r="L230" i="2"/>
  <c r="L278" i="2" s="1"/>
  <c r="K230" i="2"/>
  <c r="K278" i="2" s="1"/>
  <c r="J230" i="2"/>
  <c r="J278" i="2" s="1"/>
  <c r="I230" i="2"/>
  <c r="I278" i="2" s="1"/>
  <c r="H230" i="2"/>
  <c r="H278" i="2" s="1"/>
  <c r="G230" i="2"/>
  <c r="G278" i="2" s="1"/>
  <c r="F230" i="2"/>
  <c r="F278" i="2" s="1"/>
  <c r="E230" i="2"/>
  <c r="E278" i="2" s="1"/>
  <c r="D230" i="2"/>
  <c r="D278" i="2" s="1"/>
  <c r="C230" i="2"/>
  <c r="C278" i="2" s="1"/>
  <c r="B230" i="2"/>
  <c r="B278" i="2" s="1"/>
  <c r="DL229" i="2"/>
  <c r="DL277" i="2" s="1"/>
  <c r="DK229" i="2"/>
  <c r="DK277" i="2" s="1"/>
  <c r="DJ229" i="2"/>
  <c r="DJ277" i="2" s="1"/>
  <c r="DI229" i="2"/>
  <c r="DI277" i="2" s="1"/>
  <c r="DH229" i="2"/>
  <c r="DH277" i="2" s="1"/>
  <c r="DG229" i="2"/>
  <c r="DG277" i="2" s="1"/>
  <c r="DF229" i="2"/>
  <c r="DF277" i="2" s="1"/>
  <c r="DE229" i="2"/>
  <c r="DE277" i="2" s="1"/>
  <c r="DD229" i="2"/>
  <c r="DD277" i="2" s="1"/>
  <c r="DC229" i="2"/>
  <c r="DC277" i="2" s="1"/>
  <c r="DB229" i="2"/>
  <c r="DB277" i="2" s="1"/>
  <c r="DA229" i="2"/>
  <c r="DA277" i="2" s="1"/>
  <c r="CZ229" i="2"/>
  <c r="CZ277" i="2" s="1"/>
  <c r="CY229" i="2"/>
  <c r="CY277" i="2" s="1"/>
  <c r="CX229" i="2"/>
  <c r="CX277" i="2" s="1"/>
  <c r="CW229" i="2"/>
  <c r="CW277" i="2" s="1"/>
  <c r="CV229" i="2"/>
  <c r="CV277" i="2" s="1"/>
  <c r="CU229" i="2"/>
  <c r="CU277" i="2" s="1"/>
  <c r="CT229" i="2"/>
  <c r="CT277" i="2" s="1"/>
  <c r="CS229" i="2"/>
  <c r="CS277" i="2" s="1"/>
  <c r="CR229" i="2"/>
  <c r="CR277" i="2" s="1"/>
  <c r="CQ229" i="2"/>
  <c r="CQ277" i="2" s="1"/>
  <c r="CP229" i="2"/>
  <c r="CP277" i="2" s="1"/>
  <c r="CO229" i="2"/>
  <c r="CO277" i="2" s="1"/>
  <c r="CN229" i="2"/>
  <c r="CN277" i="2" s="1"/>
  <c r="CM229" i="2"/>
  <c r="CM277" i="2" s="1"/>
  <c r="CL229" i="2"/>
  <c r="CL277" i="2" s="1"/>
  <c r="CK229" i="2"/>
  <c r="CK277" i="2" s="1"/>
  <c r="CJ229" i="2"/>
  <c r="CJ277" i="2" s="1"/>
  <c r="CI229" i="2"/>
  <c r="CI277" i="2" s="1"/>
  <c r="CH229" i="2"/>
  <c r="CH277" i="2" s="1"/>
  <c r="CG229" i="2"/>
  <c r="CG277" i="2" s="1"/>
  <c r="CF229" i="2"/>
  <c r="CF277" i="2" s="1"/>
  <c r="CE229" i="2"/>
  <c r="CE277" i="2" s="1"/>
  <c r="CD229" i="2"/>
  <c r="CD277" i="2" s="1"/>
  <c r="CC229" i="2"/>
  <c r="CC277" i="2" s="1"/>
  <c r="CB229" i="2"/>
  <c r="CB277" i="2" s="1"/>
  <c r="CA229" i="2"/>
  <c r="CA277" i="2" s="1"/>
  <c r="BZ229" i="2"/>
  <c r="BZ277" i="2" s="1"/>
  <c r="BY229" i="2"/>
  <c r="BY277" i="2" s="1"/>
  <c r="BX229" i="2"/>
  <c r="BX277" i="2" s="1"/>
  <c r="BW229" i="2"/>
  <c r="BW277" i="2" s="1"/>
  <c r="BV229" i="2"/>
  <c r="BV277" i="2" s="1"/>
  <c r="BU229" i="2"/>
  <c r="BU277" i="2" s="1"/>
  <c r="BT229" i="2"/>
  <c r="BT277" i="2" s="1"/>
  <c r="BS229" i="2"/>
  <c r="BS277" i="2" s="1"/>
  <c r="BR229" i="2"/>
  <c r="BR277" i="2" s="1"/>
  <c r="BQ229" i="2"/>
  <c r="BQ277" i="2" s="1"/>
  <c r="BP229" i="2"/>
  <c r="BP277" i="2" s="1"/>
  <c r="BO229" i="2"/>
  <c r="BO277" i="2" s="1"/>
  <c r="BN229" i="2"/>
  <c r="BN277" i="2" s="1"/>
  <c r="BM229" i="2"/>
  <c r="BM277" i="2" s="1"/>
  <c r="BL229" i="2"/>
  <c r="BL277" i="2" s="1"/>
  <c r="BK229" i="2"/>
  <c r="BK277" i="2" s="1"/>
  <c r="BJ229" i="2"/>
  <c r="BJ277" i="2" s="1"/>
  <c r="BI229" i="2"/>
  <c r="BI277" i="2" s="1"/>
  <c r="BH229" i="2"/>
  <c r="BH277" i="2" s="1"/>
  <c r="BG229" i="2"/>
  <c r="BG277" i="2" s="1"/>
  <c r="BF229" i="2"/>
  <c r="BF277" i="2" s="1"/>
  <c r="BE229" i="2"/>
  <c r="BE277" i="2" s="1"/>
  <c r="BD229" i="2"/>
  <c r="BD277" i="2" s="1"/>
  <c r="BC229" i="2"/>
  <c r="BC277" i="2" s="1"/>
  <c r="BB229" i="2"/>
  <c r="BB277" i="2" s="1"/>
  <c r="BA229" i="2"/>
  <c r="BA277" i="2" s="1"/>
  <c r="AZ229" i="2"/>
  <c r="AZ277" i="2" s="1"/>
  <c r="AY229" i="2"/>
  <c r="AY277" i="2" s="1"/>
  <c r="AX229" i="2"/>
  <c r="AX277" i="2" s="1"/>
  <c r="AW229" i="2"/>
  <c r="AW277" i="2" s="1"/>
  <c r="AV229" i="2"/>
  <c r="AV277" i="2" s="1"/>
  <c r="AU229" i="2"/>
  <c r="AU277" i="2" s="1"/>
  <c r="AT229" i="2"/>
  <c r="AT277" i="2" s="1"/>
  <c r="AS229" i="2"/>
  <c r="AS277" i="2" s="1"/>
  <c r="AR229" i="2"/>
  <c r="AR277" i="2" s="1"/>
  <c r="AQ229" i="2"/>
  <c r="AQ277" i="2" s="1"/>
  <c r="AP229" i="2"/>
  <c r="AP277" i="2" s="1"/>
  <c r="AO229" i="2"/>
  <c r="AO277" i="2" s="1"/>
  <c r="AN229" i="2"/>
  <c r="AN277" i="2" s="1"/>
  <c r="AM229" i="2"/>
  <c r="AM277" i="2" s="1"/>
  <c r="AL229" i="2"/>
  <c r="AL277" i="2" s="1"/>
  <c r="AK229" i="2"/>
  <c r="AK277" i="2" s="1"/>
  <c r="AJ229" i="2"/>
  <c r="AJ277" i="2" s="1"/>
  <c r="AI229" i="2"/>
  <c r="AI277" i="2" s="1"/>
  <c r="AH229" i="2"/>
  <c r="AH277" i="2" s="1"/>
  <c r="AG229" i="2"/>
  <c r="AG277" i="2" s="1"/>
  <c r="AF229" i="2"/>
  <c r="AF277" i="2" s="1"/>
  <c r="AE229" i="2"/>
  <c r="AE277" i="2" s="1"/>
  <c r="AD229" i="2"/>
  <c r="AD277" i="2" s="1"/>
  <c r="AC229" i="2"/>
  <c r="AC277" i="2" s="1"/>
  <c r="AB229" i="2"/>
  <c r="AB277" i="2" s="1"/>
  <c r="AA229" i="2"/>
  <c r="AA277" i="2" s="1"/>
  <c r="Z229" i="2"/>
  <c r="Z277" i="2" s="1"/>
  <c r="Y229" i="2"/>
  <c r="Y277" i="2" s="1"/>
  <c r="X229" i="2"/>
  <c r="X277" i="2" s="1"/>
  <c r="W229" i="2"/>
  <c r="W277" i="2" s="1"/>
  <c r="V229" i="2"/>
  <c r="V277" i="2" s="1"/>
  <c r="U229" i="2"/>
  <c r="U277" i="2" s="1"/>
  <c r="T229" i="2"/>
  <c r="T277" i="2" s="1"/>
  <c r="S229" i="2"/>
  <c r="S277" i="2" s="1"/>
  <c r="R229" i="2"/>
  <c r="R277" i="2" s="1"/>
  <c r="Q229" i="2"/>
  <c r="Q277" i="2" s="1"/>
  <c r="P229" i="2"/>
  <c r="P277" i="2" s="1"/>
  <c r="O229" i="2"/>
  <c r="O277" i="2" s="1"/>
  <c r="N229" i="2"/>
  <c r="N277" i="2" s="1"/>
  <c r="M229" i="2"/>
  <c r="M277" i="2" s="1"/>
  <c r="L229" i="2"/>
  <c r="L277" i="2" s="1"/>
  <c r="K229" i="2"/>
  <c r="K277" i="2" s="1"/>
  <c r="J229" i="2"/>
  <c r="J277" i="2" s="1"/>
  <c r="I229" i="2"/>
  <c r="I277" i="2" s="1"/>
  <c r="H229" i="2"/>
  <c r="H277" i="2" s="1"/>
  <c r="G229" i="2"/>
  <c r="G277" i="2" s="1"/>
  <c r="F229" i="2"/>
  <c r="F277" i="2" s="1"/>
  <c r="E229" i="2"/>
  <c r="E277" i="2" s="1"/>
  <c r="D229" i="2"/>
  <c r="D277" i="2" s="1"/>
  <c r="C229" i="2"/>
  <c r="C277" i="2" s="1"/>
  <c r="B229" i="2"/>
  <c r="B277" i="2" s="1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DL224" i="2"/>
  <c r="DL272" i="2" s="1"/>
  <c r="DK224" i="2"/>
  <c r="DK272" i="2" s="1"/>
  <c r="DJ224" i="2"/>
  <c r="DJ272" i="2" s="1"/>
  <c r="DI224" i="2"/>
  <c r="DI272" i="2" s="1"/>
  <c r="DH224" i="2"/>
  <c r="DH272" i="2" s="1"/>
  <c r="DG224" i="2"/>
  <c r="DG272" i="2" s="1"/>
  <c r="DF224" i="2"/>
  <c r="DF272" i="2" s="1"/>
  <c r="DE224" i="2"/>
  <c r="DE272" i="2" s="1"/>
  <c r="DD224" i="2"/>
  <c r="DD272" i="2" s="1"/>
  <c r="DC224" i="2"/>
  <c r="DC272" i="2" s="1"/>
  <c r="DB224" i="2"/>
  <c r="DB272" i="2" s="1"/>
  <c r="DA224" i="2"/>
  <c r="DA272" i="2" s="1"/>
  <c r="CZ224" i="2"/>
  <c r="CZ272" i="2" s="1"/>
  <c r="CY224" i="2"/>
  <c r="CY272" i="2" s="1"/>
  <c r="CX224" i="2"/>
  <c r="CX272" i="2" s="1"/>
  <c r="CW224" i="2"/>
  <c r="CW272" i="2" s="1"/>
  <c r="CV224" i="2"/>
  <c r="CV272" i="2" s="1"/>
  <c r="CU224" i="2"/>
  <c r="CU272" i="2" s="1"/>
  <c r="CT224" i="2"/>
  <c r="CT272" i="2" s="1"/>
  <c r="CS224" i="2"/>
  <c r="CS272" i="2" s="1"/>
  <c r="CR224" i="2"/>
  <c r="CR272" i="2" s="1"/>
  <c r="CQ224" i="2"/>
  <c r="CQ272" i="2" s="1"/>
  <c r="CP224" i="2"/>
  <c r="CP272" i="2" s="1"/>
  <c r="CO224" i="2"/>
  <c r="CO272" i="2" s="1"/>
  <c r="CN224" i="2"/>
  <c r="CN272" i="2" s="1"/>
  <c r="CM224" i="2"/>
  <c r="CM272" i="2" s="1"/>
  <c r="CL224" i="2"/>
  <c r="CL272" i="2" s="1"/>
  <c r="CK224" i="2"/>
  <c r="CK272" i="2" s="1"/>
  <c r="CJ224" i="2"/>
  <c r="CJ272" i="2" s="1"/>
  <c r="CI224" i="2"/>
  <c r="CI272" i="2" s="1"/>
  <c r="CH224" i="2"/>
  <c r="CH272" i="2" s="1"/>
  <c r="CG224" i="2"/>
  <c r="CG272" i="2" s="1"/>
  <c r="CF224" i="2"/>
  <c r="CF272" i="2" s="1"/>
  <c r="CE224" i="2"/>
  <c r="CE272" i="2" s="1"/>
  <c r="CD224" i="2"/>
  <c r="CD272" i="2" s="1"/>
  <c r="CC224" i="2"/>
  <c r="CC272" i="2" s="1"/>
  <c r="CB224" i="2"/>
  <c r="CB272" i="2" s="1"/>
  <c r="CA224" i="2"/>
  <c r="CA272" i="2" s="1"/>
  <c r="BZ224" i="2"/>
  <c r="BZ272" i="2" s="1"/>
  <c r="BY224" i="2"/>
  <c r="BY272" i="2" s="1"/>
  <c r="BX224" i="2"/>
  <c r="BX272" i="2" s="1"/>
  <c r="BW224" i="2"/>
  <c r="BW272" i="2" s="1"/>
  <c r="BV224" i="2"/>
  <c r="BV272" i="2" s="1"/>
  <c r="BU224" i="2"/>
  <c r="BU272" i="2" s="1"/>
  <c r="BT224" i="2"/>
  <c r="BT272" i="2" s="1"/>
  <c r="BS224" i="2"/>
  <c r="BS272" i="2" s="1"/>
  <c r="BR224" i="2"/>
  <c r="BR272" i="2" s="1"/>
  <c r="BQ224" i="2"/>
  <c r="BQ272" i="2" s="1"/>
  <c r="BP224" i="2"/>
  <c r="BP272" i="2" s="1"/>
  <c r="BO224" i="2"/>
  <c r="BO272" i="2" s="1"/>
  <c r="BN224" i="2"/>
  <c r="BN272" i="2" s="1"/>
  <c r="BM224" i="2"/>
  <c r="BM272" i="2" s="1"/>
  <c r="BL224" i="2"/>
  <c r="BL272" i="2" s="1"/>
  <c r="BK224" i="2"/>
  <c r="BK272" i="2" s="1"/>
  <c r="BJ224" i="2"/>
  <c r="BJ272" i="2" s="1"/>
  <c r="BI224" i="2"/>
  <c r="BI272" i="2" s="1"/>
  <c r="BH224" i="2"/>
  <c r="BH272" i="2" s="1"/>
  <c r="BG224" i="2"/>
  <c r="BG272" i="2" s="1"/>
  <c r="BF224" i="2"/>
  <c r="BF272" i="2" s="1"/>
  <c r="BE224" i="2"/>
  <c r="BE272" i="2" s="1"/>
  <c r="BD224" i="2"/>
  <c r="BD272" i="2" s="1"/>
  <c r="BC224" i="2"/>
  <c r="BC272" i="2" s="1"/>
  <c r="BB224" i="2"/>
  <c r="BB272" i="2" s="1"/>
  <c r="BA224" i="2"/>
  <c r="BA272" i="2" s="1"/>
  <c r="AZ224" i="2"/>
  <c r="AZ272" i="2" s="1"/>
  <c r="AY224" i="2"/>
  <c r="AY272" i="2" s="1"/>
  <c r="AX224" i="2"/>
  <c r="AX272" i="2" s="1"/>
  <c r="AW224" i="2"/>
  <c r="AW272" i="2" s="1"/>
  <c r="AV224" i="2"/>
  <c r="AV272" i="2" s="1"/>
  <c r="AU224" i="2"/>
  <c r="AU272" i="2" s="1"/>
  <c r="AT224" i="2"/>
  <c r="AT272" i="2" s="1"/>
  <c r="AS224" i="2"/>
  <c r="AS272" i="2" s="1"/>
  <c r="AR224" i="2"/>
  <c r="AR272" i="2" s="1"/>
  <c r="AQ224" i="2"/>
  <c r="AQ272" i="2" s="1"/>
  <c r="AP224" i="2"/>
  <c r="AP272" i="2" s="1"/>
  <c r="AO224" i="2"/>
  <c r="AO272" i="2" s="1"/>
  <c r="AN224" i="2"/>
  <c r="AN272" i="2" s="1"/>
  <c r="AM224" i="2"/>
  <c r="AM272" i="2" s="1"/>
  <c r="AL224" i="2"/>
  <c r="AL272" i="2" s="1"/>
  <c r="AK224" i="2"/>
  <c r="AK272" i="2" s="1"/>
  <c r="AJ224" i="2"/>
  <c r="AJ272" i="2" s="1"/>
  <c r="AI224" i="2"/>
  <c r="AI272" i="2" s="1"/>
  <c r="AH224" i="2"/>
  <c r="AH272" i="2" s="1"/>
  <c r="AG224" i="2"/>
  <c r="AG272" i="2" s="1"/>
  <c r="AF224" i="2"/>
  <c r="AF272" i="2" s="1"/>
  <c r="AE224" i="2"/>
  <c r="AE272" i="2" s="1"/>
  <c r="AD224" i="2"/>
  <c r="AD272" i="2" s="1"/>
  <c r="AC224" i="2"/>
  <c r="AC272" i="2" s="1"/>
  <c r="AB224" i="2"/>
  <c r="AB272" i="2" s="1"/>
  <c r="AA224" i="2"/>
  <c r="AA272" i="2" s="1"/>
  <c r="Z224" i="2"/>
  <c r="Z272" i="2" s="1"/>
  <c r="Y224" i="2"/>
  <c r="Y272" i="2" s="1"/>
  <c r="X224" i="2"/>
  <c r="X272" i="2" s="1"/>
  <c r="W224" i="2"/>
  <c r="W272" i="2" s="1"/>
  <c r="V224" i="2"/>
  <c r="V272" i="2" s="1"/>
  <c r="U224" i="2"/>
  <c r="U272" i="2" s="1"/>
  <c r="T224" i="2"/>
  <c r="T272" i="2" s="1"/>
  <c r="S224" i="2"/>
  <c r="S272" i="2" s="1"/>
  <c r="R224" i="2"/>
  <c r="R272" i="2" s="1"/>
  <c r="Q224" i="2"/>
  <c r="Q272" i="2" s="1"/>
  <c r="P224" i="2"/>
  <c r="P272" i="2" s="1"/>
  <c r="O224" i="2"/>
  <c r="O272" i="2" s="1"/>
  <c r="N224" i="2"/>
  <c r="N272" i="2" s="1"/>
  <c r="M224" i="2"/>
  <c r="M272" i="2" s="1"/>
  <c r="L224" i="2"/>
  <c r="L272" i="2" s="1"/>
  <c r="K224" i="2"/>
  <c r="K272" i="2" s="1"/>
  <c r="J224" i="2"/>
  <c r="J272" i="2" s="1"/>
  <c r="I224" i="2"/>
  <c r="I272" i="2" s="1"/>
  <c r="H224" i="2"/>
  <c r="H272" i="2" s="1"/>
  <c r="G224" i="2"/>
  <c r="G272" i="2" s="1"/>
  <c r="F224" i="2"/>
  <c r="F272" i="2" s="1"/>
  <c r="E224" i="2"/>
  <c r="E272" i="2" s="1"/>
  <c r="D224" i="2"/>
  <c r="D272" i="2" s="1"/>
  <c r="C224" i="2"/>
  <c r="C272" i="2" s="1"/>
  <c r="B224" i="2"/>
  <c r="B272" i="2" s="1"/>
  <c r="DL221" i="2"/>
  <c r="DL269" i="2" s="1"/>
  <c r="DK221" i="2"/>
  <c r="DK269" i="2" s="1"/>
  <c r="DJ221" i="2"/>
  <c r="DJ269" i="2" s="1"/>
  <c r="DI221" i="2"/>
  <c r="DI269" i="2" s="1"/>
  <c r="DH221" i="2"/>
  <c r="DH269" i="2" s="1"/>
  <c r="DG221" i="2"/>
  <c r="DG269" i="2" s="1"/>
  <c r="DF221" i="2"/>
  <c r="DF269" i="2" s="1"/>
  <c r="DE221" i="2"/>
  <c r="DE269" i="2" s="1"/>
  <c r="DD221" i="2"/>
  <c r="DD269" i="2" s="1"/>
  <c r="DC221" i="2"/>
  <c r="DC269" i="2" s="1"/>
  <c r="DB221" i="2"/>
  <c r="DB269" i="2" s="1"/>
  <c r="DA221" i="2"/>
  <c r="DA269" i="2" s="1"/>
  <c r="CZ221" i="2"/>
  <c r="CZ269" i="2" s="1"/>
  <c r="CY221" i="2"/>
  <c r="CY269" i="2" s="1"/>
  <c r="CX221" i="2"/>
  <c r="CX269" i="2" s="1"/>
  <c r="CW221" i="2"/>
  <c r="CW269" i="2" s="1"/>
  <c r="CV221" i="2"/>
  <c r="CV269" i="2" s="1"/>
  <c r="CU221" i="2"/>
  <c r="CU269" i="2" s="1"/>
  <c r="CT221" i="2"/>
  <c r="CT269" i="2" s="1"/>
  <c r="CS221" i="2"/>
  <c r="CS269" i="2" s="1"/>
  <c r="CR221" i="2"/>
  <c r="CR269" i="2" s="1"/>
  <c r="CQ221" i="2"/>
  <c r="CQ269" i="2" s="1"/>
  <c r="CP221" i="2"/>
  <c r="CP269" i="2" s="1"/>
  <c r="CO221" i="2"/>
  <c r="CO269" i="2" s="1"/>
  <c r="CN221" i="2"/>
  <c r="CN269" i="2" s="1"/>
  <c r="CM221" i="2"/>
  <c r="CM269" i="2" s="1"/>
  <c r="CL221" i="2"/>
  <c r="CL269" i="2" s="1"/>
  <c r="CK221" i="2"/>
  <c r="CK269" i="2" s="1"/>
  <c r="CJ221" i="2"/>
  <c r="CJ269" i="2" s="1"/>
  <c r="CI221" i="2"/>
  <c r="CI269" i="2" s="1"/>
  <c r="CH221" i="2"/>
  <c r="CH269" i="2" s="1"/>
  <c r="CG221" i="2"/>
  <c r="CG269" i="2" s="1"/>
  <c r="CF221" i="2"/>
  <c r="CF269" i="2" s="1"/>
  <c r="CE221" i="2"/>
  <c r="CE269" i="2" s="1"/>
  <c r="CD221" i="2"/>
  <c r="CD269" i="2" s="1"/>
  <c r="CC221" i="2"/>
  <c r="CC269" i="2" s="1"/>
  <c r="CB221" i="2"/>
  <c r="CB269" i="2" s="1"/>
  <c r="CA221" i="2"/>
  <c r="CA269" i="2" s="1"/>
  <c r="BZ221" i="2"/>
  <c r="BZ269" i="2" s="1"/>
  <c r="BY221" i="2"/>
  <c r="BY269" i="2" s="1"/>
  <c r="BX221" i="2"/>
  <c r="BX269" i="2" s="1"/>
  <c r="BW221" i="2"/>
  <c r="BW269" i="2" s="1"/>
  <c r="BV221" i="2"/>
  <c r="BV269" i="2" s="1"/>
  <c r="BU221" i="2"/>
  <c r="BU269" i="2" s="1"/>
  <c r="BT221" i="2"/>
  <c r="BT269" i="2" s="1"/>
  <c r="BS221" i="2"/>
  <c r="BS269" i="2" s="1"/>
  <c r="BR221" i="2"/>
  <c r="BR269" i="2" s="1"/>
  <c r="BQ221" i="2"/>
  <c r="BQ269" i="2" s="1"/>
  <c r="BP221" i="2"/>
  <c r="BP269" i="2" s="1"/>
  <c r="BO221" i="2"/>
  <c r="BO269" i="2" s="1"/>
  <c r="BN221" i="2"/>
  <c r="BN269" i="2" s="1"/>
  <c r="BM221" i="2"/>
  <c r="BM269" i="2" s="1"/>
  <c r="BL221" i="2"/>
  <c r="BL269" i="2" s="1"/>
  <c r="BK221" i="2"/>
  <c r="BK269" i="2" s="1"/>
  <c r="BJ221" i="2"/>
  <c r="BJ269" i="2" s="1"/>
  <c r="BI221" i="2"/>
  <c r="BI269" i="2" s="1"/>
  <c r="BH221" i="2"/>
  <c r="BH269" i="2" s="1"/>
  <c r="BG221" i="2"/>
  <c r="BG269" i="2" s="1"/>
  <c r="BF221" i="2"/>
  <c r="BF269" i="2" s="1"/>
  <c r="BE221" i="2"/>
  <c r="BE269" i="2" s="1"/>
  <c r="BD221" i="2"/>
  <c r="BD269" i="2" s="1"/>
  <c r="BC221" i="2"/>
  <c r="BC269" i="2" s="1"/>
  <c r="BB221" i="2"/>
  <c r="BB269" i="2" s="1"/>
  <c r="BA221" i="2"/>
  <c r="BA269" i="2" s="1"/>
  <c r="AZ221" i="2"/>
  <c r="AZ269" i="2" s="1"/>
  <c r="AY221" i="2"/>
  <c r="AY269" i="2" s="1"/>
  <c r="AX221" i="2"/>
  <c r="AX269" i="2" s="1"/>
  <c r="AW221" i="2"/>
  <c r="AW269" i="2" s="1"/>
  <c r="AV221" i="2"/>
  <c r="AV269" i="2" s="1"/>
  <c r="AU221" i="2"/>
  <c r="AU269" i="2" s="1"/>
  <c r="AT221" i="2"/>
  <c r="AT269" i="2" s="1"/>
  <c r="AS221" i="2"/>
  <c r="AS269" i="2" s="1"/>
  <c r="AR221" i="2"/>
  <c r="AR269" i="2" s="1"/>
  <c r="AQ221" i="2"/>
  <c r="AQ269" i="2" s="1"/>
  <c r="AP221" i="2"/>
  <c r="AP269" i="2" s="1"/>
  <c r="AO221" i="2"/>
  <c r="AO269" i="2" s="1"/>
  <c r="AN221" i="2"/>
  <c r="AN269" i="2" s="1"/>
  <c r="AM221" i="2"/>
  <c r="AM269" i="2" s="1"/>
  <c r="AL221" i="2"/>
  <c r="AL269" i="2" s="1"/>
  <c r="AK221" i="2"/>
  <c r="AK269" i="2" s="1"/>
  <c r="AJ221" i="2"/>
  <c r="AJ269" i="2" s="1"/>
  <c r="AI221" i="2"/>
  <c r="AI269" i="2" s="1"/>
  <c r="AH221" i="2"/>
  <c r="AH269" i="2" s="1"/>
  <c r="AG221" i="2"/>
  <c r="AG269" i="2" s="1"/>
  <c r="AF221" i="2"/>
  <c r="AF269" i="2" s="1"/>
  <c r="AE221" i="2"/>
  <c r="AE269" i="2" s="1"/>
  <c r="AD221" i="2"/>
  <c r="AD269" i="2" s="1"/>
  <c r="AC221" i="2"/>
  <c r="AC269" i="2" s="1"/>
  <c r="AB221" i="2"/>
  <c r="AB269" i="2" s="1"/>
  <c r="AA221" i="2"/>
  <c r="AA269" i="2" s="1"/>
  <c r="Z221" i="2"/>
  <c r="Z269" i="2" s="1"/>
  <c r="Y221" i="2"/>
  <c r="Y269" i="2" s="1"/>
  <c r="X221" i="2"/>
  <c r="X269" i="2" s="1"/>
  <c r="W221" i="2"/>
  <c r="W269" i="2" s="1"/>
  <c r="V221" i="2"/>
  <c r="V269" i="2" s="1"/>
  <c r="U221" i="2"/>
  <c r="U269" i="2" s="1"/>
  <c r="T221" i="2"/>
  <c r="T269" i="2" s="1"/>
  <c r="S221" i="2"/>
  <c r="S269" i="2" s="1"/>
  <c r="R221" i="2"/>
  <c r="R269" i="2" s="1"/>
  <c r="Q221" i="2"/>
  <c r="Q269" i="2" s="1"/>
  <c r="P221" i="2"/>
  <c r="P269" i="2" s="1"/>
  <c r="O221" i="2"/>
  <c r="O269" i="2" s="1"/>
  <c r="N221" i="2"/>
  <c r="N269" i="2" s="1"/>
  <c r="M221" i="2"/>
  <c r="M269" i="2" s="1"/>
  <c r="L221" i="2"/>
  <c r="L269" i="2" s="1"/>
  <c r="K221" i="2"/>
  <c r="K269" i="2" s="1"/>
  <c r="J221" i="2"/>
  <c r="J269" i="2" s="1"/>
  <c r="I221" i="2"/>
  <c r="I269" i="2" s="1"/>
  <c r="H221" i="2"/>
  <c r="H269" i="2" s="1"/>
  <c r="G221" i="2"/>
  <c r="G269" i="2" s="1"/>
  <c r="F221" i="2"/>
  <c r="F269" i="2" s="1"/>
  <c r="E221" i="2"/>
  <c r="E269" i="2" s="1"/>
  <c r="D221" i="2"/>
  <c r="D269" i="2" s="1"/>
  <c r="C221" i="2"/>
  <c r="C269" i="2" s="1"/>
  <c r="B221" i="2"/>
  <c r="B269" i="2" s="1"/>
  <c r="DL220" i="2"/>
  <c r="DL268" i="2" s="1"/>
  <c r="DK220" i="2"/>
  <c r="DK268" i="2" s="1"/>
  <c r="DJ220" i="2"/>
  <c r="DJ268" i="2" s="1"/>
  <c r="DI220" i="2"/>
  <c r="DI268" i="2" s="1"/>
  <c r="DH220" i="2"/>
  <c r="DH268" i="2" s="1"/>
  <c r="DG220" i="2"/>
  <c r="DG268" i="2" s="1"/>
  <c r="DF220" i="2"/>
  <c r="DF268" i="2" s="1"/>
  <c r="DE220" i="2"/>
  <c r="DE268" i="2" s="1"/>
  <c r="DD220" i="2"/>
  <c r="DD268" i="2" s="1"/>
  <c r="DC220" i="2"/>
  <c r="DC268" i="2" s="1"/>
  <c r="DB220" i="2"/>
  <c r="DB268" i="2" s="1"/>
  <c r="DA220" i="2"/>
  <c r="DA268" i="2" s="1"/>
  <c r="CZ220" i="2"/>
  <c r="CZ268" i="2" s="1"/>
  <c r="CY220" i="2"/>
  <c r="CY268" i="2" s="1"/>
  <c r="CX220" i="2"/>
  <c r="CX268" i="2" s="1"/>
  <c r="CW220" i="2"/>
  <c r="CW268" i="2" s="1"/>
  <c r="CV220" i="2"/>
  <c r="CV268" i="2" s="1"/>
  <c r="CU220" i="2"/>
  <c r="CU268" i="2" s="1"/>
  <c r="CT220" i="2"/>
  <c r="CT268" i="2" s="1"/>
  <c r="CS220" i="2"/>
  <c r="CS268" i="2" s="1"/>
  <c r="CR220" i="2"/>
  <c r="CR268" i="2" s="1"/>
  <c r="CQ220" i="2"/>
  <c r="CQ268" i="2" s="1"/>
  <c r="CP220" i="2"/>
  <c r="CP268" i="2" s="1"/>
  <c r="CO220" i="2"/>
  <c r="CO268" i="2" s="1"/>
  <c r="CN220" i="2"/>
  <c r="CN268" i="2" s="1"/>
  <c r="CM220" i="2"/>
  <c r="CM268" i="2" s="1"/>
  <c r="CL220" i="2"/>
  <c r="CL268" i="2" s="1"/>
  <c r="CK220" i="2"/>
  <c r="CK268" i="2" s="1"/>
  <c r="CJ220" i="2"/>
  <c r="CJ268" i="2" s="1"/>
  <c r="CI220" i="2"/>
  <c r="CI268" i="2" s="1"/>
  <c r="CH220" i="2"/>
  <c r="CH268" i="2" s="1"/>
  <c r="CG220" i="2"/>
  <c r="CG268" i="2" s="1"/>
  <c r="CF220" i="2"/>
  <c r="CF268" i="2" s="1"/>
  <c r="CE220" i="2"/>
  <c r="CE268" i="2" s="1"/>
  <c r="CD220" i="2"/>
  <c r="CD268" i="2" s="1"/>
  <c r="CC220" i="2"/>
  <c r="CC268" i="2" s="1"/>
  <c r="CB220" i="2"/>
  <c r="CB268" i="2" s="1"/>
  <c r="CA220" i="2"/>
  <c r="CA268" i="2" s="1"/>
  <c r="BZ220" i="2"/>
  <c r="BZ268" i="2" s="1"/>
  <c r="BY220" i="2"/>
  <c r="BY268" i="2" s="1"/>
  <c r="BX220" i="2"/>
  <c r="BX268" i="2" s="1"/>
  <c r="BW220" i="2"/>
  <c r="BW268" i="2" s="1"/>
  <c r="BV220" i="2"/>
  <c r="BV268" i="2" s="1"/>
  <c r="BU220" i="2"/>
  <c r="BU268" i="2" s="1"/>
  <c r="BT220" i="2"/>
  <c r="BT268" i="2" s="1"/>
  <c r="BS220" i="2"/>
  <c r="BS268" i="2" s="1"/>
  <c r="BR220" i="2"/>
  <c r="BR268" i="2" s="1"/>
  <c r="BQ220" i="2"/>
  <c r="BQ268" i="2" s="1"/>
  <c r="BP220" i="2"/>
  <c r="BP268" i="2" s="1"/>
  <c r="BO220" i="2"/>
  <c r="BO268" i="2" s="1"/>
  <c r="BN220" i="2"/>
  <c r="BN268" i="2" s="1"/>
  <c r="BM220" i="2"/>
  <c r="BM268" i="2" s="1"/>
  <c r="BL220" i="2"/>
  <c r="BL268" i="2" s="1"/>
  <c r="BK220" i="2"/>
  <c r="BK268" i="2" s="1"/>
  <c r="BJ220" i="2"/>
  <c r="BJ268" i="2" s="1"/>
  <c r="BI220" i="2"/>
  <c r="BI268" i="2" s="1"/>
  <c r="BH220" i="2"/>
  <c r="BH268" i="2" s="1"/>
  <c r="BG220" i="2"/>
  <c r="BG268" i="2" s="1"/>
  <c r="BF220" i="2"/>
  <c r="BF268" i="2" s="1"/>
  <c r="BE220" i="2"/>
  <c r="BE268" i="2" s="1"/>
  <c r="BD220" i="2"/>
  <c r="BD268" i="2" s="1"/>
  <c r="BC220" i="2"/>
  <c r="BC268" i="2" s="1"/>
  <c r="BB220" i="2"/>
  <c r="BB268" i="2" s="1"/>
  <c r="BA220" i="2"/>
  <c r="BA268" i="2" s="1"/>
  <c r="AZ220" i="2"/>
  <c r="AZ268" i="2" s="1"/>
  <c r="AY220" i="2"/>
  <c r="AY268" i="2" s="1"/>
  <c r="AX220" i="2"/>
  <c r="AX268" i="2" s="1"/>
  <c r="AW220" i="2"/>
  <c r="AW268" i="2" s="1"/>
  <c r="AV220" i="2"/>
  <c r="AV268" i="2" s="1"/>
  <c r="AU220" i="2"/>
  <c r="AU268" i="2" s="1"/>
  <c r="AT220" i="2"/>
  <c r="AT268" i="2" s="1"/>
  <c r="AS220" i="2"/>
  <c r="AS268" i="2" s="1"/>
  <c r="AR220" i="2"/>
  <c r="AR268" i="2" s="1"/>
  <c r="AQ220" i="2"/>
  <c r="AQ268" i="2" s="1"/>
  <c r="AP220" i="2"/>
  <c r="AP268" i="2" s="1"/>
  <c r="AO220" i="2"/>
  <c r="AO268" i="2" s="1"/>
  <c r="AN220" i="2"/>
  <c r="AN268" i="2" s="1"/>
  <c r="AM220" i="2"/>
  <c r="AM268" i="2" s="1"/>
  <c r="AL220" i="2"/>
  <c r="AL268" i="2" s="1"/>
  <c r="AK220" i="2"/>
  <c r="AK268" i="2" s="1"/>
  <c r="AJ220" i="2"/>
  <c r="AJ268" i="2" s="1"/>
  <c r="AI220" i="2"/>
  <c r="AI268" i="2" s="1"/>
  <c r="AH220" i="2"/>
  <c r="AH268" i="2" s="1"/>
  <c r="AG220" i="2"/>
  <c r="AG268" i="2" s="1"/>
  <c r="AF220" i="2"/>
  <c r="AF268" i="2" s="1"/>
  <c r="AE220" i="2"/>
  <c r="AE268" i="2" s="1"/>
  <c r="AD220" i="2"/>
  <c r="AD268" i="2" s="1"/>
  <c r="AC220" i="2"/>
  <c r="AC268" i="2" s="1"/>
  <c r="AB220" i="2"/>
  <c r="AB268" i="2" s="1"/>
  <c r="AA220" i="2"/>
  <c r="AA268" i="2" s="1"/>
  <c r="Z220" i="2"/>
  <c r="Z268" i="2" s="1"/>
  <c r="Y220" i="2"/>
  <c r="Y268" i="2" s="1"/>
  <c r="X220" i="2"/>
  <c r="X268" i="2" s="1"/>
  <c r="W220" i="2"/>
  <c r="W268" i="2" s="1"/>
  <c r="V220" i="2"/>
  <c r="V268" i="2" s="1"/>
  <c r="U220" i="2"/>
  <c r="U268" i="2" s="1"/>
  <c r="T220" i="2"/>
  <c r="T268" i="2" s="1"/>
  <c r="S220" i="2"/>
  <c r="S268" i="2" s="1"/>
  <c r="R220" i="2"/>
  <c r="R268" i="2" s="1"/>
  <c r="Q220" i="2"/>
  <c r="Q268" i="2" s="1"/>
  <c r="P220" i="2"/>
  <c r="P268" i="2" s="1"/>
  <c r="O220" i="2"/>
  <c r="O268" i="2" s="1"/>
  <c r="N220" i="2"/>
  <c r="N268" i="2" s="1"/>
  <c r="M220" i="2"/>
  <c r="M268" i="2" s="1"/>
  <c r="L220" i="2"/>
  <c r="L268" i="2" s="1"/>
  <c r="K220" i="2"/>
  <c r="K268" i="2" s="1"/>
  <c r="J220" i="2"/>
  <c r="J268" i="2" s="1"/>
  <c r="I220" i="2"/>
  <c r="I268" i="2" s="1"/>
  <c r="H220" i="2"/>
  <c r="H268" i="2" s="1"/>
  <c r="G220" i="2"/>
  <c r="G268" i="2" s="1"/>
  <c r="F220" i="2"/>
  <c r="F268" i="2" s="1"/>
  <c r="E220" i="2"/>
  <c r="E268" i="2" s="1"/>
  <c r="D220" i="2"/>
  <c r="D268" i="2" s="1"/>
  <c r="C220" i="2"/>
  <c r="C268" i="2" s="1"/>
  <c r="B220" i="2"/>
  <c r="B268" i="2" s="1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DL218" i="2"/>
  <c r="DL266" i="2" s="1"/>
  <c r="DK218" i="2"/>
  <c r="DK266" i="2" s="1"/>
  <c r="DJ218" i="2"/>
  <c r="DJ266" i="2" s="1"/>
  <c r="DI218" i="2"/>
  <c r="DI266" i="2" s="1"/>
  <c r="DH218" i="2"/>
  <c r="DH266" i="2" s="1"/>
  <c r="DG218" i="2"/>
  <c r="DG266" i="2" s="1"/>
  <c r="DF218" i="2"/>
  <c r="DF266" i="2" s="1"/>
  <c r="DE218" i="2"/>
  <c r="DE266" i="2" s="1"/>
  <c r="DD218" i="2"/>
  <c r="DD266" i="2" s="1"/>
  <c r="DC218" i="2"/>
  <c r="DC266" i="2" s="1"/>
  <c r="DB218" i="2"/>
  <c r="DB266" i="2" s="1"/>
  <c r="DA218" i="2"/>
  <c r="DA266" i="2" s="1"/>
  <c r="CZ218" i="2"/>
  <c r="CZ266" i="2" s="1"/>
  <c r="CY218" i="2"/>
  <c r="CY266" i="2" s="1"/>
  <c r="CX218" i="2"/>
  <c r="CX266" i="2" s="1"/>
  <c r="CW218" i="2"/>
  <c r="CW266" i="2" s="1"/>
  <c r="CV218" i="2"/>
  <c r="CV266" i="2" s="1"/>
  <c r="CU218" i="2"/>
  <c r="CU266" i="2" s="1"/>
  <c r="CT218" i="2"/>
  <c r="CT266" i="2" s="1"/>
  <c r="CS218" i="2"/>
  <c r="CS266" i="2" s="1"/>
  <c r="CR218" i="2"/>
  <c r="CR266" i="2" s="1"/>
  <c r="CQ218" i="2"/>
  <c r="CQ266" i="2" s="1"/>
  <c r="CP218" i="2"/>
  <c r="CP266" i="2" s="1"/>
  <c r="CO218" i="2"/>
  <c r="CO266" i="2" s="1"/>
  <c r="CN218" i="2"/>
  <c r="CN266" i="2" s="1"/>
  <c r="CM218" i="2"/>
  <c r="CM266" i="2" s="1"/>
  <c r="CL218" i="2"/>
  <c r="CL266" i="2" s="1"/>
  <c r="CK218" i="2"/>
  <c r="CK266" i="2" s="1"/>
  <c r="CJ218" i="2"/>
  <c r="CJ266" i="2" s="1"/>
  <c r="CI218" i="2"/>
  <c r="CI266" i="2" s="1"/>
  <c r="CH218" i="2"/>
  <c r="CH266" i="2" s="1"/>
  <c r="CG218" i="2"/>
  <c r="CG266" i="2" s="1"/>
  <c r="CF218" i="2"/>
  <c r="CF266" i="2" s="1"/>
  <c r="CE218" i="2"/>
  <c r="CE266" i="2" s="1"/>
  <c r="CD218" i="2"/>
  <c r="CD266" i="2" s="1"/>
  <c r="CC218" i="2"/>
  <c r="CC266" i="2" s="1"/>
  <c r="CB218" i="2"/>
  <c r="CB266" i="2" s="1"/>
  <c r="CA218" i="2"/>
  <c r="CA266" i="2" s="1"/>
  <c r="BZ218" i="2"/>
  <c r="BZ266" i="2" s="1"/>
  <c r="BY218" i="2"/>
  <c r="BY266" i="2" s="1"/>
  <c r="BX218" i="2"/>
  <c r="BX266" i="2" s="1"/>
  <c r="BW218" i="2"/>
  <c r="BW266" i="2" s="1"/>
  <c r="BV218" i="2"/>
  <c r="BV266" i="2" s="1"/>
  <c r="BU218" i="2"/>
  <c r="BU266" i="2" s="1"/>
  <c r="BT218" i="2"/>
  <c r="BT266" i="2" s="1"/>
  <c r="BS218" i="2"/>
  <c r="BS266" i="2" s="1"/>
  <c r="BR218" i="2"/>
  <c r="BR266" i="2" s="1"/>
  <c r="BQ218" i="2"/>
  <c r="BQ266" i="2" s="1"/>
  <c r="BP218" i="2"/>
  <c r="BP266" i="2" s="1"/>
  <c r="BO218" i="2"/>
  <c r="BO266" i="2" s="1"/>
  <c r="BN218" i="2"/>
  <c r="BN266" i="2" s="1"/>
  <c r="BM218" i="2"/>
  <c r="BM266" i="2" s="1"/>
  <c r="BL218" i="2"/>
  <c r="BL266" i="2" s="1"/>
  <c r="BK218" i="2"/>
  <c r="BK266" i="2" s="1"/>
  <c r="BJ218" i="2"/>
  <c r="BJ266" i="2" s="1"/>
  <c r="BI218" i="2"/>
  <c r="BI266" i="2" s="1"/>
  <c r="BH218" i="2"/>
  <c r="BH266" i="2" s="1"/>
  <c r="BG218" i="2"/>
  <c r="BG266" i="2" s="1"/>
  <c r="BF218" i="2"/>
  <c r="BF266" i="2" s="1"/>
  <c r="BE218" i="2"/>
  <c r="BE266" i="2" s="1"/>
  <c r="BD218" i="2"/>
  <c r="BD266" i="2" s="1"/>
  <c r="BC218" i="2"/>
  <c r="BC266" i="2" s="1"/>
  <c r="BB218" i="2"/>
  <c r="BB266" i="2" s="1"/>
  <c r="BA218" i="2"/>
  <c r="BA266" i="2" s="1"/>
  <c r="AZ218" i="2"/>
  <c r="AZ266" i="2" s="1"/>
  <c r="AY218" i="2"/>
  <c r="AY266" i="2" s="1"/>
  <c r="AX218" i="2"/>
  <c r="AX266" i="2" s="1"/>
  <c r="AW218" i="2"/>
  <c r="AW266" i="2" s="1"/>
  <c r="AV218" i="2"/>
  <c r="AV266" i="2" s="1"/>
  <c r="AU218" i="2"/>
  <c r="AU266" i="2" s="1"/>
  <c r="AT218" i="2"/>
  <c r="AT266" i="2" s="1"/>
  <c r="AS218" i="2"/>
  <c r="AS266" i="2" s="1"/>
  <c r="AR218" i="2"/>
  <c r="AR266" i="2" s="1"/>
  <c r="AQ218" i="2"/>
  <c r="AQ266" i="2" s="1"/>
  <c r="AP218" i="2"/>
  <c r="AP266" i="2" s="1"/>
  <c r="AO218" i="2"/>
  <c r="AO266" i="2" s="1"/>
  <c r="AN218" i="2"/>
  <c r="AN266" i="2" s="1"/>
  <c r="AM218" i="2"/>
  <c r="AM266" i="2" s="1"/>
  <c r="AL218" i="2"/>
  <c r="AL266" i="2" s="1"/>
  <c r="AK218" i="2"/>
  <c r="AK266" i="2" s="1"/>
  <c r="AJ218" i="2"/>
  <c r="AJ266" i="2" s="1"/>
  <c r="AI218" i="2"/>
  <c r="AI266" i="2" s="1"/>
  <c r="AH218" i="2"/>
  <c r="AH266" i="2" s="1"/>
  <c r="AG218" i="2"/>
  <c r="AG266" i="2" s="1"/>
  <c r="AF218" i="2"/>
  <c r="AF266" i="2" s="1"/>
  <c r="AE218" i="2"/>
  <c r="AE266" i="2" s="1"/>
  <c r="AD218" i="2"/>
  <c r="AD266" i="2" s="1"/>
  <c r="AC218" i="2"/>
  <c r="AC266" i="2" s="1"/>
  <c r="AB218" i="2"/>
  <c r="AB266" i="2" s="1"/>
  <c r="AA218" i="2"/>
  <c r="AA266" i="2" s="1"/>
  <c r="Z218" i="2"/>
  <c r="Z266" i="2" s="1"/>
  <c r="Y218" i="2"/>
  <c r="Y266" i="2" s="1"/>
  <c r="X218" i="2"/>
  <c r="X266" i="2" s="1"/>
  <c r="W218" i="2"/>
  <c r="W266" i="2" s="1"/>
  <c r="V218" i="2"/>
  <c r="V266" i="2" s="1"/>
  <c r="U218" i="2"/>
  <c r="U266" i="2" s="1"/>
  <c r="T218" i="2"/>
  <c r="T266" i="2" s="1"/>
  <c r="S218" i="2"/>
  <c r="S266" i="2" s="1"/>
  <c r="R218" i="2"/>
  <c r="R266" i="2" s="1"/>
  <c r="Q218" i="2"/>
  <c r="Q266" i="2" s="1"/>
  <c r="P218" i="2"/>
  <c r="P266" i="2" s="1"/>
  <c r="O218" i="2"/>
  <c r="O266" i="2" s="1"/>
  <c r="N218" i="2"/>
  <c r="N266" i="2" s="1"/>
  <c r="M218" i="2"/>
  <c r="M266" i="2" s="1"/>
  <c r="L218" i="2"/>
  <c r="L266" i="2" s="1"/>
  <c r="K218" i="2"/>
  <c r="K266" i="2" s="1"/>
  <c r="J218" i="2"/>
  <c r="J266" i="2" s="1"/>
  <c r="I218" i="2"/>
  <c r="I266" i="2" s="1"/>
  <c r="H218" i="2"/>
  <c r="H266" i="2" s="1"/>
  <c r="G218" i="2"/>
  <c r="G266" i="2" s="1"/>
  <c r="F218" i="2"/>
  <c r="F266" i="2" s="1"/>
  <c r="E218" i="2"/>
  <c r="E266" i="2" s="1"/>
  <c r="D218" i="2"/>
  <c r="D266" i="2" s="1"/>
  <c r="C218" i="2"/>
  <c r="C266" i="2" s="1"/>
  <c r="B218" i="2"/>
  <c r="B266" i="2" s="1"/>
  <c r="DL217" i="2"/>
  <c r="DL265" i="2" s="1"/>
  <c r="DK217" i="2"/>
  <c r="DK265" i="2" s="1"/>
  <c r="DJ217" i="2"/>
  <c r="DJ265" i="2" s="1"/>
  <c r="DI217" i="2"/>
  <c r="DI265" i="2" s="1"/>
  <c r="DH217" i="2"/>
  <c r="DH265" i="2" s="1"/>
  <c r="DG217" i="2"/>
  <c r="DG265" i="2" s="1"/>
  <c r="DF217" i="2"/>
  <c r="DF265" i="2" s="1"/>
  <c r="DE217" i="2"/>
  <c r="DE265" i="2" s="1"/>
  <c r="DD217" i="2"/>
  <c r="DD265" i="2" s="1"/>
  <c r="DC217" i="2"/>
  <c r="DC265" i="2" s="1"/>
  <c r="DB217" i="2"/>
  <c r="DB265" i="2" s="1"/>
  <c r="DA217" i="2"/>
  <c r="DA265" i="2" s="1"/>
  <c r="CZ217" i="2"/>
  <c r="CZ265" i="2" s="1"/>
  <c r="CY217" i="2"/>
  <c r="CY265" i="2" s="1"/>
  <c r="CX217" i="2"/>
  <c r="CX265" i="2" s="1"/>
  <c r="CW217" i="2"/>
  <c r="CW265" i="2" s="1"/>
  <c r="CV217" i="2"/>
  <c r="CV265" i="2" s="1"/>
  <c r="CU217" i="2"/>
  <c r="CU265" i="2" s="1"/>
  <c r="CT217" i="2"/>
  <c r="CT265" i="2" s="1"/>
  <c r="CS217" i="2"/>
  <c r="CS265" i="2" s="1"/>
  <c r="CR217" i="2"/>
  <c r="CR265" i="2" s="1"/>
  <c r="CQ217" i="2"/>
  <c r="CQ265" i="2" s="1"/>
  <c r="CP217" i="2"/>
  <c r="CP265" i="2" s="1"/>
  <c r="CO217" i="2"/>
  <c r="CO265" i="2" s="1"/>
  <c r="CN217" i="2"/>
  <c r="CN265" i="2" s="1"/>
  <c r="CM217" i="2"/>
  <c r="CM265" i="2" s="1"/>
  <c r="CL217" i="2"/>
  <c r="CL265" i="2" s="1"/>
  <c r="CK217" i="2"/>
  <c r="CK265" i="2" s="1"/>
  <c r="CJ217" i="2"/>
  <c r="CJ265" i="2" s="1"/>
  <c r="CI217" i="2"/>
  <c r="CI265" i="2" s="1"/>
  <c r="CH217" i="2"/>
  <c r="CH265" i="2" s="1"/>
  <c r="CG217" i="2"/>
  <c r="CG265" i="2" s="1"/>
  <c r="CF217" i="2"/>
  <c r="CF265" i="2" s="1"/>
  <c r="CE217" i="2"/>
  <c r="CE265" i="2" s="1"/>
  <c r="CD217" i="2"/>
  <c r="CD265" i="2" s="1"/>
  <c r="CC217" i="2"/>
  <c r="CC265" i="2" s="1"/>
  <c r="CB217" i="2"/>
  <c r="CB265" i="2" s="1"/>
  <c r="CA217" i="2"/>
  <c r="CA265" i="2" s="1"/>
  <c r="BZ217" i="2"/>
  <c r="BZ265" i="2" s="1"/>
  <c r="BY217" i="2"/>
  <c r="BY265" i="2" s="1"/>
  <c r="BX217" i="2"/>
  <c r="BX265" i="2" s="1"/>
  <c r="BW217" i="2"/>
  <c r="BW265" i="2" s="1"/>
  <c r="BV217" i="2"/>
  <c r="BV265" i="2" s="1"/>
  <c r="BU217" i="2"/>
  <c r="BU265" i="2" s="1"/>
  <c r="BT217" i="2"/>
  <c r="BT265" i="2" s="1"/>
  <c r="BS217" i="2"/>
  <c r="BS265" i="2" s="1"/>
  <c r="BR217" i="2"/>
  <c r="BR265" i="2" s="1"/>
  <c r="BQ217" i="2"/>
  <c r="BQ265" i="2" s="1"/>
  <c r="BP217" i="2"/>
  <c r="BP265" i="2" s="1"/>
  <c r="BO217" i="2"/>
  <c r="BO265" i="2" s="1"/>
  <c r="BN217" i="2"/>
  <c r="BN265" i="2" s="1"/>
  <c r="BM217" i="2"/>
  <c r="BM265" i="2" s="1"/>
  <c r="BL217" i="2"/>
  <c r="BL265" i="2" s="1"/>
  <c r="BK217" i="2"/>
  <c r="BK265" i="2" s="1"/>
  <c r="BJ217" i="2"/>
  <c r="BJ265" i="2" s="1"/>
  <c r="BI217" i="2"/>
  <c r="BI265" i="2" s="1"/>
  <c r="BH217" i="2"/>
  <c r="BH265" i="2" s="1"/>
  <c r="BG217" i="2"/>
  <c r="BG265" i="2" s="1"/>
  <c r="BF217" i="2"/>
  <c r="BF265" i="2" s="1"/>
  <c r="BE217" i="2"/>
  <c r="BE265" i="2" s="1"/>
  <c r="BD217" i="2"/>
  <c r="BD265" i="2" s="1"/>
  <c r="BC217" i="2"/>
  <c r="BC265" i="2" s="1"/>
  <c r="BB217" i="2"/>
  <c r="BB265" i="2" s="1"/>
  <c r="BA217" i="2"/>
  <c r="BA265" i="2" s="1"/>
  <c r="AZ217" i="2"/>
  <c r="AZ265" i="2" s="1"/>
  <c r="AY217" i="2"/>
  <c r="AY265" i="2" s="1"/>
  <c r="AX217" i="2"/>
  <c r="AX265" i="2" s="1"/>
  <c r="AW217" i="2"/>
  <c r="AW265" i="2" s="1"/>
  <c r="AV217" i="2"/>
  <c r="AV265" i="2" s="1"/>
  <c r="AU217" i="2"/>
  <c r="AU265" i="2" s="1"/>
  <c r="AT217" i="2"/>
  <c r="AT265" i="2" s="1"/>
  <c r="AS217" i="2"/>
  <c r="AS265" i="2" s="1"/>
  <c r="AR217" i="2"/>
  <c r="AR265" i="2" s="1"/>
  <c r="AQ217" i="2"/>
  <c r="AQ265" i="2" s="1"/>
  <c r="AP217" i="2"/>
  <c r="AP265" i="2" s="1"/>
  <c r="AO217" i="2"/>
  <c r="AO265" i="2" s="1"/>
  <c r="AN217" i="2"/>
  <c r="AN265" i="2" s="1"/>
  <c r="AM217" i="2"/>
  <c r="AM265" i="2" s="1"/>
  <c r="AL217" i="2"/>
  <c r="AL265" i="2" s="1"/>
  <c r="AK217" i="2"/>
  <c r="AK265" i="2" s="1"/>
  <c r="AJ217" i="2"/>
  <c r="AJ265" i="2" s="1"/>
  <c r="AI217" i="2"/>
  <c r="AI265" i="2" s="1"/>
  <c r="AH217" i="2"/>
  <c r="AH265" i="2" s="1"/>
  <c r="AG217" i="2"/>
  <c r="AG265" i="2" s="1"/>
  <c r="AF217" i="2"/>
  <c r="AF265" i="2" s="1"/>
  <c r="AE217" i="2"/>
  <c r="AE265" i="2" s="1"/>
  <c r="AD217" i="2"/>
  <c r="AD265" i="2" s="1"/>
  <c r="AC217" i="2"/>
  <c r="AC265" i="2" s="1"/>
  <c r="AB217" i="2"/>
  <c r="AB265" i="2" s="1"/>
  <c r="AA217" i="2"/>
  <c r="AA265" i="2" s="1"/>
  <c r="Z217" i="2"/>
  <c r="Z265" i="2" s="1"/>
  <c r="Y217" i="2"/>
  <c r="Y265" i="2" s="1"/>
  <c r="X217" i="2"/>
  <c r="X265" i="2" s="1"/>
  <c r="W217" i="2"/>
  <c r="W265" i="2" s="1"/>
  <c r="V217" i="2"/>
  <c r="V265" i="2" s="1"/>
  <c r="U217" i="2"/>
  <c r="U265" i="2" s="1"/>
  <c r="T217" i="2"/>
  <c r="T265" i="2" s="1"/>
  <c r="S217" i="2"/>
  <c r="S265" i="2" s="1"/>
  <c r="R217" i="2"/>
  <c r="R265" i="2" s="1"/>
  <c r="Q217" i="2"/>
  <c r="Q265" i="2" s="1"/>
  <c r="P217" i="2"/>
  <c r="P265" i="2" s="1"/>
  <c r="O217" i="2"/>
  <c r="O265" i="2" s="1"/>
  <c r="N217" i="2"/>
  <c r="N265" i="2" s="1"/>
  <c r="M217" i="2"/>
  <c r="M265" i="2" s="1"/>
  <c r="L217" i="2"/>
  <c r="L265" i="2" s="1"/>
  <c r="K217" i="2"/>
  <c r="K265" i="2" s="1"/>
  <c r="J217" i="2"/>
  <c r="J265" i="2" s="1"/>
  <c r="I217" i="2"/>
  <c r="I265" i="2" s="1"/>
  <c r="H217" i="2"/>
  <c r="H265" i="2" s="1"/>
  <c r="G217" i="2"/>
  <c r="G265" i="2" s="1"/>
  <c r="F217" i="2"/>
  <c r="F265" i="2" s="1"/>
  <c r="E217" i="2"/>
  <c r="E265" i="2" s="1"/>
  <c r="D217" i="2"/>
  <c r="D265" i="2" s="1"/>
  <c r="C217" i="2"/>
  <c r="C265" i="2" s="1"/>
  <c r="B217" i="2"/>
  <c r="B265" i="2" s="1"/>
  <c r="DL216" i="2"/>
  <c r="DL264" i="2" s="1"/>
  <c r="DK216" i="2"/>
  <c r="DK264" i="2" s="1"/>
  <c r="DJ216" i="2"/>
  <c r="DJ264" i="2" s="1"/>
  <c r="DI216" i="2"/>
  <c r="DI264" i="2" s="1"/>
  <c r="DH216" i="2"/>
  <c r="DH264" i="2" s="1"/>
  <c r="DG216" i="2"/>
  <c r="DG264" i="2" s="1"/>
  <c r="DF216" i="2"/>
  <c r="DF264" i="2" s="1"/>
  <c r="DE216" i="2"/>
  <c r="DE264" i="2" s="1"/>
  <c r="DD216" i="2"/>
  <c r="DD264" i="2" s="1"/>
  <c r="DC216" i="2"/>
  <c r="DC264" i="2" s="1"/>
  <c r="DB216" i="2"/>
  <c r="DB264" i="2" s="1"/>
  <c r="DA216" i="2"/>
  <c r="DA264" i="2" s="1"/>
  <c r="CZ216" i="2"/>
  <c r="CZ264" i="2" s="1"/>
  <c r="CY216" i="2"/>
  <c r="CY264" i="2" s="1"/>
  <c r="CX216" i="2"/>
  <c r="CX264" i="2" s="1"/>
  <c r="CW216" i="2"/>
  <c r="CW264" i="2" s="1"/>
  <c r="CV216" i="2"/>
  <c r="CV264" i="2" s="1"/>
  <c r="CU216" i="2"/>
  <c r="CU264" i="2" s="1"/>
  <c r="CT216" i="2"/>
  <c r="CT264" i="2" s="1"/>
  <c r="CS216" i="2"/>
  <c r="CS264" i="2" s="1"/>
  <c r="CR216" i="2"/>
  <c r="CR264" i="2" s="1"/>
  <c r="CQ216" i="2"/>
  <c r="CQ264" i="2" s="1"/>
  <c r="CP216" i="2"/>
  <c r="CP264" i="2" s="1"/>
  <c r="CO216" i="2"/>
  <c r="CO264" i="2" s="1"/>
  <c r="CN216" i="2"/>
  <c r="CN264" i="2" s="1"/>
  <c r="CM216" i="2"/>
  <c r="CM264" i="2" s="1"/>
  <c r="CL216" i="2"/>
  <c r="CL264" i="2" s="1"/>
  <c r="CK216" i="2"/>
  <c r="CK264" i="2" s="1"/>
  <c r="CJ216" i="2"/>
  <c r="CJ264" i="2" s="1"/>
  <c r="CI216" i="2"/>
  <c r="CI264" i="2" s="1"/>
  <c r="CH216" i="2"/>
  <c r="CH264" i="2" s="1"/>
  <c r="CG216" i="2"/>
  <c r="CG264" i="2" s="1"/>
  <c r="CF216" i="2"/>
  <c r="CF264" i="2" s="1"/>
  <c r="CE216" i="2"/>
  <c r="CE264" i="2" s="1"/>
  <c r="CD216" i="2"/>
  <c r="CD264" i="2" s="1"/>
  <c r="CC216" i="2"/>
  <c r="CC264" i="2" s="1"/>
  <c r="CB216" i="2"/>
  <c r="CB264" i="2" s="1"/>
  <c r="CA216" i="2"/>
  <c r="CA264" i="2" s="1"/>
  <c r="BZ216" i="2"/>
  <c r="BZ264" i="2" s="1"/>
  <c r="BY216" i="2"/>
  <c r="BY264" i="2" s="1"/>
  <c r="BX216" i="2"/>
  <c r="BX264" i="2" s="1"/>
  <c r="BW216" i="2"/>
  <c r="BW264" i="2" s="1"/>
  <c r="BV216" i="2"/>
  <c r="BV264" i="2" s="1"/>
  <c r="BU216" i="2"/>
  <c r="BU264" i="2" s="1"/>
  <c r="BT216" i="2"/>
  <c r="BT264" i="2" s="1"/>
  <c r="BS216" i="2"/>
  <c r="BS264" i="2" s="1"/>
  <c r="BR216" i="2"/>
  <c r="BR264" i="2" s="1"/>
  <c r="BQ216" i="2"/>
  <c r="BQ264" i="2" s="1"/>
  <c r="BP216" i="2"/>
  <c r="BP264" i="2" s="1"/>
  <c r="BO216" i="2"/>
  <c r="BO264" i="2" s="1"/>
  <c r="BN216" i="2"/>
  <c r="BN264" i="2" s="1"/>
  <c r="BM216" i="2"/>
  <c r="BM264" i="2" s="1"/>
  <c r="BL216" i="2"/>
  <c r="BL264" i="2" s="1"/>
  <c r="BK216" i="2"/>
  <c r="BK264" i="2" s="1"/>
  <c r="BJ216" i="2"/>
  <c r="BJ264" i="2" s="1"/>
  <c r="BI216" i="2"/>
  <c r="BI264" i="2" s="1"/>
  <c r="BH216" i="2"/>
  <c r="BH264" i="2" s="1"/>
  <c r="BG216" i="2"/>
  <c r="BG264" i="2" s="1"/>
  <c r="BF216" i="2"/>
  <c r="BF264" i="2" s="1"/>
  <c r="BE216" i="2"/>
  <c r="BE264" i="2" s="1"/>
  <c r="BD216" i="2"/>
  <c r="BD264" i="2" s="1"/>
  <c r="BC216" i="2"/>
  <c r="BC264" i="2" s="1"/>
  <c r="BB216" i="2"/>
  <c r="BB264" i="2" s="1"/>
  <c r="BA216" i="2"/>
  <c r="BA264" i="2" s="1"/>
  <c r="AZ216" i="2"/>
  <c r="AZ264" i="2" s="1"/>
  <c r="AY216" i="2"/>
  <c r="AY264" i="2" s="1"/>
  <c r="AX216" i="2"/>
  <c r="AX264" i="2" s="1"/>
  <c r="AW216" i="2"/>
  <c r="AW264" i="2" s="1"/>
  <c r="AV216" i="2"/>
  <c r="AV264" i="2" s="1"/>
  <c r="AU216" i="2"/>
  <c r="AU264" i="2" s="1"/>
  <c r="AT216" i="2"/>
  <c r="AT264" i="2" s="1"/>
  <c r="AS216" i="2"/>
  <c r="AS264" i="2" s="1"/>
  <c r="AR216" i="2"/>
  <c r="AR264" i="2" s="1"/>
  <c r="AQ216" i="2"/>
  <c r="AQ264" i="2" s="1"/>
  <c r="AP216" i="2"/>
  <c r="AP264" i="2" s="1"/>
  <c r="AO216" i="2"/>
  <c r="AO264" i="2" s="1"/>
  <c r="AN216" i="2"/>
  <c r="AN264" i="2" s="1"/>
  <c r="AM216" i="2"/>
  <c r="AM264" i="2" s="1"/>
  <c r="AL216" i="2"/>
  <c r="AL264" i="2" s="1"/>
  <c r="AK216" i="2"/>
  <c r="AK264" i="2" s="1"/>
  <c r="AJ216" i="2"/>
  <c r="AJ264" i="2" s="1"/>
  <c r="AI216" i="2"/>
  <c r="AI264" i="2" s="1"/>
  <c r="AH216" i="2"/>
  <c r="AH264" i="2" s="1"/>
  <c r="AG216" i="2"/>
  <c r="AG264" i="2" s="1"/>
  <c r="AF216" i="2"/>
  <c r="AF264" i="2" s="1"/>
  <c r="AE216" i="2"/>
  <c r="AE264" i="2" s="1"/>
  <c r="AD216" i="2"/>
  <c r="AD264" i="2" s="1"/>
  <c r="AC216" i="2"/>
  <c r="AC264" i="2" s="1"/>
  <c r="AB216" i="2"/>
  <c r="AB264" i="2" s="1"/>
  <c r="AA216" i="2"/>
  <c r="AA264" i="2" s="1"/>
  <c r="Z216" i="2"/>
  <c r="Z264" i="2" s="1"/>
  <c r="Y216" i="2"/>
  <c r="Y264" i="2" s="1"/>
  <c r="X216" i="2"/>
  <c r="X264" i="2" s="1"/>
  <c r="W216" i="2"/>
  <c r="W264" i="2" s="1"/>
  <c r="V216" i="2"/>
  <c r="V264" i="2" s="1"/>
  <c r="U216" i="2"/>
  <c r="U264" i="2" s="1"/>
  <c r="T216" i="2"/>
  <c r="T264" i="2" s="1"/>
  <c r="S216" i="2"/>
  <c r="S264" i="2" s="1"/>
  <c r="R216" i="2"/>
  <c r="R264" i="2" s="1"/>
  <c r="Q216" i="2"/>
  <c r="Q264" i="2" s="1"/>
  <c r="P216" i="2"/>
  <c r="P264" i="2" s="1"/>
  <c r="O216" i="2"/>
  <c r="O264" i="2" s="1"/>
  <c r="N216" i="2"/>
  <c r="N264" i="2" s="1"/>
  <c r="M216" i="2"/>
  <c r="M264" i="2" s="1"/>
  <c r="L216" i="2"/>
  <c r="L264" i="2" s="1"/>
  <c r="K216" i="2"/>
  <c r="K264" i="2" s="1"/>
  <c r="J216" i="2"/>
  <c r="J264" i="2" s="1"/>
  <c r="I216" i="2"/>
  <c r="I264" i="2" s="1"/>
  <c r="H216" i="2"/>
  <c r="H264" i="2" s="1"/>
  <c r="G216" i="2"/>
  <c r="G264" i="2" s="1"/>
  <c r="F216" i="2"/>
  <c r="F264" i="2" s="1"/>
  <c r="E216" i="2"/>
  <c r="E264" i="2" s="1"/>
  <c r="D216" i="2"/>
  <c r="D264" i="2" s="1"/>
  <c r="C216" i="2"/>
  <c r="C264" i="2" s="1"/>
  <c r="B216" i="2"/>
  <c r="B264" i="2" s="1"/>
  <c r="DL215" i="2"/>
  <c r="DL263" i="2" s="1"/>
  <c r="DK215" i="2"/>
  <c r="DK263" i="2" s="1"/>
  <c r="DJ215" i="2"/>
  <c r="DJ263" i="2" s="1"/>
  <c r="DI215" i="2"/>
  <c r="DI263" i="2" s="1"/>
  <c r="DH215" i="2"/>
  <c r="DH263" i="2" s="1"/>
  <c r="DG215" i="2"/>
  <c r="DG263" i="2" s="1"/>
  <c r="DF215" i="2"/>
  <c r="DF263" i="2" s="1"/>
  <c r="DE215" i="2"/>
  <c r="DE263" i="2" s="1"/>
  <c r="DD215" i="2"/>
  <c r="DD263" i="2" s="1"/>
  <c r="DC215" i="2"/>
  <c r="DC263" i="2" s="1"/>
  <c r="DB215" i="2"/>
  <c r="DB263" i="2" s="1"/>
  <c r="DA215" i="2"/>
  <c r="DA263" i="2" s="1"/>
  <c r="CZ215" i="2"/>
  <c r="CZ263" i="2" s="1"/>
  <c r="CY215" i="2"/>
  <c r="CY263" i="2" s="1"/>
  <c r="CX215" i="2"/>
  <c r="CX263" i="2" s="1"/>
  <c r="CW215" i="2"/>
  <c r="CW263" i="2" s="1"/>
  <c r="CV215" i="2"/>
  <c r="CV263" i="2" s="1"/>
  <c r="CU215" i="2"/>
  <c r="CU263" i="2" s="1"/>
  <c r="CT215" i="2"/>
  <c r="CT263" i="2" s="1"/>
  <c r="CS215" i="2"/>
  <c r="CS263" i="2" s="1"/>
  <c r="CR215" i="2"/>
  <c r="CR263" i="2" s="1"/>
  <c r="CQ215" i="2"/>
  <c r="CQ263" i="2" s="1"/>
  <c r="CP215" i="2"/>
  <c r="CP263" i="2" s="1"/>
  <c r="CO215" i="2"/>
  <c r="CO263" i="2" s="1"/>
  <c r="CN215" i="2"/>
  <c r="CN263" i="2" s="1"/>
  <c r="CM215" i="2"/>
  <c r="CM263" i="2" s="1"/>
  <c r="CL215" i="2"/>
  <c r="CL263" i="2" s="1"/>
  <c r="CK215" i="2"/>
  <c r="CK263" i="2" s="1"/>
  <c r="CJ215" i="2"/>
  <c r="CJ263" i="2" s="1"/>
  <c r="CI215" i="2"/>
  <c r="CI263" i="2" s="1"/>
  <c r="CH215" i="2"/>
  <c r="CH263" i="2" s="1"/>
  <c r="CG215" i="2"/>
  <c r="CG263" i="2" s="1"/>
  <c r="CF215" i="2"/>
  <c r="CF263" i="2" s="1"/>
  <c r="CE215" i="2"/>
  <c r="CE263" i="2" s="1"/>
  <c r="CD215" i="2"/>
  <c r="CD263" i="2" s="1"/>
  <c r="CC215" i="2"/>
  <c r="CC263" i="2" s="1"/>
  <c r="CB215" i="2"/>
  <c r="CB263" i="2" s="1"/>
  <c r="CA215" i="2"/>
  <c r="CA263" i="2" s="1"/>
  <c r="BZ215" i="2"/>
  <c r="BZ263" i="2" s="1"/>
  <c r="BY215" i="2"/>
  <c r="BY263" i="2" s="1"/>
  <c r="BX215" i="2"/>
  <c r="BX263" i="2" s="1"/>
  <c r="BW215" i="2"/>
  <c r="BW263" i="2" s="1"/>
  <c r="BV215" i="2"/>
  <c r="BV263" i="2" s="1"/>
  <c r="BU215" i="2"/>
  <c r="BU263" i="2" s="1"/>
  <c r="BT215" i="2"/>
  <c r="BT263" i="2" s="1"/>
  <c r="BS215" i="2"/>
  <c r="BS263" i="2" s="1"/>
  <c r="BR215" i="2"/>
  <c r="BR263" i="2" s="1"/>
  <c r="BQ215" i="2"/>
  <c r="BQ263" i="2" s="1"/>
  <c r="BP215" i="2"/>
  <c r="BP263" i="2" s="1"/>
  <c r="BO215" i="2"/>
  <c r="BO263" i="2" s="1"/>
  <c r="BN215" i="2"/>
  <c r="BN263" i="2" s="1"/>
  <c r="BM215" i="2"/>
  <c r="BM263" i="2" s="1"/>
  <c r="BL215" i="2"/>
  <c r="BL263" i="2" s="1"/>
  <c r="BK215" i="2"/>
  <c r="BK263" i="2" s="1"/>
  <c r="BJ215" i="2"/>
  <c r="BJ263" i="2" s="1"/>
  <c r="BI215" i="2"/>
  <c r="BI263" i="2" s="1"/>
  <c r="BH215" i="2"/>
  <c r="BH263" i="2" s="1"/>
  <c r="BG215" i="2"/>
  <c r="BG263" i="2" s="1"/>
  <c r="BF215" i="2"/>
  <c r="BF263" i="2" s="1"/>
  <c r="BE215" i="2"/>
  <c r="BE263" i="2" s="1"/>
  <c r="BD215" i="2"/>
  <c r="BD263" i="2" s="1"/>
  <c r="BC215" i="2"/>
  <c r="BC263" i="2" s="1"/>
  <c r="BB215" i="2"/>
  <c r="BB263" i="2" s="1"/>
  <c r="BA215" i="2"/>
  <c r="BA263" i="2" s="1"/>
  <c r="AZ215" i="2"/>
  <c r="AZ263" i="2" s="1"/>
  <c r="AY215" i="2"/>
  <c r="AY263" i="2" s="1"/>
  <c r="AX215" i="2"/>
  <c r="AX263" i="2" s="1"/>
  <c r="AW215" i="2"/>
  <c r="AW263" i="2" s="1"/>
  <c r="AV215" i="2"/>
  <c r="AV263" i="2" s="1"/>
  <c r="AU215" i="2"/>
  <c r="AU263" i="2" s="1"/>
  <c r="AT215" i="2"/>
  <c r="AT263" i="2" s="1"/>
  <c r="AS215" i="2"/>
  <c r="AS263" i="2" s="1"/>
  <c r="AR215" i="2"/>
  <c r="AR263" i="2" s="1"/>
  <c r="AQ215" i="2"/>
  <c r="AQ263" i="2" s="1"/>
  <c r="AP215" i="2"/>
  <c r="AP263" i="2" s="1"/>
  <c r="AO215" i="2"/>
  <c r="AO263" i="2" s="1"/>
  <c r="AN215" i="2"/>
  <c r="AN263" i="2" s="1"/>
  <c r="AM215" i="2"/>
  <c r="AM263" i="2" s="1"/>
  <c r="AL215" i="2"/>
  <c r="AL263" i="2" s="1"/>
  <c r="AK215" i="2"/>
  <c r="AK263" i="2" s="1"/>
  <c r="AJ215" i="2"/>
  <c r="AJ263" i="2" s="1"/>
  <c r="AI215" i="2"/>
  <c r="AI263" i="2" s="1"/>
  <c r="AH215" i="2"/>
  <c r="AH263" i="2" s="1"/>
  <c r="AG215" i="2"/>
  <c r="AG263" i="2" s="1"/>
  <c r="AF215" i="2"/>
  <c r="AF263" i="2" s="1"/>
  <c r="AE215" i="2"/>
  <c r="AE263" i="2" s="1"/>
  <c r="AD215" i="2"/>
  <c r="AD263" i="2" s="1"/>
  <c r="AC215" i="2"/>
  <c r="AC263" i="2" s="1"/>
  <c r="AB215" i="2"/>
  <c r="AB263" i="2" s="1"/>
  <c r="AA215" i="2"/>
  <c r="AA263" i="2" s="1"/>
  <c r="Z215" i="2"/>
  <c r="Z263" i="2" s="1"/>
  <c r="Y215" i="2"/>
  <c r="Y263" i="2" s="1"/>
  <c r="X215" i="2"/>
  <c r="X263" i="2" s="1"/>
  <c r="W215" i="2"/>
  <c r="W263" i="2" s="1"/>
  <c r="V215" i="2"/>
  <c r="V263" i="2" s="1"/>
  <c r="U215" i="2"/>
  <c r="U263" i="2" s="1"/>
  <c r="T215" i="2"/>
  <c r="T263" i="2" s="1"/>
  <c r="S215" i="2"/>
  <c r="S263" i="2" s="1"/>
  <c r="R215" i="2"/>
  <c r="R263" i="2" s="1"/>
  <c r="Q215" i="2"/>
  <c r="Q263" i="2" s="1"/>
  <c r="P215" i="2"/>
  <c r="P263" i="2" s="1"/>
  <c r="O215" i="2"/>
  <c r="O263" i="2" s="1"/>
  <c r="N215" i="2"/>
  <c r="N263" i="2" s="1"/>
  <c r="M215" i="2"/>
  <c r="M263" i="2" s="1"/>
  <c r="L215" i="2"/>
  <c r="L263" i="2" s="1"/>
  <c r="K215" i="2"/>
  <c r="K263" i="2" s="1"/>
  <c r="J215" i="2"/>
  <c r="J263" i="2" s="1"/>
  <c r="I215" i="2"/>
  <c r="I263" i="2" s="1"/>
  <c r="H215" i="2"/>
  <c r="H263" i="2" s="1"/>
  <c r="G215" i="2"/>
  <c r="G263" i="2" s="1"/>
  <c r="F215" i="2"/>
  <c r="F263" i="2" s="1"/>
  <c r="E215" i="2"/>
  <c r="E263" i="2" s="1"/>
  <c r="D215" i="2"/>
  <c r="D263" i="2" s="1"/>
  <c r="C215" i="2"/>
  <c r="C263" i="2" s="1"/>
  <c r="B215" i="2"/>
  <c r="B263" i="2" s="1"/>
  <c r="DL214" i="2"/>
  <c r="DL262" i="2" s="1"/>
  <c r="DK214" i="2"/>
  <c r="DK262" i="2" s="1"/>
  <c r="DJ214" i="2"/>
  <c r="DJ262" i="2" s="1"/>
  <c r="DI214" i="2"/>
  <c r="DI262" i="2" s="1"/>
  <c r="DH214" i="2"/>
  <c r="DH262" i="2" s="1"/>
  <c r="DG214" i="2"/>
  <c r="DG262" i="2" s="1"/>
  <c r="DF214" i="2"/>
  <c r="DF262" i="2" s="1"/>
  <c r="DE214" i="2"/>
  <c r="DE262" i="2" s="1"/>
  <c r="DD214" i="2"/>
  <c r="DD262" i="2" s="1"/>
  <c r="DC214" i="2"/>
  <c r="DC262" i="2" s="1"/>
  <c r="DB214" i="2"/>
  <c r="DB262" i="2" s="1"/>
  <c r="DA214" i="2"/>
  <c r="DA262" i="2" s="1"/>
  <c r="CZ214" i="2"/>
  <c r="CZ262" i="2" s="1"/>
  <c r="CY214" i="2"/>
  <c r="CY262" i="2" s="1"/>
  <c r="CX214" i="2"/>
  <c r="CX262" i="2" s="1"/>
  <c r="CW214" i="2"/>
  <c r="CW262" i="2" s="1"/>
  <c r="CV214" i="2"/>
  <c r="CV262" i="2" s="1"/>
  <c r="CU214" i="2"/>
  <c r="CU262" i="2" s="1"/>
  <c r="CT214" i="2"/>
  <c r="CT262" i="2" s="1"/>
  <c r="CS214" i="2"/>
  <c r="CS262" i="2" s="1"/>
  <c r="CR214" i="2"/>
  <c r="CR262" i="2" s="1"/>
  <c r="CQ214" i="2"/>
  <c r="CQ262" i="2" s="1"/>
  <c r="CP214" i="2"/>
  <c r="CP262" i="2" s="1"/>
  <c r="CO214" i="2"/>
  <c r="CO262" i="2" s="1"/>
  <c r="CN214" i="2"/>
  <c r="CN262" i="2" s="1"/>
  <c r="CM214" i="2"/>
  <c r="CM262" i="2" s="1"/>
  <c r="CL214" i="2"/>
  <c r="CL262" i="2" s="1"/>
  <c r="CK214" i="2"/>
  <c r="CK262" i="2" s="1"/>
  <c r="CJ214" i="2"/>
  <c r="CJ262" i="2" s="1"/>
  <c r="CI214" i="2"/>
  <c r="CI262" i="2" s="1"/>
  <c r="CH214" i="2"/>
  <c r="CH262" i="2" s="1"/>
  <c r="CG214" i="2"/>
  <c r="CG262" i="2" s="1"/>
  <c r="CF214" i="2"/>
  <c r="CF262" i="2" s="1"/>
  <c r="CE214" i="2"/>
  <c r="CE262" i="2" s="1"/>
  <c r="CD214" i="2"/>
  <c r="CD262" i="2" s="1"/>
  <c r="CC214" i="2"/>
  <c r="CC262" i="2" s="1"/>
  <c r="CB214" i="2"/>
  <c r="CB262" i="2" s="1"/>
  <c r="CA214" i="2"/>
  <c r="CA262" i="2" s="1"/>
  <c r="BZ214" i="2"/>
  <c r="BZ262" i="2" s="1"/>
  <c r="BY214" i="2"/>
  <c r="BY262" i="2" s="1"/>
  <c r="BX214" i="2"/>
  <c r="BX262" i="2" s="1"/>
  <c r="BW214" i="2"/>
  <c r="BW262" i="2" s="1"/>
  <c r="BV214" i="2"/>
  <c r="BV262" i="2" s="1"/>
  <c r="BU214" i="2"/>
  <c r="BU262" i="2" s="1"/>
  <c r="BT214" i="2"/>
  <c r="BT262" i="2" s="1"/>
  <c r="BS214" i="2"/>
  <c r="BS262" i="2" s="1"/>
  <c r="BR214" i="2"/>
  <c r="BR262" i="2" s="1"/>
  <c r="BQ214" i="2"/>
  <c r="BQ262" i="2" s="1"/>
  <c r="BP214" i="2"/>
  <c r="BP262" i="2" s="1"/>
  <c r="BO214" i="2"/>
  <c r="BO262" i="2" s="1"/>
  <c r="BN214" i="2"/>
  <c r="BN262" i="2" s="1"/>
  <c r="BM214" i="2"/>
  <c r="BM262" i="2" s="1"/>
  <c r="BL214" i="2"/>
  <c r="BL262" i="2" s="1"/>
  <c r="BK214" i="2"/>
  <c r="BK262" i="2" s="1"/>
  <c r="BJ214" i="2"/>
  <c r="BJ262" i="2" s="1"/>
  <c r="BI214" i="2"/>
  <c r="BI262" i="2" s="1"/>
  <c r="BH214" i="2"/>
  <c r="BH262" i="2" s="1"/>
  <c r="BG214" i="2"/>
  <c r="BG262" i="2" s="1"/>
  <c r="BF214" i="2"/>
  <c r="BF262" i="2" s="1"/>
  <c r="BE214" i="2"/>
  <c r="BE262" i="2" s="1"/>
  <c r="BD214" i="2"/>
  <c r="BD262" i="2" s="1"/>
  <c r="BC214" i="2"/>
  <c r="BC262" i="2" s="1"/>
  <c r="BB214" i="2"/>
  <c r="BB262" i="2" s="1"/>
  <c r="BA214" i="2"/>
  <c r="BA262" i="2" s="1"/>
  <c r="AZ214" i="2"/>
  <c r="AZ262" i="2" s="1"/>
  <c r="AY214" i="2"/>
  <c r="AY262" i="2" s="1"/>
  <c r="AX214" i="2"/>
  <c r="AX262" i="2" s="1"/>
  <c r="AW214" i="2"/>
  <c r="AW262" i="2" s="1"/>
  <c r="AV214" i="2"/>
  <c r="AV262" i="2" s="1"/>
  <c r="AU214" i="2"/>
  <c r="AU262" i="2" s="1"/>
  <c r="AT214" i="2"/>
  <c r="AT262" i="2" s="1"/>
  <c r="AS214" i="2"/>
  <c r="AS262" i="2" s="1"/>
  <c r="AR214" i="2"/>
  <c r="AR262" i="2" s="1"/>
  <c r="AQ214" i="2"/>
  <c r="AQ262" i="2" s="1"/>
  <c r="AP214" i="2"/>
  <c r="AP262" i="2" s="1"/>
  <c r="AO214" i="2"/>
  <c r="AO262" i="2" s="1"/>
  <c r="AN214" i="2"/>
  <c r="AN262" i="2" s="1"/>
  <c r="AM214" i="2"/>
  <c r="AM262" i="2" s="1"/>
  <c r="AL214" i="2"/>
  <c r="AL262" i="2" s="1"/>
  <c r="AK214" i="2"/>
  <c r="AK262" i="2" s="1"/>
  <c r="AJ214" i="2"/>
  <c r="AJ262" i="2" s="1"/>
  <c r="AI214" i="2"/>
  <c r="AI262" i="2" s="1"/>
  <c r="AH214" i="2"/>
  <c r="AH262" i="2" s="1"/>
  <c r="AG214" i="2"/>
  <c r="AG262" i="2" s="1"/>
  <c r="AF214" i="2"/>
  <c r="AF262" i="2" s="1"/>
  <c r="AE214" i="2"/>
  <c r="AE262" i="2" s="1"/>
  <c r="AD214" i="2"/>
  <c r="AD262" i="2" s="1"/>
  <c r="AC214" i="2"/>
  <c r="AC262" i="2" s="1"/>
  <c r="AB214" i="2"/>
  <c r="AB262" i="2" s="1"/>
  <c r="AA214" i="2"/>
  <c r="AA262" i="2" s="1"/>
  <c r="Z214" i="2"/>
  <c r="Z262" i="2" s="1"/>
  <c r="Y214" i="2"/>
  <c r="Y262" i="2" s="1"/>
  <c r="X214" i="2"/>
  <c r="X262" i="2" s="1"/>
  <c r="W214" i="2"/>
  <c r="W262" i="2" s="1"/>
  <c r="V214" i="2"/>
  <c r="V262" i="2" s="1"/>
  <c r="U214" i="2"/>
  <c r="U262" i="2" s="1"/>
  <c r="T214" i="2"/>
  <c r="T262" i="2" s="1"/>
  <c r="S214" i="2"/>
  <c r="S262" i="2" s="1"/>
  <c r="R214" i="2"/>
  <c r="R262" i="2" s="1"/>
  <c r="Q214" i="2"/>
  <c r="Q262" i="2" s="1"/>
  <c r="P214" i="2"/>
  <c r="P262" i="2" s="1"/>
  <c r="O214" i="2"/>
  <c r="O262" i="2" s="1"/>
  <c r="N214" i="2"/>
  <c r="N262" i="2" s="1"/>
  <c r="M214" i="2"/>
  <c r="M262" i="2" s="1"/>
  <c r="L214" i="2"/>
  <c r="L262" i="2" s="1"/>
  <c r="K214" i="2"/>
  <c r="K262" i="2" s="1"/>
  <c r="J214" i="2"/>
  <c r="J262" i="2" s="1"/>
  <c r="I214" i="2"/>
  <c r="I262" i="2" s="1"/>
  <c r="H214" i="2"/>
  <c r="H262" i="2" s="1"/>
  <c r="G214" i="2"/>
  <c r="G262" i="2" s="1"/>
  <c r="F214" i="2"/>
  <c r="F262" i="2" s="1"/>
  <c r="E214" i="2"/>
  <c r="E262" i="2" s="1"/>
  <c r="D214" i="2"/>
  <c r="D262" i="2" s="1"/>
  <c r="C214" i="2"/>
  <c r="C262" i="2" s="1"/>
  <c r="B214" i="2"/>
  <c r="B262" i="2" s="1"/>
  <c r="DL213" i="2"/>
  <c r="DL261" i="2" s="1"/>
  <c r="DK213" i="2"/>
  <c r="DK261" i="2" s="1"/>
  <c r="DJ213" i="2"/>
  <c r="DJ261" i="2" s="1"/>
  <c r="DI213" i="2"/>
  <c r="DI261" i="2" s="1"/>
  <c r="DH213" i="2"/>
  <c r="DH261" i="2" s="1"/>
  <c r="DG213" i="2"/>
  <c r="DG261" i="2" s="1"/>
  <c r="DF213" i="2"/>
  <c r="DF261" i="2" s="1"/>
  <c r="DE213" i="2"/>
  <c r="DE261" i="2" s="1"/>
  <c r="DD213" i="2"/>
  <c r="DD261" i="2" s="1"/>
  <c r="DC213" i="2"/>
  <c r="DC261" i="2" s="1"/>
  <c r="DB213" i="2"/>
  <c r="DB261" i="2" s="1"/>
  <c r="DA213" i="2"/>
  <c r="DA261" i="2" s="1"/>
  <c r="CZ213" i="2"/>
  <c r="CZ261" i="2" s="1"/>
  <c r="CY213" i="2"/>
  <c r="CY261" i="2" s="1"/>
  <c r="CX213" i="2"/>
  <c r="CX261" i="2" s="1"/>
  <c r="CW213" i="2"/>
  <c r="CW261" i="2" s="1"/>
  <c r="CV213" i="2"/>
  <c r="CV261" i="2" s="1"/>
  <c r="CU213" i="2"/>
  <c r="CU261" i="2" s="1"/>
  <c r="CT213" i="2"/>
  <c r="CT261" i="2" s="1"/>
  <c r="CS213" i="2"/>
  <c r="CS261" i="2" s="1"/>
  <c r="CR213" i="2"/>
  <c r="CR261" i="2" s="1"/>
  <c r="CQ213" i="2"/>
  <c r="CQ261" i="2" s="1"/>
  <c r="CP213" i="2"/>
  <c r="CP261" i="2" s="1"/>
  <c r="CO213" i="2"/>
  <c r="CO261" i="2" s="1"/>
  <c r="CN213" i="2"/>
  <c r="CN261" i="2" s="1"/>
  <c r="CM213" i="2"/>
  <c r="CM261" i="2" s="1"/>
  <c r="CL213" i="2"/>
  <c r="CL261" i="2" s="1"/>
  <c r="CK213" i="2"/>
  <c r="CK261" i="2" s="1"/>
  <c r="CJ213" i="2"/>
  <c r="CJ261" i="2" s="1"/>
  <c r="CI213" i="2"/>
  <c r="CI261" i="2" s="1"/>
  <c r="CH213" i="2"/>
  <c r="CH261" i="2" s="1"/>
  <c r="CG213" i="2"/>
  <c r="CG261" i="2" s="1"/>
  <c r="CF213" i="2"/>
  <c r="CF261" i="2" s="1"/>
  <c r="CE213" i="2"/>
  <c r="CE261" i="2" s="1"/>
  <c r="CD213" i="2"/>
  <c r="CD261" i="2" s="1"/>
  <c r="CC213" i="2"/>
  <c r="CC261" i="2" s="1"/>
  <c r="CB213" i="2"/>
  <c r="CB261" i="2" s="1"/>
  <c r="CA213" i="2"/>
  <c r="CA261" i="2" s="1"/>
  <c r="BZ213" i="2"/>
  <c r="BZ261" i="2" s="1"/>
  <c r="BY213" i="2"/>
  <c r="BY261" i="2" s="1"/>
  <c r="BX213" i="2"/>
  <c r="BX261" i="2" s="1"/>
  <c r="BW213" i="2"/>
  <c r="BW261" i="2" s="1"/>
  <c r="BV213" i="2"/>
  <c r="BV261" i="2" s="1"/>
  <c r="BU213" i="2"/>
  <c r="BU261" i="2" s="1"/>
  <c r="BT213" i="2"/>
  <c r="BT261" i="2" s="1"/>
  <c r="BS213" i="2"/>
  <c r="BS261" i="2" s="1"/>
  <c r="BR213" i="2"/>
  <c r="BR261" i="2" s="1"/>
  <c r="BQ213" i="2"/>
  <c r="BQ261" i="2" s="1"/>
  <c r="BP213" i="2"/>
  <c r="BP261" i="2" s="1"/>
  <c r="BO213" i="2"/>
  <c r="BO261" i="2" s="1"/>
  <c r="BN213" i="2"/>
  <c r="BN261" i="2" s="1"/>
  <c r="BM213" i="2"/>
  <c r="BM261" i="2" s="1"/>
  <c r="BL213" i="2"/>
  <c r="BL261" i="2" s="1"/>
  <c r="BK213" i="2"/>
  <c r="BK261" i="2" s="1"/>
  <c r="BJ213" i="2"/>
  <c r="BJ261" i="2" s="1"/>
  <c r="BI213" i="2"/>
  <c r="BI261" i="2" s="1"/>
  <c r="BH213" i="2"/>
  <c r="BH261" i="2" s="1"/>
  <c r="BG213" i="2"/>
  <c r="BG261" i="2" s="1"/>
  <c r="BF213" i="2"/>
  <c r="BF261" i="2" s="1"/>
  <c r="BE213" i="2"/>
  <c r="BE261" i="2" s="1"/>
  <c r="BD213" i="2"/>
  <c r="BD261" i="2" s="1"/>
  <c r="BC213" i="2"/>
  <c r="BC261" i="2" s="1"/>
  <c r="BB213" i="2"/>
  <c r="BB261" i="2" s="1"/>
  <c r="BA213" i="2"/>
  <c r="BA261" i="2" s="1"/>
  <c r="AZ213" i="2"/>
  <c r="AZ261" i="2" s="1"/>
  <c r="AY213" i="2"/>
  <c r="AY261" i="2" s="1"/>
  <c r="AX213" i="2"/>
  <c r="AX261" i="2" s="1"/>
  <c r="AW213" i="2"/>
  <c r="AW261" i="2" s="1"/>
  <c r="AV213" i="2"/>
  <c r="AV261" i="2" s="1"/>
  <c r="AU213" i="2"/>
  <c r="AU261" i="2" s="1"/>
  <c r="AT213" i="2"/>
  <c r="AT261" i="2" s="1"/>
  <c r="AS213" i="2"/>
  <c r="AS261" i="2" s="1"/>
  <c r="AR213" i="2"/>
  <c r="AR261" i="2" s="1"/>
  <c r="AQ213" i="2"/>
  <c r="AQ261" i="2" s="1"/>
  <c r="AP213" i="2"/>
  <c r="AP261" i="2" s="1"/>
  <c r="AO213" i="2"/>
  <c r="AO261" i="2" s="1"/>
  <c r="AN213" i="2"/>
  <c r="AN261" i="2" s="1"/>
  <c r="AM213" i="2"/>
  <c r="AM261" i="2" s="1"/>
  <c r="AL213" i="2"/>
  <c r="AL261" i="2" s="1"/>
  <c r="AK213" i="2"/>
  <c r="AK261" i="2" s="1"/>
  <c r="AJ213" i="2"/>
  <c r="AJ261" i="2" s="1"/>
  <c r="AI213" i="2"/>
  <c r="AI261" i="2" s="1"/>
  <c r="AH213" i="2"/>
  <c r="AH261" i="2" s="1"/>
  <c r="AG213" i="2"/>
  <c r="AG261" i="2" s="1"/>
  <c r="AF213" i="2"/>
  <c r="AF261" i="2" s="1"/>
  <c r="AE213" i="2"/>
  <c r="AE261" i="2" s="1"/>
  <c r="AD213" i="2"/>
  <c r="AD261" i="2" s="1"/>
  <c r="AC213" i="2"/>
  <c r="AC261" i="2" s="1"/>
  <c r="AB213" i="2"/>
  <c r="AB261" i="2" s="1"/>
  <c r="AA213" i="2"/>
  <c r="AA261" i="2" s="1"/>
  <c r="Z213" i="2"/>
  <c r="Z261" i="2" s="1"/>
  <c r="Y213" i="2"/>
  <c r="Y261" i="2" s="1"/>
  <c r="X213" i="2"/>
  <c r="X261" i="2" s="1"/>
  <c r="W213" i="2"/>
  <c r="W261" i="2" s="1"/>
  <c r="V213" i="2"/>
  <c r="V261" i="2" s="1"/>
  <c r="U213" i="2"/>
  <c r="U261" i="2" s="1"/>
  <c r="T213" i="2"/>
  <c r="T261" i="2" s="1"/>
  <c r="S213" i="2"/>
  <c r="S261" i="2" s="1"/>
  <c r="R213" i="2"/>
  <c r="R261" i="2" s="1"/>
  <c r="Q213" i="2"/>
  <c r="Q261" i="2" s="1"/>
  <c r="P213" i="2"/>
  <c r="P261" i="2" s="1"/>
  <c r="O213" i="2"/>
  <c r="O261" i="2" s="1"/>
  <c r="N213" i="2"/>
  <c r="N261" i="2" s="1"/>
  <c r="M213" i="2"/>
  <c r="M261" i="2" s="1"/>
  <c r="L213" i="2"/>
  <c r="L261" i="2" s="1"/>
  <c r="K213" i="2"/>
  <c r="K261" i="2" s="1"/>
  <c r="J213" i="2"/>
  <c r="J261" i="2" s="1"/>
  <c r="I213" i="2"/>
  <c r="I261" i="2" s="1"/>
  <c r="H213" i="2"/>
  <c r="H261" i="2" s="1"/>
  <c r="G213" i="2"/>
  <c r="G261" i="2" s="1"/>
  <c r="F213" i="2"/>
  <c r="F261" i="2" s="1"/>
  <c r="E213" i="2"/>
  <c r="E261" i="2" s="1"/>
  <c r="D213" i="2"/>
  <c r="D261" i="2" s="1"/>
  <c r="C213" i="2"/>
  <c r="C261" i="2" s="1"/>
  <c r="B213" i="2"/>
  <c r="B261" i="2" s="1"/>
  <c r="DL212" i="2"/>
  <c r="DL260" i="2" s="1"/>
  <c r="DK212" i="2"/>
  <c r="DK260" i="2" s="1"/>
  <c r="DJ212" i="2"/>
  <c r="DJ260" i="2" s="1"/>
  <c r="DI212" i="2"/>
  <c r="DI260" i="2" s="1"/>
  <c r="DH212" i="2"/>
  <c r="DH260" i="2" s="1"/>
  <c r="DG212" i="2"/>
  <c r="DG260" i="2" s="1"/>
  <c r="DF212" i="2"/>
  <c r="DF260" i="2" s="1"/>
  <c r="DE212" i="2"/>
  <c r="DE260" i="2" s="1"/>
  <c r="DD212" i="2"/>
  <c r="DD260" i="2" s="1"/>
  <c r="DC212" i="2"/>
  <c r="DC260" i="2" s="1"/>
  <c r="DB212" i="2"/>
  <c r="DB260" i="2" s="1"/>
  <c r="DA212" i="2"/>
  <c r="DA260" i="2" s="1"/>
  <c r="CZ212" i="2"/>
  <c r="CZ260" i="2" s="1"/>
  <c r="CY212" i="2"/>
  <c r="CY260" i="2" s="1"/>
  <c r="CX212" i="2"/>
  <c r="CX260" i="2" s="1"/>
  <c r="CW212" i="2"/>
  <c r="CW260" i="2" s="1"/>
  <c r="CV212" i="2"/>
  <c r="CV260" i="2" s="1"/>
  <c r="CU212" i="2"/>
  <c r="CU260" i="2" s="1"/>
  <c r="CT212" i="2"/>
  <c r="CT260" i="2" s="1"/>
  <c r="CS212" i="2"/>
  <c r="CS260" i="2" s="1"/>
  <c r="CR212" i="2"/>
  <c r="CR260" i="2" s="1"/>
  <c r="CQ212" i="2"/>
  <c r="CQ260" i="2" s="1"/>
  <c r="CP212" i="2"/>
  <c r="CP260" i="2" s="1"/>
  <c r="CO212" i="2"/>
  <c r="CO260" i="2" s="1"/>
  <c r="CN212" i="2"/>
  <c r="CN260" i="2" s="1"/>
  <c r="CM212" i="2"/>
  <c r="CM260" i="2" s="1"/>
  <c r="CL212" i="2"/>
  <c r="CL260" i="2" s="1"/>
  <c r="CK212" i="2"/>
  <c r="CK260" i="2" s="1"/>
  <c r="CJ212" i="2"/>
  <c r="CJ260" i="2" s="1"/>
  <c r="CI212" i="2"/>
  <c r="CI260" i="2" s="1"/>
  <c r="CH212" i="2"/>
  <c r="CH260" i="2" s="1"/>
  <c r="CG212" i="2"/>
  <c r="CG260" i="2" s="1"/>
  <c r="CF212" i="2"/>
  <c r="CF260" i="2" s="1"/>
  <c r="CE212" i="2"/>
  <c r="CE260" i="2" s="1"/>
  <c r="CD212" i="2"/>
  <c r="CD260" i="2" s="1"/>
  <c r="CC212" i="2"/>
  <c r="CC260" i="2" s="1"/>
  <c r="CB212" i="2"/>
  <c r="CB260" i="2" s="1"/>
  <c r="CA212" i="2"/>
  <c r="CA260" i="2" s="1"/>
  <c r="BZ212" i="2"/>
  <c r="BZ260" i="2" s="1"/>
  <c r="BY212" i="2"/>
  <c r="BY260" i="2" s="1"/>
  <c r="BX212" i="2"/>
  <c r="BX260" i="2" s="1"/>
  <c r="BW212" i="2"/>
  <c r="BW260" i="2" s="1"/>
  <c r="BV212" i="2"/>
  <c r="BV260" i="2" s="1"/>
  <c r="BU212" i="2"/>
  <c r="BU260" i="2" s="1"/>
  <c r="BT212" i="2"/>
  <c r="BT260" i="2" s="1"/>
  <c r="BS212" i="2"/>
  <c r="BS260" i="2" s="1"/>
  <c r="BR212" i="2"/>
  <c r="BR260" i="2" s="1"/>
  <c r="BQ212" i="2"/>
  <c r="BQ260" i="2" s="1"/>
  <c r="BP212" i="2"/>
  <c r="BP260" i="2" s="1"/>
  <c r="BO212" i="2"/>
  <c r="BO260" i="2" s="1"/>
  <c r="BN212" i="2"/>
  <c r="BN260" i="2" s="1"/>
  <c r="BM212" i="2"/>
  <c r="BM260" i="2" s="1"/>
  <c r="BL212" i="2"/>
  <c r="BL260" i="2" s="1"/>
  <c r="BK212" i="2"/>
  <c r="BK260" i="2" s="1"/>
  <c r="BJ212" i="2"/>
  <c r="BJ260" i="2" s="1"/>
  <c r="BI212" i="2"/>
  <c r="BI260" i="2" s="1"/>
  <c r="BH212" i="2"/>
  <c r="BH260" i="2" s="1"/>
  <c r="BG212" i="2"/>
  <c r="BG260" i="2" s="1"/>
  <c r="BF212" i="2"/>
  <c r="BF260" i="2" s="1"/>
  <c r="BE212" i="2"/>
  <c r="BE260" i="2" s="1"/>
  <c r="BD212" i="2"/>
  <c r="BD260" i="2" s="1"/>
  <c r="BC212" i="2"/>
  <c r="BC260" i="2" s="1"/>
  <c r="BB212" i="2"/>
  <c r="BB260" i="2" s="1"/>
  <c r="BA212" i="2"/>
  <c r="BA260" i="2" s="1"/>
  <c r="AZ212" i="2"/>
  <c r="AZ260" i="2" s="1"/>
  <c r="AY212" i="2"/>
  <c r="AY260" i="2" s="1"/>
  <c r="AX212" i="2"/>
  <c r="AX260" i="2" s="1"/>
  <c r="AW212" i="2"/>
  <c r="AW260" i="2" s="1"/>
  <c r="AV212" i="2"/>
  <c r="AV260" i="2" s="1"/>
  <c r="AU212" i="2"/>
  <c r="AU260" i="2" s="1"/>
  <c r="AT212" i="2"/>
  <c r="AT260" i="2" s="1"/>
  <c r="AS212" i="2"/>
  <c r="AS260" i="2" s="1"/>
  <c r="AR212" i="2"/>
  <c r="AR260" i="2" s="1"/>
  <c r="AQ212" i="2"/>
  <c r="AQ260" i="2" s="1"/>
  <c r="AP212" i="2"/>
  <c r="AP260" i="2" s="1"/>
  <c r="AO212" i="2"/>
  <c r="AO260" i="2" s="1"/>
  <c r="AN212" i="2"/>
  <c r="AN260" i="2" s="1"/>
  <c r="AM212" i="2"/>
  <c r="AM260" i="2" s="1"/>
  <c r="AL212" i="2"/>
  <c r="AL260" i="2" s="1"/>
  <c r="AK212" i="2"/>
  <c r="AK260" i="2" s="1"/>
  <c r="AJ212" i="2"/>
  <c r="AJ260" i="2" s="1"/>
  <c r="AI212" i="2"/>
  <c r="AI260" i="2" s="1"/>
  <c r="AH212" i="2"/>
  <c r="AH260" i="2" s="1"/>
  <c r="AG212" i="2"/>
  <c r="AG260" i="2" s="1"/>
  <c r="AF212" i="2"/>
  <c r="AF260" i="2" s="1"/>
  <c r="AE212" i="2"/>
  <c r="AE260" i="2" s="1"/>
  <c r="AD212" i="2"/>
  <c r="AD260" i="2" s="1"/>
  <c r="AC212" i="2"/>
  <c r="AC260" i="2" s="1"/>
  <c r="AB212" i="2"/>
  <c r="AB260" i="2" s="1"/>
  <c r="AA212" i="2"/>
  <c r="AA260" i="2" s="1"/>
  <c r="Z212" i="2"/>
  <c r="Z260" i="2" s="1"/>
  <c r="Y212" i="2"/>
  <c r="Y260" i="2" s="1"/>
  <c r="X212" i="2"/>
  <c r="X260" i="2" s="1"/>
  <c r="W212" i="2"/>
  <c r="W260" i="2" s="1"/>
  <c r="V212" i="2"/>
  <c r="V260" i="2" s="1"/>
  <c r="U212" i="2"/>
  <c r="U260" i="2" s="1"/>
  <c r="T212" i="2"/>
  <c r="T260" i="2" s="1"/>
  <c r="S212" i="2"/>
  <c r="S260" i="2" s="1"/>
  <c r="R212" i="2"/>
  <c r="R260" i="2" s="1"/>
  <c r="Q212" i="2"/>
  <c r="Q260" i="2" s="1"/>
  <c r="P212" i="2"/>
  <c r="P260" i="2" s="1"/>
  <c r="O212" i="2"/>
  <c r="O260" i="2" s="1"/>
  <c r="N212" i="2"/>
  <c r="N260" i="2" s="1"/>
  <c r="M212" i="2"/>
  <c r="M260" i="2" s="1"/>
  <c r="L212" i="2"/>
  <c r="L260" i="2" s="1"/>
  <c r="K212" i="2"/>
  <c r="K260" i="2" s="1"/>
  <c r="J212" i="2"/>
  <c r="J260" i="2" s="1"/>
  <c r="I212" i="2"/>
  <c r="I260" i="2" s="1"/>
  <c r="H212" i="2"/>
  <c r="H260" i="2" s="1"/>
  <c r="G212" i="2"/>
  <c r="G260" i="2" s="1"/>
  <c r="F212" i="2"/>
  <c r="F260" i="2" s="1"/>
  <c r="E212" i="2"/>
  <c r="E260" i="2" s="1"/>
  <c r="D212" i="2"/>
  <c r="D260" i="2" s="1"/>
  <c r="C212" i="2"/>
  <c r="C260" i="2" s="1"/>
  <c r="B212" i="2"/>
  <c r="B260" i="2" s="1"/>
  <c r="DL211" i="2"/>
  <c r="DL259" i="2" s="1"/>
  <c r="DK211" i="2"/>
  <c r="DK259" i="2" s="1"/>
  <c r="DJ211" i="2"/>
  <c r="DJ259" i="2" s="1"/>
  <c r="DI211" i="2"/>
  <c r="DI259" i="2" s="1"/>
  <c r="DH211" i="2"/>
  <c r="DH259" i="2" s="1"/>
  <c r="DG211" i="2"/>
  <c r="DG259" i="2" s="1"/>
  <c r="DF211" i="2"/>
  <c r="DF259" i="2" s="1"/>
  <c r="DE211" i="2"/>
  <c r="DE259" i="2" s="1"/>
  <c r="DD211" i="2"/>
  <c r="DD259" i="2" s="1"/>
  <c r="DC211" i="2"/>
  <c r="DC259" i="2" s="1"/>
  <c r="DB211" i="2"/>
  <c r="DB259" i="2" s="1"/>
  <c r="DA211" i="2"/>
  <c r="DA259" i="2" s="1"/>
  <c r="CZ211" i="2"/>
  <c r="CZ259" i="2" s="1"/>
  <c r="CY211" i="2"/>
  <c r="CY259" i="2" s="1"/>
  <c r="CX211" i="2"/>
  <c r="CX259" i="2" s="1"/>
  <c r="CW211" i="2"/>
  <c r="CW259" i="2" s="1"/>
  <c r="CV211" i="2"/>
  <c r="CV259" i="2" s="1"/>
  <c r="CU211" i="2"/>
  <c r="CU259" i="2" s="1"/>
  <c r="CT211" i="2"/>
  <c r="CT259" i="2" s="1"/>
  <c r="CS211" i="2"/>
  <c r="CS259" i="2" s="1"/>
  <c r="CR211" i="2"/>
  <c r="CR259" i="2" s="1"/>
  <c r="CQ211" i="2"/>
  <c r="CQ259" i="2" s="1"/>
  <c r="CP211" i="2"/>
  <c r="CP259" i="2" s="1"/>
  <c r="CO211" i="2"/>
  <c r="CO259" i="2" s="1"/>
  <c r="CN211" i="2"/>
  <c r="CN259" i="2" s="1"/>
  <c r="CM211" i="2"/>
  <c r="CM259" i="2" s="1"/>
  <c r="CL211" i="2"/>
  <c r="CL259" i="2" s="1"/>
  <c r="CK211" i="2"/>
  <c r="CK259" i="2" s="1"/>
  <c r="CJ211" i="2"/>
  <c r="CJ259" i="2" s="1"/>
  <c r="CI211" i="2"/>
  <c r="CI259" i="2" s="1"/>
  <c r="CH211" i="2"/>
  <c r="CH259" i="2" s="1"/>
  <c r="CG211" i="2"/>
  <c r="CG259" i="2" s="1"/>
  <c r="CF211" i="2"/>
  <c r="CF259" i="2" s="1"/>
  <c r="CE211" i="2"/>
  <c r="CE259" i="2" s="1"/>
  <c r="CD211" i="2"/>
  <c r="CD259" i="2" s="1"/>
  <c r="CC211" i="2"/>
  <c r="CC259" i="2" s="1"/>
  <c r="CB211" i="2"/>
  <c r="CB259" i="2" s="1"/>
  <c r="CA211" i="2"/>
  <c r="CA259" i="2" s="1"/>
  <c r="BZ211" i="2"/>
  <c r="BZ259" i="2" s="1"/>
  <c r="BY211" i="2"/>
  <c r="BY259" i="2" s="1"/>
  <c r="BX211" i="2"/>
  <c r="BX259" i="2" s="1"/>
  <c r="BW211" i="2"/>
  <c r="BW259" i="2" s="1"/>
  <c r="BV211" i="2"/>
  <c r="BV259" i="2" s="1"/>
  <c r="BU211" i="2"/>
  <c r="BU259" i="2" s="1"/>
  <c r="BT211" i="2"/>
  <c r="BT259" i="2" s="1"/>
  <c r="BS211" i="2"/>
  <c r="BS259" i="2" s="1"/>
  <c r="BR211" i="2"/>
  <c r="BR259" i="2" s="1"/>
  <c r="BQ211" i="2"/>
  <c r="BQ259" i="2" s="1"/>
  <c r="BP211" i="2"/>
  <c r="BP259" i="2" s="1"/>
  <c r="BO211" i="2"/>
  <c r="BO259" i="2" s="1"/>
  <c r="BN211" i="2"/>
  <c r="BN259" i="2" s="1"/>
  <c r="BM211" i="2"/>
  <c r="BM259" i="2" s="1"/>
  <c r="BL211" i="2"/>
  <c r="BL259" i="2" s="1"/>
  <c r="BK211" i="2"/>
  <c r="BK259" i="2" s="1"/>
  <c r="BJ211" i="2"/>
  <c r="BJ259" i="2" s="1"/>
  <c r="BI211" i="2"/>
  <c r="BI259" i="2" s="1"/>
  <c r="BH211" i="2"/>
  <c r="BH259" i="2" s="1"/>
  <c r="BG211" i="2"/>
  <c r="BG259" i="2" s="1"/>
  <c r="BF211" i="2"/>
  <c r="BF259" i="2" s="1"/>
  <c r="BE211" i="2"/>
  <c r="BE259" i="2" s="1"/>
  <c r="BD211" i="2"/>
  <c r="BD259" i="2" s="1"/>
  <c r="BC211" i="2"/>
  <c r="BC259" i="2" s="1"/>
  <c r="BB211" i="2"/>
  <c r="BB259" i="2" s="1"/>
  <c r="BA211" i="2"/>
  <c r="BA259" i="2" s="1"/>
  <c r="AZ211" i="2"/>
  <c r="AZ259" i="2" s="1"/>
  <c r="AY211" i="2"/>
  <c r="AY259" i="2" s="1"/>
  <c r="AX211" i="2"/>
  <c r="AX259" i="2" s="1"/>
  <c r="AW211" i="2"/>
  <c r="AW259" i="2" s="1"/>
  <c r="AV211" i="2"/>
  <c r="AV259" i="2" s="1"/>
  <c r="AU211" i="2"/>
  <c r="AU259" i="2" s="1"/>
  <c r="AT211" i="2"/>
  <c r="AT259" i="2" s="1"/>
  <c r="AS211" i="2"/>
  <c r="AS259" i="2" s="1"/>
  <c r="AR211" i="2"/>
  <c r="AR259" i="2" s="1"/>
  <c r="AQ211" i="2"/>
  <c r="AQ259" i="2" s="1"/>
  <c r="AP211" i="2"/>
  <c r="AP259" i="2" s="1"/>
  <c r="AO211" i="2"/>
  <c r="AO259" i="2" s="1"/>
  <c r="AN211" i="2"/>
  <c r="AN259" i="2" s="1"/>
  <c r="AM211" i="2"/>
  <c r="AM259" i="2" s="1"/>
  <c r="AL211" i="2"/>
  <c r="AL259" i="2" s="1"/>
  <c r="AK211" i="2"/>
  <c r="AK259" i="2" s="1"/>
  <c r="AJ211" i="2"/>
  <c r="AJ259" i="2" s="1"/>
  <c r="AI211" i="2"/>
  <c r="AI259" i="2" s="1"/>
  <c r="AH211" i="2"/>
  <c r="AH259" i="2" s="1"/>
  <c r="AG211" i="2"/>
  <c r="AG259" i="2" s="1"/>
  <c r="AF211" i="2"/>
  <c r="AF259" i="2" s="1"/>
  <c r="AE211" i="2"/>
  <c r="AE259" i="2" s="1"/>
  <c r="AD211" i="2"/>
  <c r="AD259" i="2" s="1"/>
  <c r="AC211" i="2"/>
  <c r="AC259" i="2" s="1"/>
  <c r="AB211" i="2"/>
  <c r="AB259" i="2" s="1"/>
  <c r="AA211" i="2"/>
  <c r="AA259" i="2" s="1"/>
  <c r="Z211" i="2"/>
  <c r="Z259" i="2" s="1"/>
  <c r="Y211" i="2"/>
  <c r="Y259" i="2" s="1"/>
  <c r="X211" i="2"/>
  <c r="X259" i="2" s="1"/>
  <c r="W211" i="2"/>
  <c r="W259" i="2" s="1"/>
  <c r="V211" i="2"/>
  <c r="V259" i="2" s="1"/>
  <c r="U211" i="2"/>
  <c r="U259" i="2" s="1"/>
  <c r="T211" i="2"/>
  <c r="T259" i="2" s="1"/>
  <c r="S211" i="2"/>
  <c r="S259" i="2" s="1"/>
  <c r="R211" i="2"/>
  <c r="R259" i="2" s="1"/>
  <c r="Q211" i="2"/>
  <c r="Q259" i="2" s="1"/>
  <c r="P211" i="2"/>
  <c r="P259" i="2" s="1"/>
  <c r="O211" i="2"/>
  <c r="O259" i="2" s="1"/>
  <c r="N211" i="2"/>
  <c r="N259" i="2" s="1"/>
  <c r="M211" i="2"/>
  <c r="M259" i="2" s="1"/>
  <c r="L211" i="2"/>
  <c r="L259" i="2" s="1"/>
  <c r="K211" i="2"/>
  <c r="K259" i="2" s="1"/>
  <c r="J211" i="2"/>
  <c r="J259" i="2" s="1"/>
  <c r="I211" i="2"/>
  <c r="I259" i="2" s="1"/>
  <c r="H211" i="2"/>
  <c r="H259" i="2" s="1"/>
  <c r="G211" i="2"/>
  <c r="G259" i="2" s="1"/>
  <c r="F211" i="2"/>
  <c r="F259" i="2" s="1"/>
  <c r="E211" i="2"/>
  <c r="E259" i="2" s="1"/>
  <c r="D211" i="2"/>
  <c r="D259" i="2" s="1"/>
  <c r="C211" i="2"/>
  <c r="C259" i="2" s="1"/>
  <c r="B211" i="2"/>
  <c r="B259" i="2" s="1"/>
  <c r="DL210" i="2"/>
  <c r="DL258" i="2" s="1"/>
  <c r="DK210" i="2"/>
  <c r="DK258" i="2" s="1"/>
  <c r="DJ210" i="2"/>
  <c r="DJ258" i="2" s="1"/>
  <c r="DI210" i="2"/>
  <c r="DI258" i="2" s="1"/>
  <c r="DH210" i="2"/>
  <c r="DH258" i="2" s="1"/>
  <c r="DG210" i="2"/>
  <c r="DG258" i="2" s="1"/>
  <c r="DF210" i="2"/>
  <c r="DF258" i="2" s="1"/>
  <c r="DE210" i="2"/>
  <c r="DE258" i="2" s="1"/>
  <c r="DD210" i="2"/>
  <c r="DD258" i="2" s="1"/>
  <c r="DC210" i="2"/>
  <c r="DC258" i="2" s="1"/>
  <c r="DB210" i="2"/>
  <c r="DB258" i="2" s="1"/>
  <c r="DA210" i="2"/>
  <c r="DA258" i="2" s="1"/>
  <c r="CZ210" i="2"/>
  <c r="CZ258" i="2" s="1"/>
  <c r="CY210" i="2"/>
  <c r="CY258" i="2" s="1"/>
  <c r="CX210" i="2"/>
  <c r="CX258" i="2" s="1"/>
  <c r="CW210" i="2"/>
  <c r="CW258" i="2" s="1"/>
  <c r="CV210" i="2"/>
  <c r="CV258" i="2" s="1"/>
  <c r="CU210" i="2"/>
  <c r="CU258" i="2" s="1"/>
  <c r="CT210" i="2"/>
  <c r="CT258" i="2" s="1"/>
  <c r="CS210" i="2"/>
  <c r="CS258" i="2" s="1"/>
  <c r="CR210" i="2"/>
  <c r="CR258" i="2" s="1"/>
  <c r="CQ210" i="2"/>
  <c r="CQ258" i="2" s="1"/>
  <c r="CP210" i="2"/>
  <c r="CP258" i="2" s="1"/>
  <c r="CO210" i="2"/>
  <c r="CO258" i="2" s="1"/>
  <c r="CN210" i="2"/>
  <c r="CN258" i="2" s="1"/>
  <c r="CM210" i="2"/>
  <c r="CM258" i="2" s="1"/>
  <c r="CL210" i="2"/>
  <c r="CL258" i="2" s="1"/>
  <c r="CK210" i="2"/>
  <c r="CK258" i="2" s="1"/>
  <c r="CJ210" i="2"/>
  <c r="CJ258" i="2" s="1"/>
  <c r="CI210" i="2"/>
  <c r="CI258" i="2" s="1"/>
  <c r="CH210" i="2"/>
  <c r="CH258" i="2" s="1"/>
  <c r="CG210" i="2"/>
  <c r="CG258" i="2" s="1"/>
  <c r="CF210" i="2"/>
  <c r="CF258" i="2" s="1"/>
  <c r="CE210" i="2"/>
  <c r="CE258" i="2" s="1"/>
  <c r="CD210" i="2"/>
  <c r="CD258" i="2" s="1"/>
  <c r="CC210" i="2"/>
  <c r="CC258" i="2" s="1"/>
  <c r="CB210" i="2"/>
  <c r="CB258" i="2" s="1"/>
  <c r="CA210" i="2"/>
  <c r="CA258" i="2" s="1"/>
  <c r="BZ210" i="2"/>
  <c r="BZ258" i="2" s="1"/>
  <c r="BY210" i="2"/>
  <c r="BY258" i="2" s="1"/>
  <c r="BX210" i="2"/>
  <c r="BX258" i="2" s="1"/>
  <c r="BW210" i="2"/>
  <c r="BW258" i="2" s="1"/>
  <c r="BV210" i="2"/>
  <c r="BV258" i="2" s="1"/>
  <c r="BU210" i="2"/>
  <c r="BU258" i="2" s="1"/>
  <c r="BT210" i="2"/>
  <c r="BT258" i="2" s="1"/>
  <c r="BS210" i="2"/>
  <c r="BS258" i="2" s="1"/>
  <c r="BR210" i="2"/>
  <c r="BR258" i="2" s="1"/>
  <c r="BQ210" i="2"/>
  <c r="BQ258" i="2" s="1"/>
  <c r="BP210" i="2"/>
  <c r="BP258" i="2" s="1"/>
  <c r="BO210" i="2"/>
  <c r="BO258" i="2" s="1"/>
  <c r="BN210" i="2"/>
  <c r="BN258" i="2" s="1"/>
  <c r="BM210" i="2"/>
  <c r="BM258" i="2" s="1"/>
  <c r="BL210" i="2"/>
  <c r="BL258" i="2" s="1"/>
  <c r="BK210" i="2"/>
  <c r="BK258" i="2" s="1"/>
  <c r="BJ210" i="2"/>
  <c r="BJ258" i="2" s="1"/>
  <c r="BI210" i="2"/>
  <c r="BI258" i="2" s="1"/>
  <c r="BH210" i="2"/>
  <c r="BH258" i="2" s="1"/>
  <c r="BG210" i="2"/>
  <c r="BG258" i="2" s="1"/>
  <c r="BF210" i="2"/>
  <c r="BF258" i="2" s="1"/>
  <c r="BE210" i="2"/>
  <c r="BE258" i="2" s="1"/>
  <c r="BD210" i="2"/>
  <c r="BD258" i="2" s="1"/>
  <c r="BC210" i="2"/>
  <c r="BC258" i="2" s="1"/>
  <c r="BB210" i="2"/>
  <c r="BB258" i="2" s="1"/>
  <c r="BA210" i="2"/>
  <c r="BA258" i="2" s="1"/>
  <c r="AZ210" i="2"/>
  <c r="AZ258" i="2" s="1"/>
  <c r="AY210" i="2"/>
  <c r="AY258" i="2" s="1"/>
  <c r="AX210" i="2"/>
  <c r="AX258" i="2" s="1"/>
  <c r="AW210" i="2"/>
  <c r="AW258" i="2" s="1"/>
  <c r="AV210" i="2"/>
  <c r="AV258" i="2" s="1"/>
  <c r="AU210" i="2"/>
  <c r="AU258" i="2" s="1"/>
  <c r="AT210" i="2"/>
  <c r="AT258" i="2" s="1"/>
  <c r="AS210" i="2"/>
  <c r="AS258" i="2" s="1"/>
  <c r="AR210" i="2"/>
  <c r="AR258" i="2" s="1"/>
  <c r="AQ210" i="2"/>
  <c r="AQ258" i="2" s="1"/>
  <c r="AP210" i="2"/>
  <c r="AP258" i="2" s="1"/>
  <c r="AO210" i="2"/>
  <c r="AO258" i="2" s="1"/>
  <c r="AN210" i="2"/>
  <c r="AN258" i="2" s="1"/>
  <c r="AM210" i="2"/>
  <c r="AM258" i="2" s="1"/>
  <c r="AL210" i="2"/>
  <c r="AL258" i="2" s="1"/>
  <c r="AK210" i="2"/>
  <c r="AK258" i="2" s="1"/>
  <c r="AJ210" i="2"/>
  <c r="AJ258" i="2" s="1"/>
  <c r="AI210" i="2"/>
  <c r="AI258" i="2" s="1"/>
  <c r="AH210" i="2"/>
  <c r="AH258" i="2" s="1"/>
  <c r="AG210" i="2"/>
  <c r="AG258" i="2" s="1"/>
  <c r="AF210" i="2"/>
  <c r="AF258" i="2" s="1"/>
  <c r="AE210" i="2"/>
  <c r="AE258" i="2" s="1"/>
  <c r="AD210" i="2"/>
  <c r="AD258" i="2" s="1"/>
  <c r="AC210" i="2"/>
  <c r="AC258" i="2" s="1"/>
  <c r="AB210" i="2"/>
  <c r="AB258" i="2" s="1"/>
  <c r="AA210" i="2"/>
  <c r="AA258" i="2" s="1"/>
  <c r="Z210" i="2"/>
  <c r="Z258" i="2" s="1"/>
  <c r="Y210" i="2"/>
  <c r="Y258" i="2" s="1"/>
  <c r="X210" i="2"/>
  <c r="X258" i="2" s="1"/>
  <c r="W210" i="2"/>
  <c r="W258" i="2" s="1"/>
  <c r="V210" i="2"/>
  <c r="V258" i="2" s="1"/>
  <c r="U210" i="2"/>
  <c r="U258" i="2" s="1"/>
  <c r="T210" i="2"/>
  <c r="T258" i="2" s="1"/>
  <c r="S210" i="2"/>
  <c r="S258" i="2" s="1"/>
  <c r="R210" i="2"/>
  <c r="R258" i="2" s="1"/>
  <c r="Q210" i="2"/>
  <c r="Q258" i="2" s="1"/>
  <c r="P210" i="2"/>
  <c r="P258" i="2" s="1"/>
  <c r="O210" i="2"/>
  <c r="O258" i="2" s="1"/>
  <c r="N210" i="2"/>
  <c r="N258" i="2" s="1"/>
  <c r="M210" i="2"/>
  <c r="M258" i="2" s="1"/>
  <c r="L210" i="2"/>
  <c r="L258" i="2" s="1"/>
  <c r="K210" i="2"/>
  <c r="K258" i="2" s="1"/>
  <c r="J210" i="2"/>
  <c r="J258" i="2" s="1"/>
  <c r="I210" i="2"/>
  <c r="I258" i="2" s="1"/>
  <c r="H210" i="2"/>
  <c r="H258" i="2" s="1"/>
  <c r="G210" i="2"/>
  <c r="G258" i="2" s="1"/>
  <c r="F210" i="2"/>
  <c r="F258" i="2" s="1"/>
  <c r="E210" i="2"/>
  <c r="E258" i="2" s="1"/>
  <c r="D210" i="2"/>
  <c r="D258" i="2" s="1"/>
  <c r="C210" i="2"/>
  <c r="C258" i="2" s="1"/>
  <c r="B210" i="2"/>
  <c r="B258" i="2" s="1"/>
  <c r="DL209" i="2"/>
  <c r="DL257" i="2" s="1"/>
  <c r="DK209" i="2"/>
  <c r="DK257" i="2" s="1"/>
  <c r="DJ209" i="2"/>
  <c r="DJ257" i="2" s="1"/>
  <c r="DI209" i="2"/>
  <c r="DI257" i="2" s="1"/>
  <c r="DH209" i="2"/>
  <c r="DH257" i="2" s="1"/>
  <c r="DG209" i="2"/>
  <c r="DG257" i="2" s="1"/>
  <c r="DF209" i="2"/>
  <c r="DF257" i="2" s="1"/>
  <c r="DE209" i="2"/>
  <c r="DE257" i="2" s="1"/>
  <c r="DD209" i="2"/>
  <c r="DD257" i="2" s="1"/>
  <c r="DC209" i="2"/>
  <c r="DC257" i="2" s="1"/>
  <c r="DB209" i="2"/>
  <c r="DB257" i="2" s="1"/>
  <c r="DA209" i="2"/>
  <c r="DA257" i="2" s="1"/>
  <c r="CZ209" i="2"/>
  <c r="CZ257" i="2" s="1"/>
  <c r="CY209" i="2"/>
  <c r="CY257" i="2" s="1"/>
  <c r="CX209" i="2"/>
  <c r="CX257" i="2" s="1"/>
  <c r="CW209" i="2"/>
  <c r="CW257" i="2" s="1"/>
  <c r="CV209" i="2"/>
  <c r="CV257" i="2" s="1"/>
  <c r="CU209" i="2"/>
  <c r="CU257" i="2" s="1"/>
  <c r="CT209" i="2"/>
  <c r="CT257" i="2" s="1"/>
  <c r="CS209" i="2"/>
  <c r="CS257" i="2" s="1"/>
  <c r="CR209" i="2"/>
  <c r="CR257" i="2" s="1"/>
  <c r="CQ209" i="2"/>
  <c r="CQ257" i="2" s="1"/>
  <c r="CP209" i="2"/>
  <c r="CP257" i="2" s="1"/>
  <c r="CO209" i="2"/>
  <c r="CO257" i="2" s="1"/>
  <c r="CN209" i="2"/>
  <c r="CN257" i="2" s="1"/>
  <c r="CM209" i="2"/>
  <c r="CM257" i="2" s="1"/>
  <c r="CL209" i="2"/>
  <c r="CL257" i="2" s="1"/>
  <c r="CK209" i="2"/>
  <c r="CK257" i="2" s="1"/>
  <c r="CJ209" i="2"/>
  <c r="CJ257" i="2" s="1"/>
  <c r="CI209" i="2"/>
  <c r="CI257" i="2" s="1"/>
  <c r="CH209" i="2"/>
  <c r="CH257" i="2" s="1"/>
  <c r="CG209" i="2"/>
  <c r="CG257" i="2" s="1"/>
  <c r="CF209" i="2"/>
  <c r="CF257" i="2" s="1"/>
  <c r="CE209" i="2"/>
  <c r="CE257" i="2" s="1"/>
  <c r="CD209" i="2"/>
  <c r="CD257" i="2" s="1"/>
  <c r="CC209" i="2"/>
  <c r="CC257" i="2" s="1"/>
  <c r="CB209" i="2"/>
  <c r="CB257" i="2" s="1"/>
  <c r="CA209" i="2"/>
  <c r="CA257" i="2" s="1"/>
  <c r="BZ209" i="2"/>
  <c r="BZ257" i="2" s="1"/>
  <c r="BY209" i="2"/>
  <c r="BY257" i="2" s="1"/>
  <c r="BX209" i="2"/>
  <c r="BX257" i="2" s="1"/>
  <c r="BW209" i="2"/>
  <c r="BW257" i="2" s="1"/>
  <c r="BV209" i="2"/>
  <c r="BV257" i="2" s="1"/>
  <c r="BU209" i="2"/>
  <c r="BU257" i="2" s="1"/>
  <c r="BT209" i="2"/>
  <c r="BT257" i="2" s="1"/>
  <c r="BS209" i="2"/>
  <c r="BS257" i="2" s="1"/>
  <c r="BR209" i="2"/>
  <c r="BR257" i="2" s="1"/>
  <c r="BQ209" i="2"/>
  <c r="BQ257" i="2" s="1"/>
  <c r="BP209" i="2"/>
  <c r="BP257" i="2" s="1"/>
  <c r="BO209" i="2"/>
  <c r="BO257" i="2" s="1"/>
  <c r="BN209" i="2"/>
  <c r="BN257" i="2" s="1"/>
  <c r="BM209" i="2"/>
  <c r="BM257" i="2" s="1"/>
  <c r="BL209" i="2"/>
  <c r="BL257" i="2" s="1"/>
  <c r="BK209" i="2"/>
  <c r="BK257" i="2" s="1"/>
  <c r="BJ209" i="2"/>
  <c r="BJ257" i="2" s="1"/>
  <c r="BI209" i="2"/>
  <c r="BI257" i="2" s="1"/>
  <c r="BH209" i="2"/>
  <c r="BH257" i="2" s="1"/>
  <c r="BG209" i="2"/>
  <c r="BG257" i="2" s="1"/>
  <c r="BF209" i="2"/>
  <c r="BF257" i="2" s="1"/>
  <c r="BE209" i="2"/>
  <c r="BE257" i="2" s="1"/>
  <c r="BD209" i="2"/>
  <c r="BD257" i="2" s="1"/>
  <c r="BC209" i="2"/>
  <c r="BC257" i="2" s="1"/>
  <c r="BB209" i="2"/>
  <c r="BB257" i="2" s="1"/>
  <c r="BA209" i="2"/>
  <c r="BA257" i="2" s="1"/>
  <c r="AZ209" i="2"/>
  <c r="AZ257" i="2" s="1"/>
  <c r="AY209" i="2"/>
  <c r="AY257" i="2" s="1"/>
  <c r="AX209" i="2"/>
  <c r="AX257" i="2" s="1"/>
  <c r="AW209" i="2"/>
  <c r="AW257" i="2" s="1"/>
  <c r="AV209" i="2"/>
  <c r="AV257" i="2" s="1"/>
  <c r="AU209" i="2"/>
  <c r="AU257" i="2" s="1"/>
  <c r="AT209" i="2"/>
  <c r="AT257" i="2" s="1"/>
  <c r="AS209" i="2"/>
  <c r="AS257" i="2" s="1"/>
  <c r="AR209" i="2"/>
  <c r="AR257" i="2" s="1"/>
  <c r="AQ209" i="2"/>
  <c r="AQ257" i="2" s="1"/>
  <c r="AP209" i="2"/>
  <c r="AP257" i="2" s="1"/>
  <c r="AO209" i="2"/>
  <c r="AO257" i="2" s="1"/>
  <c r="AN209" i="2"/>
  <c r="AN257" i="2" s="1"/>
  <c r="AM209" i="2"/>
  <c r="AM257" i="2" s="1"/>
  <c r="AL209" i="2"/>
  <c r="AL257" i="2" s="1"/>
  <c r="AK209" i="2"/>
  <c r="AK257" i="2" s="1"/>
  <c r="AJ209" i="2"/>
  <c r="AJ257" i="2" s="1"/>
  <c r="AI209" i="2"/>
  <c r="AI257" i="2" s="1"/>
  <c r="AH209" i="2"/>
  <c r="AH257" i="2" s="1"/>
  <c r="AG209" i="2"/>
  <c r="AG257" i="2" s="1"/>
  <c r="AF209" i="2"/>
  <c r="AF257" i="2" s="1"/>
  <c r="AE209" i="2"/>
  <c r="AE257" i="2" s="1"/>
  <c r="AD209" i="2"/>
  <c r="AD257" i="2" s="1"/>
  <c r="AC209" i="2"/>
  <c r="AC257" i="2" s="1"/>
  <c r="AB209" i="2"/>
  <c r="AB257" i="2" s="1"/>
  <c r="AA209" i="2"/>
  <c r="AA257" i="2" s="1"/>
  <c r="Z209" i="2"/>
  <c r="Z257" i="2" s="1"/>
  <c r="Y209" i="2"/>
  <c r="Y257" i="2" s="1"/>
  <c r="X209" i="2"/>
  <c r="X257" i="2" s="1"/>
  <c r="W209" i="2"/>
  <c r="W257" i="2" s="1"/>
  <c r="V209" i="2"/>
  <c r="V257" i="2" s="1"/>
  <c r="U209" i="2"/>
  <c r="U257" i="2" s="1"/>
  <c r="T209" i="2"/>
  <c r="T257" i="2" s="1"/>
  <c r="S209" i="2"/>
  <c r="S257" i="2" s="1"/>
  <c r="R209" i="2"/>
  <c r="R257" i="2" s="1"/>
  <c r="Q209" i="2"/>
  <c r="Q257" i="2" s="1"/>
  <c r="P209" i="2"/>
  <c r="P257" i="2" s="1"/>
  <c r="O209" i="2"/>
  <c r="O257" i="2" s="1"/>
  <c r="N209" i="2"/>
  <c r="N257" i="2" s="1"/>
  <c r="M209" i="2"/>
  <c r="M257" i="2" s="1"/>
  <c r="L209" i="2"/>
  <c r="L257" i="2" s="1"/>
  <c r="K209" i="2"/>
  <c r="K257" i="2" s="1"/>
  <c r="J209" i="2"/>
  <c r="J257" i="2" s="1"/>
  <c r="I209" i="2"/>
  <c r="I257" i="2" s="1"/>
  <c r="H209" i="2"/>
  <c r="H257" i="2" s="1"/>
  <c r="G209" i="2"/>
  <c r="G257" i="2" s="1"/>
  <c r="F209" i="2"/>
  <c r="F257" i="2" s="1"/>
  <c r="E209" i="2"/>
  <c r="E257" i="2" s="1"/>
  <c r="D209" i="2"/>
  <c r="D257" i="2" s="1"/>
  <c r="C209" i="2"/>
  <c r="C257" i="2" s="1"/>
  <c r="B209" i="2"/>
  <c r="B257" i="2" s="1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DP146" i="2"/>
  <c r="DP194" i="2" s="1"/>
  <c r="DO146" i="2"/>
  <c r="DO194" i="2" s="1"/>
  <c r="DN146" i="2"/>
  <c r="DN194" i="2" s="1"/>
  <c r="DM146" i="2"/>
  <c r="DM194" i="2" s="1"/>
  <c r="DL146" i="2"/>
  <c r="DL194" i="2" s="1"/>
  <c r="DK146" i="2"/>
  <c r="DK194" i="2" s="1"/>
  <c r="DJ146" i="2"/>
  <c r="DJ194" i="2" s="1"/>
  <c r="DI146" i="2"/>
  <c r="DI194" i="2" s="1"/>
  <c r="DH146" i="2"/>
  <c r="DH194" i="2" s="1"/>
  <c r="DG146" i="2"/>
  <c r="DG194" i="2" s="1"/>
  <c r="DF146" i="2"/>
  <c r="DF194" i="2" s="1"/>
  <c r="DE146" i="2"/>
  <c r="DE194" i="2" s="1"/>
  <c r="DD146" i="2"/>
  <c r="DD194" i="2" s="1"/>
  <c r="DC146" i="2"/>
  <c r="DC194" i="2" s="1"/>
  <c r="DB146" i="2"/>
  <c r="DB194" i="2" s="1"/>
  <c r="DA146" i="2"/>
  <c r="DA194" i="2" s="1"/>
  <c r="CZ146" i="2"/>
  <c r="CZ194" i="2" s="1"/>
  <c r="CY146" i="2"/>
  <c r="CY194" i="2" s="1"/>
  <c r="CX146" i="2"/>
  <c r="CX194" i="2" s="1"/>
  <c r="CW146" i="2"/>
  <c r="CW194" i="2" s="1"/>
  <c r="CV146" i="2"/>
  <c r="CV194" i="2" s="1"/>
  <c r="CU146" i="2"/>
  <c r="CU194" i="2" s="1"/>
  <c r="CT146" i="2"/>
  <c r="CT194" i="2" s="1"/>
  <c r="CS146" i="2"/>
  <c r="CS194" i="2" s="1"/>
  <c r="CR146" i="2"/>
  <c r="CR194" i="2" s="1"/>
  <c r="CQ146" i="2"/>
  <c r="CQ194" i="2" s="1"/>
  <c r="CP146" i="2"/>
  <c r="CP194" i="2" s="1"/>
  <c r="CO146" i="2"/>
  <c r="CO194" i="2" s="1"/>
  <c r="CN146" i="2"/>
  <c r="CN194" i="2" s="1"/>
  <c r="CM146" i="2"/>
  <c r="CM194" i="2" s="1"/>
  <c r="CL146" i="2"/>
  <c r="CL194" i="2" s="1"/>
  <c r="CK146" i="2"/>
  <c r="CK194" i="2" s="1"/>
  <c r="CJ146" i="2"/>
  <c r="CJ194" i="2" s="1"/>
  <c r="CI146" i="2"/>
  <c r="CI194" i="2" s="1"/>
  <c r="CH146" i="2"/>
  <c r="CH194" i="2" s="1"/>
  <c r="CG146" i="2"/>
  <c r="CG194" i="2" s="1"/>
  <c r="CF146" i="2"/>
  <c r="CF194" i="2" s="1"/>
  <c r="CE146" i="2"/>
  <c r="CE194" i="2" s="1"/>
  <c r="CD146" i="2"/>
  <c r="CD194" i="2" s="1"/>
  <c r="CC146" i="2"/>
  <c r="CC194" i="2" s="1"/>
  <c r="CB146" i="2"/>
  <c r="CB194" i="2" s="1"/>
  <c r="CA146" i="2"/>
  <c r="CA194" i="2" s="1"/>
  <c r="BZ146" i="2"/>
  <c r="BZ194" i="2" s="1"/>
  <c r="BY146" i="2"/>
  <c r="BY194" i="2" s="1"/>
  <c r="BX146" i="2"/>
  <c r="BX194" i="2" s="1"/>
  <c r="BW146" i="2"/>
  <c r="BW194" i="2" s="1"/>
  <c r="BV146" i="2"/>
  <c r="BV194" i="2" s="1"/>
  <c r="BU146" i="2"/>
  <c r="BU194" i="2" s="1"/>
  <c r="BT146" i="2"/>
  <c r="BT194" i="2" s="1"/>
  <c r="BS146" i="2"/>
  <c r="BS194" i="2" s="1"/>
  <c r="BR146" i="2"/>
  <c r="BR194" i="2" s="1"/>
  <c r="BQ146" i="2"/>
  <c r="BQ194" i="2" s="1"/>
  <c r="BP146" i="2"/>
  <c r="BP194" i="2" s="1"/>
  <c r="BO146" i="2"/>
  <c r="BO194" i="2" s="1"/>
  <c r="BN146" i="2"/>
  <c r="BN194" i="2" s="1"/>
  <c r="BM146" i="2"/>
  <c r="BM194" i="2" s="1"/>
  <c r="BL146" i="2"/>
  <c r="BL194" i="2" s="1"/>
  <c r="BK146" i="2"/>
  <c r="BK194" i="2" s="1"/>
  <c r="BJ146" i="2"/>
  <c r="BJ194" i="2" s="1"/>
  <c r="BI146" i="2"/>
  <c r="BI194" i="2" s="1"/>
  <c r="BH146" i="2"/>
  <c r="BH194" i="2" s="1"/>
  <c r="BG146" i="2"/>
  <c r="BG194" i="2" s="1"/>
  <c r="BF146" i="2"/>
  <c r="BF194" i="2" s="1"/>
  <c r="BE146" i="2"/>
  <c r="BE194" i="2" s="1"/>
  <c r="BD146" i="2"/>
  <c r="BD194" i="2" s="1"/>
  <c r="BC146" i="2"/>
  <c r="BC194" i="2" s="1"/>
  <c r="BB146" i="2"/>
  <c r="BB194" i="2" s="1"/>
  <c r="BA146" i="2"/>
  <c r="BA194" i="2" s="1"/>
  <c r="AZ146" i="2"/>
  <c r="AZ194" i="2" s="1"/>
  <c r="AY146" i="2"/>
  <c r="AY194" i="2" s="1"/>
  <c r="AX146" i="2"/>
  <c r="AX194" i="2" s="1"/>
  <c r="AW146" i="2"/>
  <c r="AW194" i="2" s="1"/>
  <c r="AV146" i="2"/>
  <c r="AV194" i="2" s="1"/>
  <c r="AU146" i="2"/>
  <c r="AU194" i="2" s="1"/>
  <c r="AT146" i="2"/>
  <c r="AT194" i="2" s="1"/>
  <c r="AS146" i="2"/>
  <c r="AS194" i="2" s="1"/>
  <c r="AR146" i="2"/>
  <c r="AR194" i="2" s="1"/>
  <c r="AQ146" i="2"/>
  <c r="AQ194" i="2" s="1"/>
  <c r="AP146" i="2"/>
  <c r="AP194" i="2" s="1"/>
  <c r="AO146" i="2"/>
  <c r="AO194" i="2" s="1"/>
  <c r="AN146" i="2"/>
  <c r="AN194" i="2" s="1"/>
  <c r="AM146" i="2"/>
  <c r="AM194" i="2" s="1"/>
  <c r="AL146" i="2"/>
  <c r="AL194" i="2" s="1"/>
  <c r="AK146" i="2"/>
  <c r="AK194" i="2" s="1"/>
  <c r="AJ146" i="2"/>
  <c r="AJ194" i="2" s="1"/>
  <c r="AI146" i="2"/>
  <c r="AI194" i="2" s="1"/>
  <c r="AH146" i="2"/>
  <c r="AH194" i="2" s="1"/>
  <c r="AG146" i="2"/>
  <c r="AG194" i="2" s="1"/>
  <c r="AF146" i="2"/>
  <c r="AF194" i="2" s="1"/>
  <c r="AE146" i="2"/>
  <c r="AE194" i="2" s="1"/>
  <c r="AD146" i="2"/>
  <c r="AD194" i="2" s="1"/>
  <c r="AC146" i="2"/>
  <c r="AC194" i="2" s="1"/>
  <c r="AB146" i="2"/>
  <c r="AB194" i="2" s="1"/>
  <c r="AA146" i="2"/>
  <c r="AA194" i="2" s="1"/>
  <c r="Z146" i="2"/>
  <c r="Z194" i="2" s="1"/>
  <c r="Y146" i="2"/>
  <c r="Y194" i="2" s="1"/>
  <c r="X146" i="2"/>
  <c r="X194" i="2" s="1"/>
  <c r="W146" i="2"/>
  <c r="W194" i="2" s="1"/>
  <c r="V146" i="2"/>
  <c r="V194" i="2" s="1"/>
  <c r="U146" i="2"/>
  <c r="U194" i="2" s="1"/>
  <c r="T146" i="2"/>
  <c r="T194" i="2" s="1"/>
  <c r="S146" i="2"/>
  <c r="S194" i="2" s="1"/>
  <c r="R146" i="2"/>
  <c r="R194" i="2" s="1"/>
  <c r="Q146" i="2"/>
  <c r="Q194" i="2" s="1"/>
  <c r="P146" i="2"/>
  <c r="P194" i="2" s="1"/>
  <c r="O146" i="2"/>
  <c r="O194" i="2" s="1"/>
  <c r="N146" i="2"/>
  <c r="N194" i="2" s="1"/>
  <c r="M146" i="2"/>
  <c r="M194" i="2" s="1"/>
  <c r="L146" i="2"/>
  <c r="L194" i="2" s="1"/>
  <c r="K146" i="2"/>
  <c r="K194" i="2" s="1"/>
  <c r="J146" i="2"/>
  <c r="J194" i="2" s="1"/>
  <c r="I146" i="2"/>
  <c r="I194" i="2" s="1"/>
  <c r="H146" i="2"/>
  <c r="H194" i="2" s="1"/>
  <c r="G146" i="2"/>
  <c r="G194" i="2" s="1"/>
  <c r="F146" i="2"/>
  <c r="F194" i="2" s="1"/>
  <c r="E146" i="2"/>
  <c r="E194" i="2" s="1"/>
  <c r="D146" i="2"/>
  <c r="D194" i="2" s="1"/>
  <c r="C146" i="2"/>
  <c r="C194" i="2" s="1"/>
  <c r="DP145" i="2"/>
  <c r="DP193" i="2" s="1"/>
  <c r="DO145" i="2"/>
  <c r="DO193" i="2" s="1"/>
  <c r="DN145" i="2"/>
  <c r="DN193" i="2" s="1"/>
  <c r="DM145" i="2"/>
  <c r="DM193" i="2" s="1"/>
  <c r="DL145" i="2"/>
  <c r="DL193" i="2" s="1"/>
  <c r="DK145" i="2"/>
  <c r="DK193" i="2" s="1"/>
  <c r="DJ145" i="2"/>
  <c r="DJ193" i="2" s="1"/>
  <c r="DI145" i="2"/>
  <c r="DI193" i="2" s="1"/>
  <c r="DH145" i="2"/>
  <c r="DH193" i="2" s="1"/>
  <c r="DG145" i="2"/>
  <c r="DG193" i="2" s="1"/>
  <c r="DF145" i="2"/>
  <c r="DF193" i="2" s="1"/>
  <c r="DE145" i="2"/>
  <c r="DE193" i="2" s="1"/>
  <c r="DD145" i="2"/>
  <c r="DD193" i="2" s="1"/>
  <c r="DC145" i="2"/>
  <c r="DC193" i="2" s="1"/>
  <c r="DB145" i="2"/>
  <c r="DB193" i="2" s="1"/>
  <c r="DA145" i="2"/>
  <c r="DA193" i="2" s="1"/>
  <c r="CZ145" i="2"/>
  <c r="CZ193" i="2" s="1"/>
  <c r="CY145" i="2"/>
  <c r="CY193" i="2" s="1"/>
  <c r="CX145" i="2"/>
  <c r="CX193" i="2" s="1"/>
  <c r="CW145" i="2"/>
  <c r="CW193" i="2" s="1"/>
  <c r="CV145" i="2"/>
  <c r="CV193" i="2" s="1"/>
  <c r="CU145" i="2"/>
  <c r="CU193" i="2" s="1"/>
  <c r="CT145" i="2"/>
  <c r="CT193" i="2" s="1"/>
  <c r="CS145" i="2"/>
  <c r="CS193" i="2" s="1"/>
  <c r="CR145" i="2"/>
  <c r="CR193" i="2" s="1"/>
  <c r="CQ145" i="2"/>
  <c r="CQ193" i="2" s="1"/>
  <c r="CP145" i="2"/>
  <c r="CP193" i="2" s="1"/>
  <c r="CO145" i="2"/>
  <c r="CO193" i="2" s="1"/>
  <c r="CN145" i="2"/>
  <c r="CN193" i="2" s="1"/>
  <c r="CM145" i="2"/>
  <c r="CM193" i="2" s="1"/>
  <c r="CL145" i="2"/>
  <c r="CL193" i="2" s="1"/>
  <c r="CK145" i="2"/>
  <c r="CK193" i="2" s="1"/>
  <c r="CJ145" i="2"/>
  <c r="CJ193" i="2" s="1"/>
  <c r="CI145" i="2"/>
  <c r="CI193" i="2" s="1"/>
  <c r="CH145" i="2"/>
  <c r="CH193" i="2" s="1"/>
  <c r="CG145" i="2"/>
  <c r="CG193" i="2" s="1"/>
  <c r="CF145" i="2"/>
  <c r="CF193" i="2" s="1"/>
  <c r="CE145" i="2"/>
  <c r="CE193" i="2" s="1"/>
  <c r="CD145" i="2"/>
  <c r="CD193" i="2" s="1"/>
  <c r="CC145" i="2"/>
  <c r="CC193" i="2" s="1"/>
  <c r="CB145" i="2"/>
  <c r="CB193" i="2" s="1"/>
  <c r="CA145" i="2"/>
  <c r="CA193" i="2" s="1"/>
  <c r="BZ145" i="2"/>
  <c r="BZ193" i="2" s="1"/>
  <c r="BY145" i="2"/>
  <c r="BY193" i="2" s="1"/>
  <c r="BX145" i="2"/>
  <c r="BX193" i="2" s="1"/>
  <c r="BW145" i="2"/>
  <c r="BW193" i="2" s="1"/>
  <c r="BV145" i="2"/>
  <c r="BV193" i="2" s="1"/>
  <c r="BU145" i="2"/>
  <c r="BU193" i="2" s="1"/>
  <c r="BT145" i="2"/>
  <c r="BT193" i="2" s="1"/>
  <c r="BS145" i="2"/>
  <c r="BS193" i="2" s="1"/>
  <c r="BR145" i="2"/>
  <c r="BR193" i="2" s="1"/>
  <c r="BQ145" i="2"/>
  <c r="BQ193" i="2" s="1"/>
  <c r="BP145" i="2"/>
  <c r="BP193" i="2" s="1"/>
  <c r="BO145" i="2"/>
  <c r="BO193" i="2" s="1"/>
  <c r="BN145" i="2"/>
  <c r="BN193" i="2" s="1"/>
  <c r="BM145" i="2"/>
  <c r="BM193" i="2" s="1"/>
  <c r="BL145" i="2"/>
  <c r="BL193" i="2" s="1"/>
  <c r="BK145" i="2"/>
  <c r="BK193" i="2" s="1"/>
  <c r="BJ145" i="2"/>
  <c r="BJ193" i="2" s="1"/>
  <c r="BI145" i="2"/>
  <c r="BI193" i="2" s="1"/>
  <c r="BH145" i="2"/>
  <c r="BH193" i="2" s="1"/>
  <c r="BG145" i="2"/>
  <c r="BG193" i="2" s="1"/>
  <c r="BF145" i="2"/>
  <c r="BF193" i="2" s="1"/>
  <c r="BE145" i="2"/>
  <c r="BE193" i="2" s="1"/>
  <c r="BD145" i="2"/>
  <c r="BD193" i="2" s="1"/>
  <c r="BC145" i="2"/>
  <c r="BC193" i="2" s="1"/>
  <c r="BB145" i="2"/>
  <c r="BB193" i="2" s="1"/>
  <c r="BA145" i="2"/>
  <c r="BA193" i="2" s="1"/>
  <c r="AZ145" i="2"/>
  <c r="AZ193" i="2" s="1"/>
  <c r="AY145" i="2"/>
  <c r="AY193" i="2" s="1"/>
  <c r="AX145" i="2"/>
  <c r="AX193" i="2" s="1"/>
  <c r="AW145" i="2"/>
  <c r="AW193" i="2" s="1"/>
  <c r="AV145" i="2"/>
  <c r="AV193" i="2" s="1"/>
  <c r="AU145" i="2"/>
  <c r="AU193" i="2" s="1"/>
  <c r="AT145" i="2"/>
  <c r="AT193" i="2" s="1"/>
  <c r="AS145" i="2"/>
  <c r="AS193" i="2" s="1"/>
  <c r="AR145" i="2"/>
  <c r="AR193" i="2" s="1"/>
  <c r="AQ145" i="2"/>
  <c r="AQ193" i="2" s="1"/>
  <c r="AP145" i="2"/>
  <c r="AP193" i="2" s="1"/>
  <c r="AO145" i="2"/>
  <c r="AO193" i="2" s="1"/>
  <c r="AN145" i="2"/>
  <c r="AN193" i="2" s="1"/>
  <c r="AM145" i="2"/>
  <c r="AM193" i="2" s="1"/>
  <c r="AL145" i="2"/>
  <c r="AL193" i="2" s="1"/>
  <c r="AK145" i="2"/>
  <c r="AK193" i="2" s="1"/>
  <c r="AJ145" i="2"/>
  <c r="AJ193" i="2" s="1"/>
  <c r="AI145" i="2"/>
  <c r="AI193" i="2" s="1"/>
  <c r="AH145" i="2"/>
  <c r="AH193" i="2" s="1"/>
  <c r="AG145" i="2"/>
  <c r="AG193" i="2" s="1"/>
  <c r="AF145" i="2"/>
  <c r="AF193" i="2" s="1"/>
  <c r="AE145" i="2"/>
  <c r="AE193" i="2" s="1"/>
  <c r="AD145" i="2"/>
  <c r="AD193" i="2" s="1"/>
  <c r="AC145" i="2"/>
  <c r="AC193" i="2" s="1"/>
  <c r="AB145" i="2"/>
  <c r="AB193" i="2" s="1"/>
  <c r="AA145" i="2"/>
  <c r="AA193" i="2" s="1"/>
  <c r="Z145" i="2"/>
  <c r="Z193" i="2" s="1"/>
  <c r="Y145" i="2"/>
  <c r="Y193" i="2" s="1"/>
  <c r="X145" i="2"/>
  <c r="X193" i="2" s="1"/>
  <c r="W145" i="2"/>
  <c r="W193" i="2" s="1"/>
  <c r="V145" i="2"/>
  <c r="V193" i="2" s="1"/>
  <c r="U145" i="2"/>
  <c r="U193" i="2" s="1"/>
  <c r="T145" i="2"/>
  <c r="T193" i="2" s="1"/>
  <c r="S145" i="2"/>
  <c r="S193" i="2" s="1"/>
  <c r="R145" i="2"/>
  <c r="R193" i="2" s="1"/>
  <c r="Q145" i="2"/>
  <c r="Q193" i="2" s="1"/>
  <c r="P145" i="2"/>
  <c r="P193" i="2" s="1"/>
  <c r="O145" i="2"/>
  <c r="O193" i="2" s="1"/>
  <c r="N145" i="2"/>
  <c r="N193" i="2" s="1"/>
  <c r="M145" i="2"/>
  <c r="M193" i="2" s="1"/>
  <c r="L145" i="2"/>
  <c r="L193" i="2" s="1"/>
  <c r="K145" i="2"/>
  <c r="K193" i="2" s="1"/>
  <c r="J145" i="2"/>
  <c r="J193" i="2" s="1"/>
  <c r="I145" i="2"/>
  <c r="I193" i="2" s="1"/>
  <c r="H145" i="2"/>
  <c r="H193" i="2" s="1"/>
  <c r="G145" i="2"/>
  <c r="G193" i="2" s="1"/>
  <c r="F145" i="2"/>
  <c r="F193" i="2" s="1"/>
  <c r="E145" i="2"/>
  <c r="E193" i="2" s="1"/>
  <c r="D145" i="2"/>
  <c r="D193" i="2" s="1"/>
  <c r="C145" i="2"/>
  <c r="C193" i="2" s="1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DP143" i="2"/>
  <c r="DP191" i="2" s="1"/>
  <c r="DO143" i="2"/>
  <c r="DO191" i="2" s="1"/>
  <c r="DN143" i="2"/>
  <c r="DN191" i="2" s="1"/>
  <c r="DM143" i="2"/>
  <c r="DM191" i="2" s="1"/>
  <c r="DL143" i="2"/>
  <c r="DL191" i="2" s="1"/>
  <c r="DK143" i="2"/>
  <c r="DK191" i="2" s="1"/>
  <c r="DJ143" i="2"/>
  <c r="DJ191" i="2" s="1"/>
  <c r="DI143" i="2"/>
  <c r="DI191" i="2" s="1"/>
  <c r="DH143" i="2"/>
  <c r="DH191" i="2" s="1"/>
  <c r="DG143" i="2"/>
  <c r="DG191" i="2" s="1"/>
  <c r="DF143" i="2"/>
  <c r="DF191" i="2" s="1"/>
  <c r="DE143" i="2"/>
  <c r="DE191" i="2" s="1"/>
  <c r="DD143" i="2"/>
  <c r="DD191" i="2" s="1"/>
  <c r="DC143" i="2"/>
  <c r="DC191" i="2" s="1"/>
  <c r="DB143" i="2"/>
  <c r="DB191" i="2" s="1"/>
  <c r="DA143" i="2"/>
  <c r="DA191" i="2" s="1"/>
  <c r="CZ143" i="2"/>
  <c r="CZ191" i="2" s="1"/>
  <c r="CY143" i="2"/>
  <c r="CY191" i="2" s="1"/>
  <c r="CX143" i="2"/>
  <c r="CX191" i="2" s="1"/>
  <c r="CW143" i="2"/>
  <c r="CW191" i="2" s="1"/>
  <c r="CV143" i="2"/>
  <c r="CV191" i="2" s="1"/>
  <c r="CU143" i="2"/>
  <c r="CU191" i="2" s="1"/>
  <c r="CT143" i="2"/>
  <c r="CT191" i="2" s="1"/>
  <c r="CS143" i="2"/>
  <c r="CS191" i="2" s="1"/>
  <c r="CR143" i="2"/>
  <c r="CR191" i="2" s="1"/>
  <c r="CQ143" i="2"/>
  <c r="CQ191" i="2" s="1"/>
  <c r="CP143" i="2"/>
  <c r="CP191" i="2" s="1"/>
  <c r="CO143" i="2"/>
  <c r="CO191" i="2" s="1"/>
  <c r="CN143" i="2"/>
  <c r="CN191" i="2" s="1"/>
  <c r="CM143" i="2"/>
  <c r="CM191" i="2" s="1"/>
  <c r="CL143" i="2"/>
  <c r="CL191" i="2" s="1"/>
  <c r="CK143" i="2"/>
  <c r="CK191" i="2" s="1"/>
  <c r="CJ143" i="2"/>
  <c r="CJ191" i="2" s="1"/>
  <c r="CI143" i="2"/>
  <c r="CI191" i="2" s="1"/>
  <c r="CH143" i="2"/>
  <c r="CH191" i="2" s="1"/>
  <c r="CG143" i="2"/>
  <c r="CG191" i="2" s="1"/>
  <c r="CF143" i="2"/>
  <c r="CF191" i="2" s="1"/>
  <c r="CE143" i="2"/>
  <c r="CE191" i="2" s="1"/>
  <c r="CD143" i="2"/>
  <c r="CD191" i="2" s="1"/>
  <c r="CC143" i="2"/>
  <c r="CC191" i="2" s="1"/>
  <c r="CB143" i="2"/>
  <c r="CB191" i="2" s="1"/>
  <c r="CA143" i="2"/>
  <c r="CA191" i="2" s="1"/>
  <c r="BZ143" i="2"/>
  <c r="BZ191" i="2" s="1"/>
  <c r="BY143" i="2"/>
  <c r="BY191" i="2" s="1"/>
  <c r="BX143" i="2"/>
  <c r="BX191" i="2" s="1"/>
  <c r="BW143" i="2"/>
  <c r="BW191" i="2" s="1"/>
  <c r="BV143" i="2"/>
  <c r="BV191" i="2" s="1"/>
  <c r="BU143" i="2"/>
  <c r="BU191" i="2" s="1"/>
  <c r="BT143" i="2"/>
  <c r="BT191" i="2" s="1"/>
  <c r="BS143" i="2"/>
  <c r="BS191" i="2" s="1"/>
  <c r="BR143" i="2"/>
  <c r="BR191" i="2" s="1"/>
  <c r="BQ143" i="2"/>
  <c r="BQ191" i="2" s="1"/>
  <c r="BP143" i="2"/>
  <c r="BP191" i="2" s="1"/>
  <c r="BO143" i="2"/>
  <c r="BO191" i="2" s="1"/>
  <c r="BN143" i="2"/>
  <c r="BN191" i="2" s="1"/>
  <c r="BM143" i="2"/>
  <c r="BM191" i="2" s="1"/>
  <c r="BL143" i="2"/>
  <c r="BL191" i="2" s="1"/>
  <c r="BK143" i="2"/>
  <c r="BK191" i="2" s="1"/>
  <c r="BJ143" i="2"/>
  <c r="BJ191" i="2" s="1"/>
  <c r="BI143" i="2"/>
  <c r="BI191" i="2" s="1"/>
  <c r="BH143" i="2"/>
  <c r="BH191" i="2" s="1"/>
  <c r="BG143" i="2"/>
  <c r="BG191" i="2" s="1"/>
  <c r="BF143" i="2"/>
  <c r="BF191" i="2" s="1"/>
  <c r="BE143" i="2"/>
  <c r="BE191" i="2" s="1"/>
  <c r="BD143" i="2"/>
  <c r="BD191" i="2" s="1"/>
  <c r="BC143" i="2"/>
  <c r="BC191" i="2" s="1"/>
  <c r="BB143" i="2"/>
  <c r="BB191" i="2" s="1"/>
  <c r="BA143" i="2"/>
  <c r="BA191" i="2" s="1"/>
  <c r="AZ143" i="2"/>
  <c r="AZ191" i="2" s="1"/>
  <c r="AY143" i="2"/>
  <c r="AY191" i="2" s="1"/>
  <c r="AX143" i="2"/>
  <c r="AX191" i="2" s="1"/>
  <c r="AW143" i="2"/>
  <c r="AW191" i="2" s="1"/>
  <c r="AV143" i="2"/>
  <c r="AV191" i="2" s="1"/>
  <c r="AU143" i="2"/>
  <c r="AU191" i="2" s="1"/>
  <c r="AT143" i="2"/>
  <c r="AT191" i="2" s="1"/>
  <c r="AS143" i="2"/>
  <c r="AS191" i="2" s="1"/>
  <c r="AR143" i="2"/>
  <c r="AR191" i="2" s="1"/>
  <c r="AQ143" i="2"/>
  <c r="AQ191" i="2" s="1"/>
  <c r="AP143" i="2"/>
  <c r="AP191" i="2" s="1"/>
  <c r="AO143" i="2"/>
  <c r="AO191" i="2" s="1"/>
  <c r="AN143" i="2"/>
  <c r="AN191" i="2" s="1"/>
  <c r="AM143" i="2"/>
  <c r="AM191" i="2" s="1"/>
  <c r="AL143" i="2"/>
  <c r="AL191" i="2" s="1"/>
  <c r="AK143" i="2"/>
  <c r="AK191" i="2" s="1"/>
  <c r="AJ143" i="2"/>
  <c r="AJ191" i="2" s="1"/>
  <c r="AI143" i="2"/>
  <c r="AI191" i="2" s="1"/>
  <c r="AH143" i="2"/>
  <c r="AH191" i="2" s="1"/>
  <c r="AG143" i="2"/>
  <c r="AG191" i="2" s="1"/>
  <c r="AF143" i="2"/>
  <c r="AF191" i="2" s="1"/>
  <c r="AE143" i="2"/>
  <c r="AE191" i="2" s="1"/>
  <c r="AD143" i="2"/>
  <c r="AD191" i="2" s="1"/>
  <c r="AC143" i="2"/>
  <c r="AC191" i="2" s="1"/>
  <c r="AB143" i="2"/>
  <c r="AB191" i="2" s="1"/>
  <c r="AA143" i="2"/>
  <c r="AA191" i="2" s="1"/>
  <c r="Z143" i="2"/>
  <c r="Z191" i="2" s="1"/>
  <c r="Y143" i="2"/>
  <c r="Y191" i="2" s="1"/>
  <c r="X143" i="2"/>
  <c r="X191" i="2" s="1"/>
  <c r="W143" i="2"/>
  <c r="W191" i="2" s="1"/>
  <c r="V143" i="2"/>
  <c r="V191" i="2" s="1"/>
  <c r="U143" i="2"/>
  <c r="U191" i="2" s="1"/>
  <c r="T143" i="2"/>
  <c r="T191" i="2" s="1"/>
  <c r="S143" i="2"/>
  <c r="S191" i="2" s="1"/>
  <c r="R143" i="2"/>
  <c r="R191" i="2" s="1"/>
  <c r="Q143" i="2"/>
  <c r="Q191" i="2" s="1"/>
  <c r="P143" i="2"/>
  <c r="P191" i="2" s="1"/>
  <c r="O143" i="2"/>
  <c r="O191" i="2" s="1"/>
  <c r="N143" i="2"/>
  <c r="N191" i="2" s="1"/>
  <c r="M143" i="2"/>
  <c r="M191" i="2" s="1"/>
  <c r="L143" i="2"/>
  <c r="L191" i="2" s="1"/>
  <c r="K143" i="2"/>
  <c r="K191" i="2" s="1"/>
  <c r="J143" i="2"/>
  <c r="J191" i="2" s="1"/>
  <c r="I143" i="2"/>
  <c r="I191" i="2" s="1"/>
  <c r="H143" i="2"/>
  <c r="H191" i="2" s="1"/>
  <c r="G143" i="2"/>
  <c r="G191" i="2" s="1"/>
  <c r="F143" i="2"/>
  <c r="F191" i="2" s="1"/>
  <c r="E143" i="2"/>
  <c r="E191" i="2" s="1"/>
  <c r="D143" i="2"/>
  <c r="D191" i="2" s="1"/>
  <c r="C143" i="2"/>
  <c r="C191" i="2" s="1"/>
  <c r="DP142" i="2"/>
  <c r="DP190" i="2" s="1"/>
  <c r="DO142" i="2"/>
  <c r="DO190" i="2" s="1"/>
  <c r="DN142" i="2"/>
  <c r="DN190" i="2" s="1"/>
  <c r="DM142" i="2"/>
  <c r="DM190" i="2" s="1"/>
  <c r="DL142" i="2"/>
  <c r="DL190" i="2" s="1"/>
  <c r="DK142" i="2"/>
  <c r="DK190" i="2" s="1"/>
  <c r="DJ142" i="2"/>
  <c r="DJ190" i="2" s="1"/>
  <c r="DI142" i="2"/>
  <c r="DI190" i="2" s="1"/>
  <c r="DH142" i="2"/>
  <c r="DH190" i="2" s="1"/>
  <c r="DG142" i="2"/>
  <c r="DG190" i="2" s="1"/>
  <c r="DF142" i="2"/>
  <c r="DF190" i="2" s="1"/>
  <c r="DE142" i="2"/>
  <c r="DE190" i="2" s="1"/>
  <c r="DD142" i="2"/>
  <c r="DD190" i="2" s="1"/>
  <c r="DC142" i="2"/>
  <c r="DC190" i="2" s="1"/>
  <c r="DB142" i="2"/>
  <c r="DB190" i="2" s="1"/>
  <c r="DA142" i="2"/>
  <c r="DA190" i="2" s="1"/>
  <c r="CZ142" i="2"/>
  <c r="CZ190" i="2" s="1"/>
  <c r="CY142" i="2"/>
  <c r="CY190" i="2" s="1"/>
  <c r="CX142" i="2"/>
  <c r="CX190" i="2" s="1"/>
  <c r="CW142" i="2"/>
  <c r="CW190" i="2" s="1"/>
  <c r="CV142" i="2"/>
  <c r="CV190" i="2" s="1"/>
  <c r="CU142" i="2"/>
  <c r="CU190" i="2" s="1"/>
  <c r="CT142" i="2"/>
  <c r="CT190" i="2" s="1"/>
  <c r="CS142" i="2"/>
  <c r="CS190" i="2" s="1"/>
  <c r="CR142" i="2"/>
  <c r="CR190" i="2" s="1"/>
  <c r="CQ142" i="2"/>
  <c r="CQ190" i="2" s="1"/>
  <c r="CP142" i="2"/>
  <c r="CP190" i="2" s="1"/>
  <c r="CO142" i="2"/>
  <c r="CO190" i="2" s="1"/>
  <c r="CN142" i="2"/>
  <c r="CN190" i="2" s="1"/>
  <c r="CM142" i="2"/>
  <c r="CM190" i="2" s="1"/>
  <c r="CL142" i="2"/>
  <c r="CL190" i="2" s="1"/>
  <c r="CK142" i="2"/>
  <c r="CK190" i="2" s="1"/>
  <c r="CJ142" i="2"/>
  <c r="CJ190" i="2" s="1"/>
  <c r="CI142" i="2"/>
  <c r="CI190" i="2" s="1"/>
  <c r="CH142" i="2"/>
  <c r="CH190" i="2" s="1"/>
  <c r="CG142" i="2"/>
  <c r="CG190" i="2" s="1"/>
  <c r="CF142" i="2"/>
  <c r="CF190" i="2" s="1"/>
  <c r="CE142" i="2"/>
  <c r="CE190" i="2" s="1"/>
  <c r="CD142" i="2"/>
  <c r="CD190" i="2" s="1"/>
  <c r="CC142" i="2"/>
  <c r="CC190" i="2" s="1"/>
  <c r="CB142" i="2"/>
  <c r="CB190" i="2" s="1"/>
  <c r="CA142" i="2"/>
  <c r="CA190" i="2" s="1"/>
  <c r="BZ142" i="2"/>
  <c r="BZ190" i="2" s="1"/>
  <c r="BY142" i="2"/>
  <c r="BY190" i="2" s="1"/>
  <c r="BX142" i="2"/>
  <c r="BX190" i="2" s="1"/>
  <c r="BW142" i="2"/>
  <c r="BW190" i="2" s="1"/>
  <c r="BV142" i="2"/>
  <c r="BV190" i="2" s="1"/>
  <c r="BU142" i="2"/>
  <c r="BU190" i="2" s="1"/>
  <c r="BT142" i="2"/>
  <c r="BT190" i="2" s="1"/>
  <c r="BS142" i="2"/>
  <c r="BS190" i="2" s="1"/>
  <c r="BR142" i="2"/>
  <c r="BR190" i="2" s="1"/>
  <c r="BQ142" i="2"/>
  <c r="BQ190" i="2" s="1"/>
  <c r="BP142" i="2"/>
  <c r="BP190" i="2" s="1"/>
  <c r="BO142" i="2"/>
  <c r="BO190" i="2" s="1"/>
  <c r="BN142" i="2"/>
  <c r="BN190" i="2" s="1"/>
  <c r="BM142" i="2"/>
  <c r="BM190" i="2" s="1"/>
  <c r="BL142" i="2"/>
  <c r="BL190" i="2" s="1"/>
  <c r="BK142" i="2"/>
  <c r="BK190" i="2" s="1"/>
  <c r="BJ142" i="2"/>
  <c r="BJ190" i="2" s="1"/>
  <c r="BI142" i="2"/>
  <c r="BI190" i="2" s="1"/>
  <c r="BH142" i="2"/>
  <c r="BH190" i="2" s="1"/>
  <c r="BG142" i="2"/>
  <c r="BG190" i="2" s="1"/>
  <c r="BF142" i="2"/>
  <c r="BF190" i="2" s="1"/>
  <c r="BE142" i="2"/>
  <c r="BE190" i="2" s="1"/>
  <c r="BD142" i="2"/>
  <c r="BD190" i="2" s="1"/>
  <c r="BC142" i="2"/>
  <c r="BC190" i="2" s="1"/>
  <c r="BB142" i="2"/>
  <c r="BB190" i="2" s="1"/>
  <c r="BA142" i="2"/>
  <c r="BA190" i="2" s="1"/>
  <c r="AZ142" i="2"/>
  <c r="AZ190" i="2" s="1"/>
  <c r="AY142" i="2"/>
  <c r="AY190" i="2" s="1"/>
  <c r="AX142" i="2"/>
  <c r="AX190" i="2" s="1"/>
  <c r="AW142" i="2"/>
  <c r="AW190" i="2" s="1"/>
  <c r="AV142" i="2"/>
  <c r="AV190" i="2" s="1"/>
  <c r="AU142" i="2"/>
  <c r="AU190" i="2" s="1"/>
  <c r="AT142" i="2"/>
  <c r="AT190" i="2" s="1"/>
  <c r="AS142" i="2"/>
  <c r="AS190" i="2" s="1"/>
  <c r="AR142" i="2"/>
  <c r="AR190" i="2" s="1"/>
  <c r="AQ142" i="2"/>
  <c r="AQ190" i="2" s="1"/>
  <c r="AP142" i="2"/>
  <c r="AP190" i="2" s="1"/>
  <c r="AO142" i="2"/>
  <c r="AO190" i="2" s="1"/>
  <c r="AN142" i="2"/>
  <c r="AN190" i="2" s="1"/>
  <c r="AM142" i="2"/>
  <c r="AM190" i="2" s="1"/>
  <c r="AL142" i="2"/>
  <c r="AL190" i="2" s="1"/>
  <c r="AK142" i="2"/>
  <c r="AK190" i="2" s="1"/>
  <c r="AJ142" i="2"/>
  <c r="AJ190" i="2" s="1"/>
  <c r="AI142" i="2"/>
  <c r="AI190" i="2" s="1"/>
  <c r="AH142" i="2"/>
  <c r="AH190" i="2" s="1"/>
  <c r="AG142" i="2"/>
  <c r="AG190" i="2" s="1"/>
  <c r="AF142" i="2"/>
  <c r="AF190" i="2" s="1"/>
  <c r="AE142" i="2"/>
  <c r="AE190" i="2" s="1"/>
  <c r="AD142" i="2"/>
  <c r="AD190" i="2" s="1"/>
  <c r="AC142" i="2"/>
  <c r="AC190" i="2" s="1"/>
  <c r="AB142" i="2"/>
  <c r="AB190" i="2" s="1"/>
  <c r="AA142" i="2"/>
  <c r="AA190" i="2" s="1"/>
  <c r="Z142" i="2"/>
  <c r="Z190" i="2" s="1"/>
  <c r="Y142" i="2"/>
  <c r="Y190" i="2" s="1"/>
  <c r="X142" i="2"/>
  <c r="X190" i="2" s="1"/>
  <c r="W142" i="2"/>
  <c r="W190" i="2" s="1"/>
  <c r="V142" i="2"/>
  <c r="V190" i="2" s="1"/>
  <c r="U142" i="2"/>
  <c r="U190" i="2" s="1"/>
  <c r="T142" i="2"/>
  <c r="T190" i="2" s="1"/>
  <c r="S142" i="2"/>
  <c r="S190" i="2" s="1"/>
  <c r="R142" i="2"/>
  <c r="R190" i="2" s="1"/>
  <c r="Q142" i="2"/>
  <c r="Q190" i="2" s="1"/>
  <c r="P142" i="2"/>
  <c r="P190" i="2" s="1"/>
  <c r="O142" i="2"/>
  <c r="O190" i="2" s="1"/>
  <c r="N142" i="2"/>
  <c r="N190" i="2" s="1"/>
  <c r="M142" i="2"/>
  <c r="M190" i="2" s="1"/>
  <c r="L142" i="2"/>
  <c r="L190" i="2" s="1"/>
  <c r="K142" i="2"/>
  <c r="K190" i="2" s="1"/>
  <c r="J142" i="2"/>
  <c r="J190" i="2" s="1"/>
  <c r="I142" i="2"/>
  <c r="I190" i="2" s="1"/>
  <c r="H142" i="2"/>
  <c r="H190" i="2" s="1"/>
  <c r="G142" i="2"/>
  <c r="G190" i="2" s="1"/>
  <c r="F142" i="2"/>
  <c r="F190" i="2" s="1"/>
  <c r="E142" i="2"/>
  <c r="E190" i="2" s="1"/>
  <c r="D142" i="2"/>
  <c r="D190" i="2" s="1"/>
  <c r="C142" i="2"/>
  <c r="C190" i="2" s="1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DP138" i="2"/>
  <c r="DP186" i="2" s="1"/>
  <c r="DO138" i="2"/>
  <c r="DO186" i="2" s="1"/>
  <c r="DN138" i="2"/>
  <c r="DN186" i="2" s="1"/>
  <c r="DM138" i="2"/>
  <c r="DM186" i="2" s="1"/>
  <c r="DL138" i="2"/>
  <c r="DL186" i="2" s="1"/>
  <c r="DK138" i="2"/>
  <c r="DK186" i="2" s="1"/>
  <c r="DJ138" i="2"/>
  <c r="DJ186" i="2" s="1"/>
  <c r="DI138" i="2"/>
  <c r="DI186" i="2" s="1"/>
  <c r="DH138" i="2"/>
  <c r="DH186" i="2" s="1"/>
  <c r="DG138" i="2"/>
  <c r="DG186" i="2" s="1"/>
  <c r="DF138" i="2"/>
  <c r="DF186" i="2" s="1"/>
  <c r="DE138" i="2"/>
  <c r="DE186" i="2" s="1"/>
  <c r="DD138" i="2"/>
  <c r="DD186" i="2" s="1"/>
  <c r="DC138" i="2"/>
  <c r="DC186" i="2" s="1"/>
  <c r="DB138" i="2"/>
  <c r="DB186" i="2" s="1"/>
  <c r="DA138" i="2"/>
  <c r="DA186" i="2" s="1"/>
  <c r="CZ138" i="2"/>
  <c r="CZ186" i="2" s="1"/>
  <c r="CY138" i="2"/>
  <c r="CY186" i="2" s="1"/>
  <c r="CX138" i="2"/>
  <c r="CX186" i="2" s="1"/>
  <c r="CW138" i="2"/>
  <c r="CW186" i="2" s="1"/>
  <c r="CV138" i="2"/>
  <c r="CV186" i="2" s="1"/>
  <c r="CU138" i="2"/>
  <c r="CU186" i="2" s="1"/>
  <c r="CT138" i="2"/>
  <c r="CT186" i="2" s="1"/>
  <c r="CS138" i="2"/>
  <c r="CS186" i="2" s="1"/>
  <c r="CR138" i="2"/>
  <c r="CR186" i="2" s="1"/>
  <c r="CQ138" i="2"/>
  <c r="CQ186" i="2" s="1"/>
  <c r="CP138" i="2"/>
  <c r="CP186" i="2" s="1"/>
  <c r="CO138" i="2"/>
  <c r="CO186" i="2" s="1"/>
  <c r="CN138" i="2"/>
  <c r="CN186" i="2" s="1"/>
  <c r="CM138" i="2"/>
  <c r="CM186" i="2" s="1"/>
  <c r="CL138" i="2"/>
  <c r="CL186" i="2" s="1"/>
  <c r="CK138" i="2"/>
  <c r="CK186" i="2" s="1"/>
  <c r="CJ138" i="2"/>
  <c r="CJ186" i="2" s="1"/>
  <c r="CI138" i="2"/>
  <c r="CI186" i="2" s="1"/>
  <c r="CH138" i="2"/>
  <c r="CH186" i="2" s="1"/>
  <c r="CG138" i="2"/>
  <c r="CG186" i="2" s="1"/>
  <c r="CF138" i="2"/>
  <c r="CF186" i="2" s="1"/>
  <c r="CE138" i="2"/>
  <c r="CE186" i="2" s="1"/>
  <c r="CD138" i="2"/>
  <c r="CD186" i="2" s="1"/>
  <c r="CC138" i="2"/>
  <c r="CC186" i="2" s="1"/>
  <c r="CB138" i="2"/>
  <c r="CB186" i="2" s="1"/>
  <c r="CA138" i="2"/>
  <c r="CA186" i="2" s="1"/>
  <c r="BZ138" i="2"/>
  <c r="BZ186" i="2" s="1"/>
  <c r="BY138" i="2"/>
  <c r="BY186" i="2" s="1"/>
  <c r="BX138" i="2"/>
  <c r="BX186" i="2" s="1"/>
  <c r="BW138" i="2"/>
  <c r="BW186" i="2" s="1"/>
  <c r="BV138" i="2"/>
  <c r="BV186" i="2" s="1"/>
  <c r="BU138" i="2"/>
  <c r="BU186" i="2" s="1"/>
  <c r="BT138" i="2"/>
  <c r="BT186" i="2" s="1"/>
  <c r="BS138" i="2"/>
  <c r="BS186" i="2" s="1"/>
  <c r="BR138" i="2"/>
  <c r="BR186" i="2" s="1"/>
  <c r="BQ138" i="2"/>
  <c r="BQ186" i="2" s="1"/>
  <c r="BP138" i="2"/>
  <c r="BP186" i="2" s="1"/>
  <c r="BO138" i="2"/>
  <c r="BO186" i="2" s="1"/>
  <c r="BN138" i="2"/>
  <c r="BN186" i="2" s="1"/>
  <c r="BM138" i="2"/>
  <c r="BM186" i="2" s="1"/>
  <c r="BL138" i="2"/>
  <c r="BL186" i="2" s="1"/>
  <c r="BK138" i="2"/>
  <c r="BK186" i="2" s="1"/>
  <c r="BJ138" i="2"/>
  <c r="BJ186" i="2" s="1"/>
  <c r="BI138" i="2"/>
  <c r="BI186" i="2" s="1"/>
  <c r="BH138" i="2"/>
  <c r="BH186" i="2" s="1"/>
  <c r="BG138" i="2"/>
  <c r="BG186" i="2" s="1"/>
  <c r="BF138" i="2"/>
  <c r="BF186" i="2" s="1"/>
  <c r="BE138" i="2"/>
  <c r="BE186" i="2" s="1"/>
  <c r="BD138" i="2"/>
  <c r="BD186" i="2" s="1"/>
  <c r="BC138" i="2"/>
  <c r="BC186" i="2" s="1"/>
  <c r="BB138" i="2"/>
  <c r="BB186" i="2" s="1"/>
  <c r="BA138" i="2"/>
  <c r="BA186" i="2" s="1"/>
  <c r="AZ138" i="2"/>
  <c r="AZ186" i="2" s="1"/>
  <c r="AY138" i="2"/>
  <c r="AY186" i="2" s="1"/>
  <c r="AX138" i="2"/>
  <c r="AX186" i="2" s="1"/>
  <c r="AW138" i="2"/>
  <c r="AW186" i="2" s="1"/>
  <c r="AV138" i="2"/>
  <c r="AV186" i="2" s="1"/>
  <c r="AU138" i="2"/>
  <c r="AU186" i="2" s="1"/>
  <c r="AT138" i="2"/>
  <c r="AT186" i="2" s="1"/>
  <c r="AS138" i="2"/>
  <c r="AS186" i="2" s="1"/>
  <c r="AR138" i="2"/>
  <c r="AR186" i="2" s="1"/>
  <c r="AQ138" i="2"/>
  <c r="AQ186" i="2" s="1"/>
  <c r="AP138" i="2"/>
  <c r="AP186" i="2" s="1"/>
  <c r="AO138" i="2"/>
  <c r="AO186" i="2" s="1"/>
  <c r="AN138" i="2"/>
  <c r="AN186" i="2" s="1"/>
  <c r="AM138" i="2"/>
  <c r="AM186" i="2" s="1"/>
  <c r="AL138" i="2"/>
  <c r="AL186" i="2" s="1"/>
  <c r="AK138" i="2"/>
  <c r="AK186" i="2" s="1"/>
  <c r="AJ138" i="2"/>
  <c r="AJ186" i="2" s="1"/>
  <c r="AI138" i="2"/>
  <c r="AI186" i="2" s="1"/>
  <c r="AH138" i="2"/>
  <c r="AH186" i="2" s="1"/>
  <c r="AG138" i="2"/>
  <c r="AG186" i="2" s="1"/>
  <c r="AF138" i="2"/>
  <c r="AF186" i="2" s="1"/>
  <c r="AE138" i="2"/>
  <c r="AE186" i="2" s="1"/>
  <c r="AD138" i="2"/>
  <c r="AD186" i="2" s="1"/>
  <c r="AC138" i="2"/>
  <c r="AC186" i="2" s="1"/>
  <c r="AB138" i="2"/>
  <c r="AB186" i="2" s="1"/>
  <c r="AA138" i="2"/>
  <c r="AA186" i="2" s="1"/>
  <c r="Z138" i="2"/>
  <c r="Z186" i="2" s="1"/>
  <c r="Y138" i="2"/>
  <c r="Y186" i="2" s="1"/>
  <c r="X138" i="2"/>
  <c r="X186" i="2" s="1"/>
  <c r="W138" i="2"/>
  <c r="W186" i="2" s="1"/>
  <c r="V138" i="2"/>
  <c r="V186" i="2" s="1"/>
  <c r="U138" i="2"/>
  <c r="U186" i="2" s="1"/>
  <c r="T138" i="2"/>
  <c r="T186" i="2" s="1"/>
  <c r="S138" i="2"/>
  <c r="S186" i="2" s="1"/>
  <c r="R138" i="2"/>
  <c r="R186" i="2" s="1"/>
  <c r="Q138" i="2"/>
  <c r="Q186" i="2" s="1"/>
  <c r="P138" i="2"/>
  <c r="P186" i="2" s="1"/>
  <c r="O138" i="2"/>
  <c r="O186" i="2" s="1"/>
  <c r="N138" i="2"/>
  <c r="N186" i="2" s="1"/>
  <c r="M138" i="2"/>
  <c r="M186" i="2" s="1"/>
  <c r="L138" i="2"/>
  <c r="L186" i="2" s="1"/>
  <c r="K138" i="2"/>
  <c r="K186" i="2" s="1"/>
  <c r="J138" i="2"/>
  <c r="J186" i="2" s="1"/>
  <c r="I138" i="2"/>
  <c r="I186" i="2" s="1"/>
  <c r="H138" i="2"/>
  <c r="H186" i="2" s="1"/>
  <c r="G138" i="2"/>
  <c r="G186" i="2" s="1"/>
  <c r="F138" i="2"/>
  <c r="F186" i="2" s="1"/>
  <c r="E138" i="2"/>
  <c r="E186" i="2" s="1"/>
  <c r="D138" i="2"/>
  <c r="D186" i="2" s="1"/>
  <c r="C138" i="2"/>
  <c r="C186" i="2" s="1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DP136" i="2"/>
  <c r="DP184" i="2" s="1"/>
  <c r="DO136" i="2"/>
  <c r="DO184" i="2" s="1"/>
  <c r="DN136" i="2"/>
  <c r="DN184" i="2" s="1"/>
  <c r="DM136" i="2"/>
  <c r="DM184" i="2" s="1"/>
  <c r="DL136" i="2"/>
  <c r="DL184" i="2" s="1"/>
  <c r="DK136" i="2"/>
  <c r="DK184" i="2" s="1"/>
  <c r="DJ136" i="2"/>
  <c r="DJ184" i="2" s="1"/>
  <c r="DI136" i="2"/>
  <c r="DI184" i="2" s="1"/>
  <c r="DH136" i="2"/>
  <c r="DH184" i="2" s="1"/>
  <c r="DG136" i="2"/>
  <c r="DG184" i="2" s="1"/>
  <c r="DF136" i="2"/>
  <c r="DF184" i="2" s="1"/>
  <c r="DE136" i="2"/>
  <c r="DE184" i="2" s="1"/>
  <c r="DD136" i="2"/>
  <c r="DD184" i="2" s="1"/>
  <c r="DC136" i="2"/>
  <c r="DC184" i="2" s="1"/>
  <c r="DB136" i="2"/>
  <c r="DB184" i="2" s="1"/>
  <c r="DA136" i="2"/>
  <c r="DA184" i="2" s="1"/>
  <c r="CZ136" i="2"/>
  <c r="CZ184" i="2" s="1"/>
  <c r="CY136" i="2"/>
  <c r="CY184" i="2" s="1"/>
  <c r="CX136" i="2"/>
  <c r="CX184" i="2" s="1"/>
  <c r="CW136" i="2"/>
  <c r="CW184" i="2" s="1"/>
  <c r="CV136" i="2"/>
  <c r="CV184" i="2" s="1"/>
  <c r="CU136" i="2"/>
  <c r="CU184" i="2" s="1"/>
  <c r="CT136" i="2"/>
  <c r="CT184" i="2" s="1"/>
  <c r="CS136" i="2"/>
  <c r="CS184" i="2" s="1"/>
  <c r="CR136" i="2"/>
  <c r="CR184" i="2" s="1"/>
  <c r="CQ136" i="2"/>
  <c r="CQ184" i="2" s="1"/>
  <c r="CP136" i="2"/>
  <c r="CP184" i="2" s="1"/>
  <c r="CO136" i="2"/>
  <c r="CO184" i="2" s="1"/>
  <c r="CN136" i="2"/>
  <c r="CN184" i="2" s="1"/>
  <c r="CM136" i="2"/>
  <c r="CM184" i="2" s="1"/>
  <c r="CL136" i="2"/>
  <c r="CL184" i="2" s="1"/>
  <c r="CK136" i="2"/>
  <c r="CK184" i="2" s="1"/>
  <c r="CJ136" i="2"/>
  <c r="CJ184" i="2" s="1"/>
  <c r="CI136" i="2"/>
  <c r="CI184" i="2" s="1"/>
  <c r="CH136" i="2"/>
  <c r="CH184" i="2" s="1"/>
  <c r="CG136" i="2"/>
  <c r="CG184" i="2" s="1"/>
  <c r="CF136" i="2"/>
  <c r="CF184" i="2" s="1"/>
  <c r="CE136" i="2"/>
  <c r="CE184" i="2" s="1"/>
  <c r="CD136" i="2"/>
  <c r="CD184" i="2" s="1"/>
  <c r="CC136" i="2"/>
  <c r="CC184" i="2" s="1"/>
  <c r="CB136" i="2"/>
  <c r="CB184" i="2" s="1"/>
  <c r="CA136" i="2"/>
  <c r="CA184" i="2" s="1"/>
  <c r="BZ136" i="2"/>
  <c r="BZ184" i="2" s="1"/>
  <c r="BY136" i="2"/>
  <c r="BY184" i="2" s="1"/>
  <c r="BX136" i="2"/>
  <c r="BX184" i="2" s="1"/>
  <c r="BW136" i="2"/>
  <c r="BW184" i="2" s="1"/>
  <c r="BV136" i="2"/>
  <c r="BV184" i="2" s="1"/>
  <c r="BU136" i="2"/>
  <c r="BU184" i="2" s="1"/>
  <c r="BT136" i="2"/>
  <c r="BT184" i="2" s="1"/>
  <c r="BS136" i="2"/>
  <c r="BS184" i="2" s="1"/>
  <c r="BR136" i="2"/>
  <c r="BR184" i="2" s="1"/>
  <c r="BQ136" i="2"/>
  <c r="BQ184" i="2" s="1"/>
  <c r="BP136" i="2"/>
  <c r="BP184" i="2" s="1"/>
  <c r="BO136" i="2"/>
  <c r="BO184" i="2" s="1"/>
  <c r="BN136" i="2"/>
  <c r="BN184" i="2" s="1"/>
  <c r="BM136" i="2"/>
  <c r="BM184" i="2" s="1"/>
  <c r="BL136" i="2"/>
  <c r="BL184" i="2" s="1"/>
  <c r="BK136" i="2"/>
  <c r="BK184" i="2" s="1"/>
  <c r="BJ136" i="2"/>
  <c r="BJ184" i="2" s="1"/>
  <c r="BI136" i="2"/>
  <c r="BI184" i="2" s="1"/>
  <c r="BH136" i="2"/>
  <c r="BH184" i="2" s="1"/>
  <c r="BG136" i="2"/>
  <c r="BG184" i="2" s="1"/>
  <c r="BF136" i="2"/>
  <c r="BF184" i="2" s="1"/>
  <c r="BE136" i="2"/>
  <c r="BE184" i="2" s="1"/>
  <c r="BD136" i="2"/>
  <c r="BD184" i="2" s="1"/>
  <c r="BC136" i="2"/>
  <c r="BC184" i="2" s="1"/>
  <c r="BB136" i="2"/>
  <c r="BB184" i="2" s="1"/>
  <c r="BA136" i="2"/>
  <c r="BA184" i="2" s="1"/>
  <c r="AZ136" i="2"/>
  <c r="AZ184" i="2" s="1"/>
  <c r="AY136" i="2"/>
  <c r="AY184" i="2" s="1"/>
  <c r="AX136" i="2"/>
  <c r="AX184" i="2" s="1"/>
  <c r="AW136" i="2"/>
  <c r="AW184" i="2" s="1"/>
  <c r="AV136" i="2"/>
  <c r="AV184" i="2" s="1"/>
  <c r="AU136" i="2"/>
  <c r="AU184" i="2" s="1"/>
  <c r="AT136" i="2"/>
  <c r="AT184" i="2" s="1"/>
  <c r="AS136" i="2"/>
  <c r="AS184" i="2" s="1"/>
  <c r="AR136" i="2"/>
  <c r="AR184" i="2" s="1"/>
  <c r="AQ136" i="2"/>
  <c r="AQ184" i="2" s="1"/>
  <c r="AP136" i="2"/>
  <c r="AP184" i="2" s="1"/>
  <c r="AO136" i="2"/>
  <c r="AO184" i="2" s="1"/>
  <c r="AN136" i="2"/>
  <c r="AN184" i="2" s="1"/>
  <c r="AM136" i="2"/>
  <c r="AM184" i="2" s="1"/>
  <c r="AL136" i="2"/>
  <c r="AL184" i="2" s="1"/>
  <c r="AK136" i="2"/>
  <c r="AK184" i="2" s="1"/>
  <c r="AJ136" i="2"/>
  <c r="AJ184" i="2" s="1"/>
  <c r="AI136" i="2"/>
  <c r="AI184" i="2" s="1"/>
  <c r="AH136" i="2"/>
  <c r="AH184" i="2" s="1"/>
  <c r="AG136" i="2"/>
  <c r="AG184" i="2" s="1"/>
  <c r="AF136" i="2"/>
  <c r="AF184" i="2" s="1"/>
  <c r="AE136" i="2"/>
  <c r="AE184" i="2" s="1"/>
  <c r="AD136" i="2"/>
  <c r="AD184" i="2" s="1"/>
  <c r="AC136" i="2"/>
  <c r="AC184" i="2" s="1"/>
  <c r="AB136" i="2"/>
  <c r="AB184" i="2" s="1"/>
  <c r="AA136" i="2"/>
  <c r="AA184" i="2" s="1"/>
  <c r="Z136" i="2"/>
  <c r="Z184" i="2" s="1"/>
  <c r="Y136" i="2"/>
  <c r="Y184" i="2" s="1"/>
  <c r="X136" i="2"/>
  <c r="X184" i="2" s="1"/>
  <c r="W136" i="2"/>
  <c r="W184" i="2" s="1"/>
  <c r="V136" i="2"/>
  <c r="V184" i="2" s="1"/>
  <c r="U136" i="2"/>
  <c r="U184" i="2" s="1"/>
  <c r="T136" i="2"/>
  <c r="T184" i="2" s="1"/>
  <c r="S136" i="2"/>
  <c r="S184" i="2" s="1"/>
  <c r="R136" i="2"/>
  <c r="R184" i="2" s="1"/>
  <c r="Q136" i="2"/>
  <c r="Q184" i="2" s="1"/>
  <c r="P136" i="2"/>
  <c r="P184" i="2" s="1"/>
  <c r="O136" i="2"/>
  <c r="O184" i="2" s="1"/>
  <c r="N136" i="2"/>
  <c r="N184" i="2" s="1"/>
  <c r="M136" i="2"/>
  <c r="M184" i="2" s="1"/>
  <c r="L136" i="2"/>
  <c r="L184" i="2" s="1"/>
  <c r="K136" i="2"/>
  <c r="K184" i="2" s="1"/>
  <c r="J136" i="2"/>
  <c r="J184" i="2" s="1"/>
  <c r="I136" i="2"/>
  <c r="I184" i="2" s="1"/>
  <c r="H136" i="2"/>
  <c r="H184" i="2" s="1"/>
  <c r="G136" i="2"/>
  <c r="G184" i="2" s="1"/>
  <c r="F136" i="2"/>
  <c r="F184" i="2" s="1"/>
  <c r="E136" i="2"/>
  <c r="E184" i="2" s="1"/>
  <c r="D136" i="2"/>
  <c r="D184" i="2" s="1"/>
  <c r="C136" i="2"/>
  <c r="C184" i="2" s="1"/>
  <c r="DP135" i="2"/>
  <c r="DP183" i="2" s="1"/>
  <c r="DO135" i="2"/>
  <c r="DO183" i="2" s="1"/>
  <c r="DN135" i="2"/>
  <c r="DN183" i="2" s="1"/>
  <c r="DM135" i="2"/>
  <c r="DM183" i="2" s="1"/>
  <c r="DL135" i="2"/>
  <c r="DL183" i="2" s="1"/>
  <c r="DK135" i="2"/>
  <c r="DK183" i="2" s="1"/>
  <c r="DJ135" i="2"/>
  <c r="DJ183" i="2" s="1"/>
  <c r="DI135" i="2"/>
  <c r="DI183" i="2" s="1"/>
  <c r="DH135" i="2"/>
  <c r="DH183" i="2" s="1"/>
  <c r="DG135" i="2"/>
  <c r="DG183" i="2" s="1"/>
  <c r="DF135" i="2"/>
  <c r="DF183" i="2" s="1"/>
  <c r="DE135" i="2"/>
  <c r="DE183" i="2" s="1"/>
  <c r="DD135" i="2"/>
  <c r="DD183" i="2" s="1"/>
  <c r="DC135" i="2"/>
  <c r="DC183" i="2" s="1"/>
  <c r="DB135" i="2"/>
  <c r="DB183" i="2" s="1"/>
  <c r="DA135" i="2"/>
  <c r="DA183" i="2" s="1"/>
  <c r="CZ135" i="2"/>
  <c r="CZ183" i="2" s="1"/>
  <c r="CY135" i="2"/>
  <c r="CY183" i="2" s="1"/>
  <c r="CX135" i="2"/>
  <c r="CX183" i="2" s="1"/>
  <c r="CW135" i="2"/>
  <c r="CW183" i="2" s="1"/>
  <c r="CV135" i="2"/>
  <c r="CV183" i="2" s="1"/>
  <c r="CU135" i="2"/>
  <c r="CU183" i="2" s="1"/>
  <c r="CT135" i="2"/>
  <c r="CT183" i="2" s="1"/>
  <c r="CS135" i="2"/>
  <c r="CS183" i="2" s="1"/>
  <c r="CR135" i="2"/>
  <c r="CR183" i="2" s="1"/>
  <c r="CQ135" i="2"/>
  <c r="CQ183" i="2" s="1"/>
  <c r="CP135" i="2"/>
  <c r="CP183" i="2" s="1"/>
  <c r="CO135" i="2"/>
  <c r="CO183" i="2" s="1"/>
  <c r="CN135" i="2"/>
  <c r="CN183" i="2" s="1"/>
  <c r="CM135" i="2"/>
  <c r="CM183" i="2" s="1"/>
  <c r="CL135" i="2"/>
  <c r="CL183" i="2" s="1"/>
  <c r="CK135" i="2"/>
  <c r="CK183" i="2" s="1"/>
  <c r="CJ135" i="2"/>
  <c r="CJ183" i="2" s="1"/>
  <c r="CI135" i="2"/>
  <c r="CI183" i="2" s="1"/>
  <c r="CH135" i="2"/>
  <c r="CH183" i="2" s="1"/>
  <c r="CG135" i="2"/>
  <c r="CG183" i="2" s="1"/>
  <c r="CF135" i="2"/>
  <c r="CF183" i="2" s="1"/>
  <c r="CE135" i="2"/>
  <c r="CE183" i="2" s="1"/>
  <c r="CD135" i="2"/>
  <c r="CD183" i="2" s="1"/>
  <c r="CC135" i="2"/>
  <c r="CC183" i="2" s="1"/>
  <c r="CB135" i="2"/>
  <c r="CB183" i="2" s="1"/>
  <c r="CA135" i="2"/>
  <c r="CA183" i="2" s="1"/>
  <c r="BZ135" i="2"/>
  <c r="BZ183" i="2" s="1"/>
  <c r="BY135" i="2"/>
  <c r="BY183" i="2" s="1"/>
  <c r="BX135" i="2"/>
  <c r="BX183" i="2" s="1"/>
  <c r="BW135" i="2"/>
  <c r="BW183" i="2" s="1"/>
  <c r="BV135" i="2"/>
  <c r="BV183" i="2" s="1"/>
  <c r="BU135" i="2"/>
  <c r="BU183" i="2" s="1"/>
  <c r="BT135" i="2"/>
  <c r="BT183" i="2" s="1"/>
  <c r="BS135" i="2"/>
  <c r="BS183" i="2" s="1"/>
  <c r="BR135" i="2"/>
  <c r="BR183" i="2" s="1"/>
  <c r="BQ135" i="2"/>
  <c r="BQ183" i="2" s="1"/>
  <c r="BP135" i="2"/>
  <c r="BP183" i="2" s="1"/>
  <c r="BO135" i="2"/>
  <c r="BO183" i="2" s="1"/>
  <c r="BN135" i="2"/>
  <c r="BN183" i="2" s="1"/>
  <c r="BM135" i="2"/>
  <c r="BM183" i="2" s="1"/>
  <c r="BL135" i="2"/>
  <c r="BL183" i="2" s="1"/>
  <c r="BK135" i="2"/>
  <c r="BK183" i="2" s="1"/>
  <c r="BJ135" i="2"/>
  <c r="BJ183" i="2" s="1"/>
  <c r="BI135" i="2"/>
  <c r="BI183" i="2" s="1"/>
  <c r="BH135" i="2"/>
  <c r="BH183" i="2" s="1"/>
  <c r="BG135" i="2"/>
  <c r="BG183" i="2" s="1"/>
  <c r="BF135" i="2"/>
  <c r="BF183" i="2" s="1"/>
  <c r="BE135" i="2"/>
  <c r="BE183" i="2" s="1"/>
  <c r="BD135" i="2"/>
  <c r="BD183" i="2" s="1"/>
  <c r="BC135" i="2"/>
  <c r="BC183" i="2" s="1"/>
  <c r="BB135" i="2"/>
  <c r="BB183" i="2" s="1"/>
  <c r="BA135" i="2"/>
  <c r="BA183" i="2" s="1"/>
  <c r="AZ135" i="2"/>
  <c r="AZ183" i="2" s="1"/>
  <c r="AY135" i="2"/>
  <c r="AY183" i="2" s="1"/>
  <c r="AX135" i="2"/>
  <c r="AX183" i="2" s="1"/>
  <c r="AW135" i="2"/>
  <c r="AW183" i="2" s="1"/>
  <c r="AV135" i="2"/>
  <c r="AV183" i="2" s="1"/>
  <c r="AU135" i="2"/>
  <c r="AU183" i="2" s="1"/>
  <c r="AT135" i="2"/>
  <c r="AT183" i="2" s="1"/>
  <c r="AS135" i="2"/>
  <c r="AS183" i="2" s="1"/>
  <c r="AR135" i="2"/>
  <c r="AR183" i="2" s="1"/>
  <c r="AQ135" i="2"/>
  <c r="AQ183" i="2" s="1"/>
  <c r="AP135" i="2"/>
  <c r="AP183" i="2" s="1"/>
  <c r="AO135" i="2"/>
  <c r="AO183" i="2" s="1"/>
  <c r="AN135" i="2"/>
  <c r="AN183" i="2" s="1"/>
  <c r="AM135" i="2"/>
  <c r="AM183" i="2" s="1"/>
  <c r="AL135" i="2"/>
  <c r="AL183" i="2" s="1"/>
  <c r="AK135" i="2"/>
  <c r="AK183" i="2" s="1"/>
  <c r="AJ135" i="2"/>
  <c r="AJ183" i="2" s="1"/>
  <c r="AI135" i="2"/>
  <c r="AI183" i="2" s="1"/>
  <c r="AH135" i="2"/>
  <c r="AH183" i="2" s="1"/>
  <c r="AG135" i="2"/>
  <c r="AG183" i="2" s="1"/>
  <c r="AF135" i="2"/>
  <c r="AF183" i="2" s="1"/>
  <c r="AE135" i="2"/>
  <c r="AE183" i="2" s="1"/>
  <c r="AD135" i="2"/>
  <c r="AD183" i="2" s="1"/>
  <c r="AC135" i="2"/>
  <c r="AC183" i="2" s="1"/>
  <c r="AB135" i="2"/>
  <c r="AB183" i="2" s="1"/>
  <c r="AA135" i="2"/>
  <c r="AA183" i="2" s="1"/>
  <c r="Z135" i="2"/>
  <c r="Z183" i="2" s="1"/>
  <c r="Y135" i="2"/>
  <c r="Y183" i="2" s="1"/>
  <c r="X135" i="2"/>
  <c r="X183" i="2" s="1"/>
  <c r="W135" i="2"/>
  <c r="W183" i="2" s="1"/>
  <c r="V135" i="2"/>
  <c r="V183" i="2" s="1"/>
  <c r="U135" i="2"/>
  <c r="U183" i="2" s="1"/>
  <c r="T135" i="2"/>
  <c r="T183" i="2" s="1"/>
  <c r="S135" i="2"/>
  <c r="S183" i="2" s="1"/>
  <c r="R135" i="2"/>
  <c r="R183" i="2" s="1"/>
  <c r="Q135" i="2"/>
  <c r="Q183" i="2" s="1"/>
  <c r="P135" i="2"/>
  <c r="P183" i="2" s="1"/>
  <c r="O135" i="2"/>
  <c r="O183" i="2" s="1"/>
  <c r="N135" i="2"/>
  <c r="N183" i="2" s="1"/>
  <c r="M135" i="2"/>
  <c r="M183" i="2" s="1"/>
  <c r="L135" i="2"/>
  <c r="L183" i="2" s="1"/>
  <c r="K135" i="2"/>
  <c r="K183" i="2" s="1"/>
  <c r="J135" i="2"/>
  <c r="J183" i="2" s="1"/>
  <c r="I135" i="2"/>
  <c r="I183" i="2" s="1"/>
  <c r="H135" i="2"/>
  <c r="H183" i="2" s="1"/>
  <c r="G135" i="2"/>
  <c r="G183" i="2" s="1"/>
  <c r="F135" i="2"/>
  <c r="F183" i="2" s="1"/>
  <c r="E135" i="2"/>
  <c r="E183" i="2" s="1"/>
  <c r="D135" i="2"/>
  <c r="D183" i="2" s="1"/>
  <c r="C135" i="2"/>
  <c r="C183" i="2" s="1"/>
  <c r="DP134" i="2"/>
  <c r="DP182" i="2" s="1"/>
  <c r="DO134" i="2"/>
  <c r="DO182" i="2" s="1"/>
  <c r="DN134" i="2"/>
  <c r="DN182" i="2" s="1"/>
  <c r="DM134" i="2"/>
  <c r="DM182" i="2" s="1"/>
  <c r="DL134" i="2"/>
  <c r="DL182" i="2" s="1"/>
  <c r="DK134" i="2"/>
  <c r="DK182" i="2" s="1"/>
  <c r="DJ134" i="2"/>
  <c r="DJ182" i="2" s="1"/>
  <c r="DI134" i="2"/>
  <c r="DI182" i="2" s="1"/>
  <c r="DH134" i="2"/>
  <c r="DH182" i="2" s="1"/>
  <c r="DG134" i="2"/>
  <c r="DG182" i="2" s="1"/>
  <c r="DF134" i="2"/>
  <c r="DF182" i="2" s="1"/>
  <c r="DE134" i="2"/>
  <c r="DE182" i="2" s="1"/>
  <c r="DD134" i="2"/>
  <c r="DD182" i="2" s="1"/>
  <c r="DC134" i="2"/>
  <c r="DC182" i="2" s="1"/>
  <c r="DB134" i="2"/>
  <c r="DB182" i="2" s="1"/>
  <c r="DA134" i="2"/>
  <c r="DA182" i="2" s="1"/>
  <c r="CZ134" i="2"/>
  <c r="CZ182" i="2" s="1"/>
  <c r="CY134" i="2"/>
  <c r="CY182" i="2" s="1"/>
  <c r="CX134" i="2"/>
  <c r="CX182" i="2" s="1"/>
  <c r="CW134" i="2"/>
  <c r="CW182" i="2" s="1"/>
  <c r="CV134" i="2"/>
  <c r="CV182" i="2" s="1"/>
  <c r="CU134" i="2"/>
  <c r="CU182" i="2" s="1"/>
  <c r="CT134" i="2"/>
  <c r="CT182" i="2" s="1"/>
  <c r="CS134" i="2"/>
  <c r="CS182" i="2" s="1"/>
  <c r="CR134" i="2"/>
  <c r="CR182" i="2" s="1"/>
  <c r="CQ134" i="2"/>
  <c r="CQ182" i="2" s="1"/>
  <c r="CP134" i="2"/>
  <c r="CP182" i="2" s="1"/>
  <c r="CO134" i="2"/>
  <c r="CO182" i="2" s="1"/>
  <c r="CN134" i="2"/>
  <c r="CN182" i="2" s="1"/>
  <c r="CM134" i="2"/>
  <c r="CM182" i="2" s="1"/>
  <c r="CL134" i="2"/>
  <c r="CL182" i="2" s="1"/>
  <c r="CK134" i="2"/>
  <c r="CK182" i="2" s="1"/>
  <c r="CJ134" i="2"/>
  <c r="CJ182" i="2" s="1"/>
  <c r="CI134" i="2"/>
  <c r="CI182" i="2" s="1"/>
  <c r="CH134" i="2"/>
  <c r="CH182" i="2" s="1"/>
  <c r="CG134" i="2"/>
  <c r="CG182" i="2" s="1"/>
  <c r="CF134" i="2"/>
  <c r="CF182" i="2" s="1"/>
  <c r="CE134" i="2"/>
  <c r="CE182" i="2" s="1"/>
  <c r="CD134" i="2"/>
  <c r="CD182" i="2" s="1"/>
  <c r="CC134" i="2"/>
  <c r="CC182" i="2" s="1"/>
  <c r="CB134" i="2"/>
  <c r="CB182" i="2" s="1"/>
  <c r="CA134" i="2"/>
  <c r="CA182" i="2" s="1"/>
  <c r="BZ134" i="2"/>
  <c r="BZ182" i="2" s="1"/>
  <c r="BY134" i="2"/>
  <c r="BY182" i="2" s="1"/>
  <c r="BX134" i="2"/>
  <c r="BX182" i="2" s="1"/>
  <c r="BW134" i="2"/>
  <c r="BW182" i="2" s="1"/>
  <c r="BV134" i="2"/>
  <c r="BV182" i="2" s="1"/>
  <c r="BU134" i="2"/>
  <c r="BU182" i="2" s="1"/>
  <c r="BT134" i="2"/>
  <c r="BT182" i="2" s="1"/>
  <c r="BS134" i="2"/>
  <c r="BS182" i="2" s="1"/>
  <c r="BR134" i="2"/>
  <c r="BR182" i="2" s="1"/>
  <c r="BQ134" i="2"/>
  <c r="BQ182" i="2" s="1"/>
  <c r="BP134" i="2"/>
  <c r="BP182" i="2" s="1"/>
  <c r="BO134" i="2"/>
  <c r="BO182" i="2" s="1"/>
  <c r="BN134" i="2"/>
  <c r="BN182" i="2" s="1"/>
  <c r="BM134" i="2"/>
  <c r="BM182" i="2" s="1"/>
  <c r="BL134" i="2"/>
  <c r="BL182" i="2" s="1"/>
  <c r="BK134" i="2"/>
  <c r="BK182" i="2" s="1"/>
  <c r="BJ134" i="2"/>
  <c r="BJ182" i="2" s="1"/>
  <c r="BI134" i="2"/>
  <c r="BI182" i="2" s="1"/>
  <c r="BH134" i="2"/>
  <c r="BH182" i="2" s="1"/>
  <c r="BG134" i="2"/>
  <c r="BG182" i="2" s="1"/>
  <c r="BF134" i="2"/>
  <c r="BF182" i="2" s="1"/>
  <c r="BE134" i="2"/>
  <c r="BE182" i="2" s="1"/>
  <c r="BD134" i="2"/>
  <c r="BD182" i="2" s="1"/>
  <c r="BC134" i="2"/>
  <c r="BC182" i="2" s="1"/>
  <c r="BB134" i="2"/>
  <c r="BB182" i="2" s="1"/>
  <c r="BA134" i="2"/>
  <c r="BA182" i="2" s="1"/>
  <c r="AZ134" i="2"/>
  <c r="AZ182" i="2" s="1"/>
  <c r="AY134" i="2"/>
  <c r="AY182" i="2" s="1"/>
  <c r="AX134" i="2"/>
  <c r="AX182" i="2" s="1"/>
  <c r="AW134" i="2"/>
  <c r="AW182" i="2" s="1"/>
  <c r="AV134" i="2"/>
  <c r="AV182" i="2" s="1"/>
  <c r="AU134" i="2"/>
  <c r="AU182" i="2" s="1"/>
  <c r="AT134" i="2"/>
  <c r="AT182" i="2" s="1"/>
  <c r="AS134" i="2"/>
  <c r="AS182" i="2" s="1"/>
  <c r="AR134" i="2"/>
  <c r="AR182" i="2" s="1"/>
  <c r="AQ134" i="2"/>
  <c r="AQ182" i="2" s="1"/>
  <c r="AP134" i="2"/>
  <c r="AP182" i="2" s="1"/>
  <c r="AO134" i="2"/>
  <c r="AO182" i="2" s="1"/>
  <c r="AN134" i="2"/>
  <c r="AN182" i="2" s="1"/>
  <c r="AM134" i="2"/>
  <c r="AM182" i="2" s="1"/>
  <c r="AL134" i="2"/>
  <c r="AL182" i="2" s="1"/>
  <c r="AK134" i="2"/>
  <c r="AK182" i="2" s="1"/>
  <c r="AJ134" i="2"/>
  <c r="AJ182" i="2" s="1"/>
  <c r="AI134" i="2"/>
  <c r="AI182" i="2" s="1"/>
  <c r="AH134" i="2"/>
  <c r="AH182" i="2" s="1"/>
  <c r="AG134" i="2"/>
  <c r="AG182" i="2" s="1"/>
  <c r="AF134" i="2"/>
  <c r="AF182" i="2" s="1"/>
  <c r="AE134" i="2"/>
  <c r="AE182" i="2" s="1"/>
  <c r="AD134" i="2"/>
  <c r="AD182" i="2" s="1"/>
  <c r="AC134" i="2"/>
  <c r="AC182" i="2" s="1"/>
  <c r="AB134" i="2"/>
  <c r="AB182" i="2" s="1"/>
  <c r="AA134" i="2"/>
  <c r="AA182" i="2" s="1"/>
  <c r="Z134" i="2"/>
  <c r="Z182" i="2" s="1"/>
  <c r="Y134" i="2"/>
  <c r="Y182" i="2" s="1"/>
  <c r="X134" i="2"/>
  <c r="X182" i="2" s="1"/>
  <c r="W134" i="2"/>
  <c r="W182" i="2" s="1"/>
  <c r="V134" i="2"/>
  <c r="V182" i="2" s="1"/>
  <c r="U134" i="2"/>
  <c r="U182" i="2" s="1"/>
  <c r="T134" i="2"/>
  <c r="T182" i="2" s="1"/>
  <c r="S134" i="2"/>
  <c r="S182" i="2" s="1"/>
  <c r="R134" i="2"/>
  <c r="R182" i="2" s="1"/>
  <c r="Q134" i="2"/>
  <c r="Q182" i="2" s="1"/>
  <c r="P134" i="2"/>
  <c r="P182" i="2" s="1"/>
  <c r="O134" i="2"/>
  <c r="O182" i="2" s="1"/>
  <c r="N134" i="2"/>
  <c r="N182" i="2" s="1"/>
  <c r="M134" i="2"/>
  <c r="M182" i="2" s="1"/>
  <c r="L134" i="2"/>
  <c r="L182" i="2" s="1"/>
  <c r="K134" i="2"/>
  <c r="K182" i="2" s="1"/>
  <c r="J134" i="2"/>
  <c r="J182" i="2" s="1"/>
  <c r="I134" i="2"/>
  <c r="I182" i="2" s="1"/>
  <c r="H134" i="2"/>
  <c r="H182" i="2" s="1"/>
  <c r="G134" i="2"/>
  <c r="G182" i="2" s="1"/>
  <c r="F134" i="2"/>
  <c r="F182" i="2" s="1"/>
  <c r="E134" i="2"/>
  <c r="E182" i="2" s="1"/>
  <c r="D134" i="2"/>
  <c r="D182" i="2" s="1"/>
  <c r="C134" i="2"/>
  <c r="C182" i="2" s="1"/>
  <c r="DP133" i="2"/>
  <c r="DP181" i="2" s="1"/>
  <c r="DO133" i="2"/>
  <c r="DO181" i="2" s="1"/>
  <c r="DN133" i="2"/>
  <c r="DN181" i="2" s="1"/>
  <c r="DM133" i="2"/>
  <c r="DM181" i="2" s="1"/>
  <c r="DL133" i="2"/>
  <c r="DL181" i="2" s="1"/>
  <c r="DK133" i="2"/>
  <c r="DK181" i="2" s="1"/>
  <c r="DJ133" i="2"/>
  <c r="DJ181" i="2" s="1"/>
  <c r="DI133" i="2"/>
  <c r="DI181" i="2" s="1"/>
  <c r="DH133" i="2"/>
  <c r="DH181" i="2" s="1"/>
  <c r="DG133" i="2"/>
  <c r="DG181" i="2" s="1"/>
  <c r="DF133" i="2"/>
  <c r="DF181" i="2" s="1"/>
  <c r="DE133" i="2"/>
  <c r="DE181" i="2" s="1"/>
  <c r="DD133" i="2"/>
  <c r="DD181" i="2" s="1"/>
  <c r="DC133" i="2"/>
  <c r="DC181" i="2" s="1"/>
  <c r="DB133" i="2"/>
  <c r="DB181" i="2" s="1"/>
  <c r="DA133" i="2"/>
  <c r="DA181" i="2" s="1"/>
  <c r="CZ133" i="2"/>
  <c r="CZ181" i="2" s="1"/>
  <c r="CY133" i="2"/>
  <c r="CY181" i="2" s="1"/>
  <c r="CX133" i="2"/>
  <c r="CX181" i="2" s="1"/>
  <c r="CW133" i="2"/>
  <c r="CW181" i="2" s="1"/>
  <c r="CV133" i="2"/>
  <c r="CV181" i="2" s="1"/>
  <c r="CU133" i="2"/>
  <c r="CU181" i="2" s="1"/>
  <c r="CT133" i="2"/>
  <c r="CT181" i="2" s="1"/>
  <c r="CS133" i="2"/>
  <c r="CS181" i="2" s="1"/>
  <c r="CR133" i="2"/>
  <c r="CR181" i="2" s="1"/>
  <c r="CQ133" i="2"/>
  <c r="CQ181" i="2" s="1"/>
  <c r="CP133" i="2"/>
  <c r="CP181" i="2" s="1"/>
  <c r="CO133" i="2"/>
  <c r="CO181" i="2" s="1"/>
  <c r="CN133" i="2"/>
  <c r="CN181" i="2" s="1"/>
  <c r="CM133" i="2"/>
  <c r="CM181" i="2" s="1"/>
  <c r="CL133" i="2"/>
  <c r="CL181" i="2" s="1"/>
  <c r="CK133" i="2"/>
  <c r="CK181" i="2" s="1"/>
  <c r="CJ133" i="2"/>
  <c r="CJ181" i="2" s="1"/>
  <c r="CI133" i="2"/>
  <c r="CI181" i="2" s="1"/>
  <c r="CH133" i="2"/>
  <c r="CH181" i="2" s="1"/>
  <c r="CG133" i="2"/>
  <c r="CG181" i="2" s="1"/>
  <c r="CF133" i="2"/>
  <c r="CF181" i="2" s="1"/>
  <c r="CE133" i="2"/>
  <c r="CE181" i="2" s="1"/>
  <c r="CD133" i="2"/>
  <c r="CD181" i="2" s="1"/>
  <c r="CC133" i="2"/>
  <c r="CC181" i="2" s="1"/>
  <c r="CB133" i="2"/>
  <c r="CB181" i="2" s="1"/>
  <c r="CA133" i="2"/>
  <c r="CA181" i="2" s="1"/>
  <c r="BZ133" i="2"/>
  <c r="BZ181" i="2" s="1"/>
  <c r="BY133" i="2"/>
  <c r="BY181" i="2" s="1"/>
  <c r="BX133" i="2"/>
  <c r="BX181" i="2" s="1"/>
  <c r="BW133" i="2"/>
  <c r="BW181" i="2" s="1"/>
  <c r="BV133" i="2"/>
  <c r="BV181" i="2" s="1"/>
  <c r="BU133" i="2"/>
  <c r="BU181" i="2" s="1"/>
  <c r="BT133" i="2"/>
  <c r="BT181" i="2" s="1"/>
  <c r="BS133" i="2"/>
  <c r="BS181" i="2" s="1"/>
  <c r="BR133" i="2"/>
  <c r="BR181" i="2" s="1"/>
  <c r="BQ133" i="2"/>
  <c r="BQ181" i="2" s="1"/>
  <c r="BP133" i="2"/>
  <c r="BP181" i="2" s="1"/>
  <c r="BO133" i="2"/>
  <c r="BO181" i="2" s="1"/>
  <c r="BN133" i="2"/>
  <c r="BN181" i="2" s="1"/>
  <c r="BM133" i="2"/>
  <c r="BM181" i="2" s="1"/>
  <c r="BL133" i="2"/>
  <c r="BL181" i="2" s="1"/>
  <c r="BK133" i="2"/>
  <c r="BK181" i="2" s="1"/>
  <c r="BJ133" i="2"/>
  <c r="BJ181" i="2" s="1"/>
  <c r="BI133" i="2"/>
  <c r="BI181" i="2" s="1"/>
  <c r="BH133" i="2"/>
  <c r="BH181" i="2" s="1"/>
  <c r="BG133" i="2"/>
  <c r="BG181" i="2" s="1"/>
  <c r="BF133" i="2"/>
  <c r="BF181" i="2" s="1"/>
  <c r="BE133" i="2"/>
  <c r="BE181" i="2" s="1"/>
  <c r="BD133" i="2"/>
  <c r="BD181" i="2" s="1"/>
  <c r="BC133" i="2"/>
  <c r="BC181" i="2" s="1"/>
  <c r="BB133" i="2"/>
  <c r="BB181" i="2" s="1"/>
  <c r="BA133" i="2"/>
  <c r="BA181" i="2" s="1"/>
  <c r="AZ133" i="2"/>
  <c r="AZ181" i="2" s="1"/>
  <c r="AY133" i="2"/>
  <c r="AY181" i="2" s="1"/>
  <c r="AX133" i="2"/>
  <c r="AX181" i="2" s="1"/>
  <c r="AW133" i="2"/>
  <c r="AW181" i="2" s="1"/>
  <c r="AV133" i="2"/>
  <c r="AV181" i="2" s="1"/>
  <c r="AU133" i="2"/>
  <c r="AU181" i="2" s="1"/>
  <c r="AT133" i="2"/>
  <c r="AT181" i="2" s="1"/>
  <c r="AS133" i="2"/>
  <c r="AS181" i="2" s="1"/>
  <c r="AR133" i="2"/>
  <c r="AR181" i="2" s="1"/>
  <c r="AQ133" i="2"/>
  <c r="AQ181" i="2" s="1"/>
  <c r="AP133" i="2"/>
  <c r="AP181" i="2" s="1"/>
  <c r="AO133" i="2"/>
  <c r="AO181" i="2" s="1"/>
  <c r="AN133" i="2"/>
  <c r="AN181" i="2" s="1"/>
  <c r="AM133" i="2"/>
  <c r="AM181" i="2" s="1"/>
  <c r="AL133" i="2"/>
  <c r="AL181" i="2" s="1"/>
  <c r="AK133" i="2"/>
  <c r="AK181" i="2" s="1"/>
  <c r="AJ133" i="2"/>
  <c r="AJ181" i="2" s="1"/>
  <c r="AI133" i="2"/>
  <c r="AI181" i="2" s="1"/>
  <c r="AH133" i="2"/>
  <c r="AH181" i="2" s="1"/>
  <c r="AG133" i="2"/>
  <c r="AG181" i="2" s="1"/>
  <c r="AF133" i="2"/>
  <c r="AF181" i="2" s="1"/>
  <c r="AE133" i="2"/>
  <c r="AE181" i="2" s="1"/>
  <c r="AD133" i="2"/>
  <c r="AD181" i="2" s="1"/>
  <c r="AC133" i="2"/>
  <c r="AC181" i="2" s="1"/>
  <c r="AB133" i="2"/>
  <c r="AB181" i="2" s="1"/>
  <c r="AA133" i="2"/>
  <c r="AA181" i="2" s="1"/>
  <c r="Z133" i="2"/>
  <c r="Z181" i="2" s="1"/>
  <c r="Y133" i="2"/>
  <c r="Y181" i="2" s="1"/>
  <c r="X133" i="2"/>
  <c r="X181" i="2" s="1"/>
  <c r="W133" i="2"/>
  <c r="W181" i="2" s="1"/>
  <c r="V133" i="2"/>
  <c r="V181" i="2" s="1"/>
  <c r="U133" i="2"/>
  <c r="U181" i="2" s="1"/>
  <c r="T133" i="2"/>
  <c r="T181" i="2" s="1"/>
  <c r="S133" i="2"/>
  <c r="S181" i="2" s="1"/>
  <c r="R133" i="2"/>
  <c r="R181" i="2" s="1"/>
  <c r="Q133" i="2"/>
  <c r="Q181" i="2" s="1"/>
  <c r="P133" i="2"/>
  <c r="P181" i="2" s="1"/>
  <c r="O133" i="2"/>
  <c r="O181" i="2" s="1"/>
  <c r="N133" i="2"/>
  <c r="N181" i="2" s="1"/>
  <c r="M133" i="2"/>
  <c r="M181" i="2" s="1"/>
  <c r="L133" i="2"/>
  <c r="L181" i="2" s="1"/>
  <c r="K133" i="2"/>
  <c r="K181" i="2" s="1"/>
  <c r="J133" i="2"/>
  <c r="J181" i="2" s="1"/>
  <c r="I133" i="2"/>
  <c r="I181" i="2" s="1"/>
  <c r="H133" i="2"/>
  <c r="H181" i="2" s="1"/>
  <c r="G133" i="2"/>
  <c r="G181" i="2" s="1"/>
  <c r="F133" i="2"/>
  <c r="F181" i="2" s="1"/>
  <c r="E133" i="2"/>
  <c r="E181" i="2" s="1"/>
  <c r="D133" i="2"/>
  <c r="D181" i="2" s="1"/>
  <c r="C133" i="2"/>
  <c r="C181" i="2" s="1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DP128" i="2"/>
  <c r="DP176" i="2" s="1"/>
  <c r="DO128" i="2"/>
  <c r="DO176" i="2" s="1"/>
  <c r="DN128" i="2"/>
  <c r="DN176" i="2" s="1"/>
  <c r="DM128" i="2"/>
  <c r="DM176" i="2" s="1"/>
  <c r="DL128" i="2"/>
  <c r="DL176" i="2" s="1"/>
  <c r="DK128" i="2"/>
  <c r="DK176" i="2" s="1"/>
  <c r="DJ128" i="2"/>
  <c r="DJ176" i="2" s="1"/>
  <c r="DI128" i="2"/>
  <c r="DI176" i="2" s="1"/>
  <c r="DH128" i="2"/>
  <c r="DH176" i="2" s="1"/>
  <c r="DG128" i="2"/>
  <c r="DG176" i="2" s="1"/>
  <c r="DF128" i="2"/>
  <c r="DF176" i="2" s="1"/>
  <c r="DE128" i="2"/>
  <c r="DE176" i="2" s="1"/>
  <c r="DD128" i="2"/>
  <c r="DD176" i="2" s="1"/>
  <c r="DC128" i="2"/>
  <c r="DC176" i="2" s="1"/>
  <c r="DB128" i="2"/>
  <c r="DB176" i="2" s="1"/>
  <c r="DA128" i="2"/>
  <c r="DA176" i="2" s="1"/>
  <c r="CZ128" i="2"/>
  <c r="CZ176" i="2" s="1"/>
  <c r="CY128" i="2"/>
  <c r="CY176" i="2" s="1"/>
  <c r="CX128" i="2"/>
  <c r="CX176" i="2" s="1"/>
  <c r="CW128" i="2"/>
  <c r="CW176" i="2" s="1"/>
  <c r="CV128" i="2"/>
  <c r="CV176" i="2" s="1"/>
  <c r="CU128" i="2"/>
  <c r="CU176" i="2" s="1"/>
  <c r="CT128" i="2"/>
  <c r="CT176" i="2" s="1"/>
  <c r="CS128" i="2"/>
  <c r="CS176" i="2" s="1"/>
  <c r="CR128" i="2"/>
  <c r="CR176" i="2" s="1"/>
  <c r="CQ128" i="2"/>
  <c r="CQ176" i="2" s="1"/>
  <c r="CP128" i="2"/>
  <c r="CP176" i="2" s="1"/>
  <c r="CO128" i="2"/>
  <c r="CO176" i="2" s="1"/>
  <c r="CN128" i="2"/>
  <c r="CN176" i="2" s="1"/>
  <c r="CM128" i="2"/>
  <c r="CM176" i="2" s="1"/>
  <c r="CL128" i="2"/>
  <c r="CL176" i="2" s="1"/>
  <c r="CK128" i="2"/>
  <c r="CK176" i="2" s="1"/>
  <c r="CJ128" i="2"/>
  <c r="CJ176" i="2" s="1"/>
  <c r="CI128" i="2"/>
  <c r="CI176" i="2" s="1"/>
  <c r="CH128" i="2"/>
  <c r="CH176" i="2" s="1"/>
  <c r="CG128" i="2"/>
  <c r="CG176" i="2" s="1"/>
  <c r="CF128" i="2"/>
  <c r="CF176" i="2" s="1"/>
  <c r="CE128" i="2"/>
  <c r="CE176" i="2" s="1"/>
  <c r="CD128" i="2"/>
  <c r="CD176" i="2" s="1"/>
  <c r="CC128" i="2"/>
  <c r="CC176" i="2" s="1"/>
  <c r="CB128" i="2"/>
  <c r="CB176" i="2" s="1"/>
  <c r="CA128" i="2"/>
  <c r="CA176" i="2" s="1"/>
  <c r="BZ128" i="2"/>
  <c r="BZ176" i="2" s="1"/>
  <c r="BY128" i="2"/>
  <c r="BY176" i="2" s="1"/>
  <c r="BX128" i="2"/>
  <c r="BX176" i="2" s="1"/>
  <c r="BW128" i="2"/>
  <c r="BW176" i="2" s="1"/>
  <c r="BV128" i="2"/>
  <c r="BV176" i="2" s="1"/>
  <c r="BU128" i="2"/>
  <c r="BU176" i="2" s="1"/>
  <c r="BT128" i="2"/>
  <c r="BT176" i="2" s="1"/>
  <c r="BS128" i="2"/>
  <c r="BS176" i="2" s="1"/>
  <c r="BR128" i="2"/>
  <c r="BR176" i="2" s="1"/>
  <c r="BQ128" i="2"/>
  <c r="BQ176" i="2" s="1"/>
  <c r="BP128" i="2"/>
  <c r="BP176" i="2" s="1"/>
  <c r="BO128" i="2"/>
  <c r="BO176" i="2" s="1"/>
  <c r="BN128" i="2"/>
  <c r="BN176" i="2" s="1"/>
  <c r="BM128" i="2"/>
  <c r="BM176" i="2" s="1"/>
  <c r="BL128" i="2"/>
  <c r="BL176" i="2" s="1"/>
  <c r="BK128" i="2"/>
  <c r="BK176" i="2" s="1"/>
  <c r="BJ128" i="2"/>
  <c r="BJ176" i="2" s="1"/>
  <c r="BI128" i="2"/>
  <c r="BI176" i="2" s="1"/>
  <c r="BH128" i="2"/>
  <c r="BH176" i="2" s="1"/>
  <c r="BG128" i="2"/>
  <c r="BG176" i="2" s="1"/>
  <c r="BF128" i="2"/>
  <c r="BF176" i="2" s="1"/>
  <c r="BE128" i="2"/>
  <c r="BE176" i="2" s="1"/>
  <c r="BD128" i="2"/>
  <c r="BD176" i="2" s="1"/>
  <c r="BC128" i="2"/>
  <c r="BC176" i="2" s="1"/>
  <c r="BB128" i="2"/>
  <c r="BB176" i="2" s="1"/>
  <c r="BA128" i="2"/>
  <c r="BA176" i="2" s="1"/>
  <c r="AZ128" i="2"/>
  <c r="AZ176" i="2" s="1"/>
  <c r="AY128" i="2"/>
  <c r="AY176" i="2" s="1"/>
  <c r="AX128" i="2"/>
  <c r="AX176" i="2" s="1"/>
  <c r="AW128" i="2"/>
  <c r="AW176" i="2" s="1"/>
  <c r="AV128" i="2"/>
  <c r="AV176" i="2" s="1"/>
  <c r="AU128" i="2"/>
  <c r="AU176" i="2" s="1"/>
  <c r="AT128" i="2"/>
  <c r="AT176" i="2" s="1"/>
  <c r="AS128" i="2"/>
  <c r="AS176" i="2" s="1"/>
  <c r="AR128" i="2"/>
  <c r="AR176" i="2" s="1"/>
  <c r="AQ128" i="2"/>
  <c r="AQ176" i="2" s="1"/>
  <c r="AP128" i="2"/>
  <c r="AP176" i="2" s="1"/>
  <c r="AO128" i="2"/>
  <c r="AO176" i="2" s="1"/>
  <c r="AN128" i="2"/>
  <c r="AN176" i="2" s="1"/>
  <c r="AM128" i="2"/>
  <c r="AM176" i="2" s="1"/>
  <c r="AL128" i="2"/>
  <c r="AL176" i="2" s="1"/>
  <c r="AK128" i="2"/>
  <c r="AK176" i="2" s="1"/>
  <c r="AJ128" i="2"/>
  <c r="AJ176" i="2" s="1"/>
  <c r="AI128" i="2"/>
  <c r="AI176" i="2" s="1"/>
  <c r="AH128" i="2"/>
  <c r="AH176" i="2" s="1"/>
  <c r="AG128" i="2"/>
  <c r="AG176" i="2" s="1"/>
  <c r="AF128" i="2"/>
  <c r="AF176" i="2" s="1"/>
  <c r="AE128" i="2"/>
  <c r="AE176" i="2" s="1"/>
  <c r="AD128" i="2"/>
  <c r="AD176" i="2" s="1"/>
  <c r="AC128" i="2"/>
  <c r="AC176" i="2" s="1"/>
  <c r="AB128" i="2"/>
  <c r="AB176" i="2" s="1"/>
  <c r="AA128" i="2"/>
  <c r="AA176" i="2" s="1"/>
  <c r="Z128" i="2"/>
  <c r="Z176" i="2" s="1"/>
  <c r="Y128" i="2"/>
  <c r="Y176" i="2" s="1"/>
  <c r="X128" i="2"/>
  <c r="X176" i="2" s="1"/>
  <c r="W128" i="2"/>
  <c r="W176" i="2" s="1"/>
  <c r="V128" i="2"/>
  <c r="V176" i="2" s="1"/>
  <c r="U128" i="2"/>
  <c r="U176" i="2" s="1"/>
  <c r="T128" i="2"/>
  <c r="T176" i="2" s="1"/>
  <c r="S128" i="2"/>
  <c r="S176" i="2" s="1"/>
  <c r="R128" i="2"/>
  <c r="R176" i="2" s="1"/>
  <c r="Q128" i="2"/>
  <c r="Q176" i="2" s="1"/>
  <c r="P128" i="2"/>
  <c r="P176" i="2" s="1"/>
  <c r="O128" i="2"/>
  <c r="O176" i="2" s="1"/>
  <c r="N128" i="2"/>
  <c r="N176" i="2" s="1"/>
  <c r="M128" i="2"/>
  <c r="M176" i="2" s="1"/>
  <c r="L128" i="2"/>
  <c r="L176" i="2" s="1"/>
  <c r="K128" i="2"/>
  <c r="K176" i="2" s="1"/>
  <c r="J128" i="2"/>
  <c r="J176" i="2" s="1"/>
  <c r="I128" i="2"/>
  <c r="I176" i="2" s="1"/>
  <c r="H128" i="2"/>
  <c r="H176" i="2" s="1"/>
  <c r="G128" i="2"/>
  <c r="G176" i="2" s="1"/>
  <c r="F128" i="2"/>
  <c r="F176" i="2" s="1"/>
  <c r="E128" i="2"/>
  <c r="E176" i="2" s="1"/>
  <c r="D128" i="2"/>
  <c r="D176" i="2" s="1"/>
  <c r="C128" i="2"/>
  <c r="C176" i="2" s="1"/>
  <c r="DP125" i="2"/>
  <c r="DP173" i="2" s="1"/>
  <c r="DO125" i="2"/>
  <c r="DO173" i="2" s="1"/>
  <c r="DN125" i="2"/>
  <c r="DN173" i="2" s="1"/>
  <c r="DM125" i="2"/>
  <c r="DM173" i="2" s="1"/>
  <c r="DL125" i="2"/>
  <c r="DL173" i="2" s="1"/>
  <c r="DK125" i="2"/>
  <c r="DK173" i="2" s="1"/>
  <c r="DJ125" i="2"/>
  <c r="DJ173" i="2" s="1"/>
  <c r="DI125" i="2"/>
  <c r="DI173" i="2" s="1"/>
  <c r="DH125" i="2"/>
  <c r="DH173" i="2" s="1"/>
  <c r="DG125" i="2"/>
  <c r="DG173" i="2" s="1"/>
  <c r="DF125" i="2"/>
  <c r="DF173" i="2" s="1"/>
  <c r="DE125" i="2"/>
  <c r="DE173" i="2" s="1"/>
  <c r="DD125" i="2"/>
  <c r="DD173" i="2" s="1"/>
  <c r="DC125" i="2"/>
  <c r="DC173" i="2" s="1"/>
  <c r="DB125" i="2"/>
  <c r="DB173" i="2" s="1"/>
  <c r="DA125" i="2"/>
  <c r="DA173" i="2" s="1"/>
  <c r="CZ125" i="2"/>
  <c r="CZ173" i="2" s="1"/>
  <c r="CY125" i="2"/>
  <c r="CY173" i="2" s="1"/>
  <c r="CX125" i="2"/>
  <c r="CX173" i="2" s="1"/>
  <c r="CW125" i="2"/>
  <c r="CW173" i="2" s="1"/>
  <c r="CV125" i="2"/>
  <c r="CV173" i="2" s="1"/>
  <c r="CU125" i="2"/>
  <c r="CU173" i="2" s="1"/>
  <c r="CT125" i="2"/>
  <c r="CT173" i="2" s="1"/>
  <c r="CS125" i="2"/>
  <c r="CS173" i="2" s="1"/>
  <c r="CR125" i="2"/>
  <c r="CR173" i="2" s="1"/>
  <c r="CQ125" i="2"/>
  <c r="CQ173" i="2" s="1"/>
  <c r="CP125" i="2"/>
  <c r="CP173" i="2" s="1"/>
  <c r="CO125" i="2"/>
  <c r="CO173" i="2" s="1"/>
  <c r="CN125" i="2"/>
  <c r="CN173" i="2" s="1"/>
  <c r="CM125" i="2"/>
  <c r="CM173" i="2" s="1"/>
  <c r="CL125" i="2"/>
  <c r="CL173" i="2" s="1"/>
  <c r="CK125" i="2"/>
  <c r="CK173" i="2" s="1"/>
  <c r="CJ125" i="2"/>
  <c r="CJ173" i="2" s="1"/>
  <c r="CI125" i="2"/>
  <c r="CI173" i="2" s="1"/>
  <c r="CH125" i="2"/>
  <c r="CH173" i="2" s="1"/>
  <c r="CG125" i="2"/>
  <c r="CG173" i="2" s="1"/>
  <c r="CF125" i="2"/>
  <c r="CF173" i="2" s="1"/>
  <c r="CE125" i="2"/>
  <c r="CE173" i="2" s="1"/>
  <c r="CD125" i="2"/>
  <c r="CD173" i="2" s="1"/>
  <c r="CC125" i="2"/>
  <c r="CC173" i="2" s="1"/>
  <c r="CB125" i="2"/>
  <c r="CB173" i="2" s="1"/>
  <c r="CA125" i="2"/>
  <c r="CA173" i="2" s="1"/>
  <c r="BZ125" i="2"/>
  <c r="BZ173" i="2" s="1"/>
  <c r="BY125" i="2"/>
  <c r="BY173" i="2" s="1"/>
  <c r="BX125" i="2"/>
  <c r="BX173" i="2" s="1"/>
  <c r="BW125" i="2"/>
  <c r="BW173" i="2" s="1"/>
  <c r="BV125" i="2"/>
  <c r="BV173" i="2" s="1"/>
  <c r="BU125" i="2"/>
  <c r="BU173" i="2" s="1"/>
  <c r="BT125" i="2"/>
  <c r="BT173" i="2" s="1"/>
  <c r="BS125" i="2"/>
  <c r="BS173" i="2" s="1"/>
  <c r="BR125" i="2"/>
  <c r="BR173" i="2" s="1"/>
  <c r="BQ125" i="2"/>
  <c r="BQ173" i="2" s="1"/>
  <c r="BP125" i="2"/>
  <c r="BP173" i="2" s="1"/>
  <c r="BO125" i="2"/>
  <c r="BO173" i="2" s="1"/>
  <c r="BN125" i="2"/>
  <c r="BN173" i="2" s="1"/>
  <c r="BM125" i="2"/>
  <c r="BM173" i="2" s="1"/>
  <c r="BL125" i="2"/>
  <c r="BL173" i="2" s="1"/>
  <c r="BK125" i="2"/>
  <c r="BK173" i="2" s="1"/>
  <c r="BJ125" i="2"/>
  <c r="BJ173" i="2" s="1"/>
  <c r="BI125" i="2"/>
  <c r="BI173" i="2" s="1"/>
  <c r="BH125" i="2"/>
  <c r="BH173" i="2" s="1"/>
  <c r="BG125" i="2"/>
  <c r="BG173" i="2" s="1"/>
  <c r="BF125" i="2"/>
  <c r="BF173" i="2" s="1"/>
  <c r="BE125" i="2"/>
  <c r="BE173" i="2" s="1"/>
  <c r="BD125" i="2"/>
  <c r="BD173" i="2" s="1"/>
  <c r="BC125" i="2"/>
  <c r="BC173" i="2" s="1"/>
  <c r="BB125" i="2"/>
  <c r="BB173" i="2" s="1"/>
  <c r="BA125" i="2"/>
  <c r="BA173" i="2" s="1"/>
  <c r="AZ125" i="2"/>
  <c r="AZ173" i="2" s="1"/>
  <c r="AY125" i="2"/>
  <c r="AY173" i="2" s="1"/>
  <c r="AX125" i="2"/>
  <c r="AX173" i="2" s="1"/>
  <c r="AW125" i="2"/>
  <c r="AW173" i="2" s="1"/>
  <c r="AV125" i="2"/>
  <c r="AV173" i="2" s="1"/>
  <c r="AU125" i="2"/>
  <c r="AU173" i="2" s="1"/>
  <c r="AT125" i="2"/>
  <c r="AT173" i="2" s="1"/>
  <c r="AS125" i="2"/>
  <c r="AS173" i="2" s="1"/>
  <c r="AR125" i="2"/>
  <c r="AR173" i="2" s="1"/>
  <c r="AQ125" i="2"/>
  <c r="AQ173" i="2" s="1"/>
  <c r="AP125" i="2"/>
  <c r="AP173" i="2" s="1"/>
  <c r="AO125" i="2"/>
  <c r="AO173" i="2" s="1"/>
  <c r="AN125" i="2"/>
  <c r="AN173" i="2" s="1"/>
  <c r="AM125" i="2"/>
  <c r="AM173" i="2" s="1"/>
  <c r="AL125" i="2"/>
  <c r="AL173" i="2" s="1"/>
  <c r="AK125" i="2"/>
  <c r="AK173" i="2" s="1"/>
  <c r="AJ125" i="2"/>
  <c r="AJ173" i="2" s="1"/>
  <c r="AI125" i="2"/>
  <c r="AI173" i="2" s="1"/>
  <c r="AH125" i="2"/>
  <c r="AH173" i="2" s="1"/>
  <c r="AG125" i="2"/>
  <c r="AG173" i="2" s="1"/>
  <c r="AF125" i="2"/>
  <c r="AF173" i="2" s="1"/>
  <c r="AE125" i="2"/>
  <c r="AE173" i="2" s="1"/>
  <c r="AD125" i="2"/>
  <c r="AD173" i="2" s="1"/>
  <c r="AC125" i="2"/>
  <c r="AC173" i="2" s="1"/>
  <c r="AB125" i="2"/>
  <c r="AB173" i="2" s="1"/>
  <c r="AA125" i="2"/>
  <c r="AA173" i="2" s="1"/>
  <c r="Z125" i="2"/>
  <c r="Z173" i="2" s="1"/>
  <c r="Y125" i="2"/>
  <c r="Y173" i="2" s="1"/>
  <c r="X125" i="2"/>
  <c r="X173" i="2" s="1"/>
  <c r="W125" i="2"/>
  <c r="W173" i="2" s="1"/>
  <c r="V125" i="2"/>
  <c r="V173" i="2" s="1"/>
  <c r="U125" i="2"/>
  <c r="U173" i="2" s="1"/>
  <c r="T125" i="2"/>
  <c r="T173" i="2" s="1"/>
  <c r="S125" i="2"/>
  <c r="S173" i="2" s="1"/>
  <c r="R125" i="2"/>
  <c r="R173" i="2" s="1"/>
  <c r="Q125" i="2"/>
  <c r="Q173" i="2" s="1"/>
  <c r="P125" i="2"/>
  <c r="P173" i="2" s="1"/>
  <c r="O125" i="2"/>
  <c r="O173" i="2" s="1"/>
  <c r="N125" i="2"/>
  <c r="N173" i="2" s="1"/>
  <c r="M125" i="2"/>
  <c r="M173" i="2" s="1"/>
  <c r="L125" i="2"/>
  <c r="L173" i="2" s="1"/>
  <c r="K125" i="2"/>
  <c r="K173" i="2" s="1"/>
  <c r="J125" i="2"/>
  <c r="J173" i="2" s="1"/>
  <c r="I125" i="2"/>
  <c r="I173" i="2" s="1"/>
  <c r="H125" i="2"/>
  <c r="H173" i="2" s="1"/>
  <c r="G125" i="2"/>
  <c r="G173" i="2" s="1"/>
  <c r="F125" i="2"/>
  <c r="F173" i="2" s="1"/>
  <c r="E125" i="2"/>
  <c r="E173" i="2" s="1"/>
  <c r="D125" i="2"/>
  <c r="D173" i="2" s="1"/>
  <c r="C125" i="2"/>
  <c r="C173" i="2" s="1"/>
  <c r="DP124" i="2"/>
  <c r="DP172" i="2" s="1"/>
  <c r="DO124" i="2"/>
  <c r="DO172" i="2" s="1"/>
  <c r="DN124" i="2"/>
  <c r="DN172" i="2" s="1"/>
  <c r="DM124" i="2"/>
  <c r="DM172" i="2" s="1"/>
  <c r="DL124" i="2"/>
  <c r="DL172" i="2" s="1"/>
  <c r="DK124" i="2"/>
  <c r="DK172" i="2" s="1"/>
  <c r="DJ124" i="2"/>
  <c r="DJ172" i="2" s="1"/>
  <c r="DI124" i="2"/>
  <c r="DI172" i="2" s="1"/>
  <c r="DH124" i="2"/>
  <c r="DH172" i="2" s="1"/>
  <c r="DG124" i="2"/>
  <c r="DG172" i="2" s="1"/>
  <c r="DF124" i="2"/>
  <c r="DF172" i="2" s="1"/>
  <c r="DE124" i="2"/>
  <c r="DE172" i="2" s="1"/>
  <c r="DD124" i="2"/>
  <c r="DD172" i="2" s="1"/>
  <c r="DC124" i="2"/>
  <c r="DC172" i="2" s="1"/>
  <c r="DB124" i="2"/>
  <c r="DB172" i="2" s="1"/>
  <c r="DA124" i="2"/>
  <c r="DA172" i="2" s="1"/>
  <c r="CZ124" i="2"/>
  <c r="CZ172" i="2" s="1"/>
  <c r="CY124" i="2"/>
  <c r="CY172" i="2" s="1"/>
  <c r="CX124" i="2"/>
  <c r="CX172" i="2" s="1"/>
  <c r="CW124" i="2"/>
  <c r="CW172" i="2" s="1"/>
  <c r="CV124" i="2"/>
  <c r="CV172" i="2" s="1"/>
  <c r="CU124" i="2"/>
  <c r="CU172" i="2" s="1"/>
  <c r="CT124" i="2"/>
  <c r="CT172" i="2" s="1"/>
  <c r="CS124" i="2"/>
  <c r="CS172" i="2" s="1"/>
  <c r="CR124" i="2"/>
  <c r="CR172" i="2" s="1"/>
  <c r="CQ124" i="2"/>
  <c r="CQ172" i="2" s="1"/>
  <c r="CP124" i="2"/>
  <c r="CP172" i="2" s="1"/>
  <c r="CO124" i="2"/>
  <c r="CO172" i="2" s="1"/>
  <c r="CN124" i="2"/>
  <c r="CN172" i="2" s="1"/>
  <c r="CM124" i="2"/>
  <c r="CM172" i="2" s="1"/>
  <c r="CL124" i="2"/>
  <c r="CL172" i="2" s="1"/>
  <c r="CK124" i="2"/>
  <c r="CK172" i="2" s="1"/>
  <c r="CJ124" i="2"/>
  <c r="CJ172" i="2" s="1"/>
  <c r="CI124" i="2"/>
  <c r="CI172" i="2" s="1"/>
  <c r="CH124" i="2"/>
  <c r="CH172" i="2" s="1"/>
  <c r="CG124" i="2"/>
  <c r="CG172" i="2" s="1"/>
  <c r="CF124" i="2"/>
  <c r="CF172" i="2" s="1"/>
  <c r="CE124" i="2"/>
  <c r="CE172" i="2" s="1"/>
  <c r="CD124" i="2"/>
  <c r="CD172" i="2" s="1"/>
  <c r="CC124" i="2"/>
  <c r="CC172" i="2" s="1"/>
  <c r="CB124" i="2"/>
  <c r="CB172" i="2" s="1"/>
  <c r="CA124" i="2"/>
  <c r="CA172" i="2" s="1"/>
  <c r="BZ124" i="2"/>
  <c r="BZ172" i="2" s="1"/>
  <c r="BY124" i="2"/>
  <c r="BY172" i="2" s="1"/>
  <c r="BX124" i="2"/>
  <c r="BX172" i="2" s="1"/>
  <c r="BW124" i="2"/>
  <c r="BW172" i="2" s="1"/>
  <c r="BV124" i="2"/>
  <c r="BV172" i="2" s="1"/>
  <c r="BU124" i="2"/>
  <c r="BU172" i="2" s="1"/>
  <c r="BT124" i="2"/>
  <c r="BT172" i="2" s="1"/>
  <c r="BS124" i="2"/>
  <c r="BS172" i="2" s="1"/>
  <c r="BR124" i="2"/>
  <c r="BR172" i="2" s="1"/>
  <c r="BQ124" i="2"/>
  <c r="BQ172" i="2" s="1"/>
  <c r="BP124" i="2"/>
  <c r="BP172" i="2" s="1"/>
  <c r="BO124" i="2"/>
  <c r="BO172" i="2" s="1"/>
  <c r="BN124" i="2"/>
  <c r="BN172" i="2" s="1"/>
  <c r="BM124" i="2"/>
  <c r="BM172" i="2" s="1"/>
  <c r="BL124" i="2"/>
  <c r="BL172" i="2" s="1"/>
  <c r="BK124" i="2"/>
  <c r="BK172" i="2" s="1"/>
  <c r="BJ124" i="2"/>
  <c r="BJ172" i="2" s="1"/>
  <c r="BI124" i="2"/>
  <c r="BI172" i="2" s="1"/>
  <c r="BH124" i="2"/>
  <c r="BH172" i="2" s="1"/>
  <c r="BG124" i="2"/>
  <c r="BG172" i="2" s="1"/>
  <c r="BF124" i="2"/>
  <c r="BF172" i="2" s="1"/>
  <c r="BE124" i="2"/>
  <c r="BE172" i="2" s="1"/>
  <c r="BD124" i="2"/>
  <c r="BD172" i="2" s="1"/>
  <c r="BC124" i="2"/>
  <c r="BC172" i="2" s="1"/>
  <c r="BB124" i="2"/>
  <c r="BB172" i="2" s="1"/>
  <c r="BA124" i="2"/>
  <c r="BA172" i="2" s="1"/>
  <c r="AZ124" i="2"/>
  <c r="AZ172" i="2" s="1"/>
  <c r="AY124" i="2"/>
  <c r="AY172" i="2" s="1"/>
  <c r="AX124" i="2"/>
  <c r="AX172" i="2" s="1"/>
  <c r="AW124" i="2"/>
  <c r="AW172" i="2" s="1"/>
  <c r="AV124" i="2"/>
  <c r="AV172" i="2" s="1"/>
  <c r="AU124" i="2"/>
  <c r="AU172" i="2" s="1"/>
  <c r="AT124" i="2"/>
  <c r="AT172" i="2" s="1"/>
  <c r="AS124" i="2"/>
  <c r="AS172" i="2" s="1"/>
  <c r="AR124" i="2"/>
  <c r="AR172" i="2" s="1"/>
  <c r="AQ124" i="2"/>
  <c r="AQ172" i="2" s="1"/>
  <c r="AP124" i="2"/>
  <c r="AP172" i="2" s="1"/>
  <c r="AO124" i="2"/>
  <c r="AO172" i="2" s="1"/>
  <c r="AN124" i="2"/>
  <c r="AN172" i="2" s="1"/>
  <c r="AM124" i="2"/>
  <c r="AM172" i="2" s="1"/>
  <c r="AL124" i="2"/>
  <c r="AL172" i="2" s="1"/>
  <c r="AK124" i="2"/>
  <c r="AK172" i="2" s="1"/>
  <c r="AJ124" i="2"/>
  <c r="AJ172" i="2" s="1"/>
  <c r="AI124" i="2"/>
  <c r="AI172" i="2" s="1"/>
  <c r="AH124" i="2"/>
  <c r="AH172" i="2" s="1"/>
  <c r="AG124" i="2"/>
  <c r="AG172" i="2" s="1"/>
  <c r="AF124" i="2"/>
  <c r="AF172" i="2" s="1"/>
  <c r="AE124" i="2"/>
  <c r="AE172" i="2" s="1"/>
  <c r="AD124" i="2"/>
  <c r="AD172" i="2" s="1"/>
  <c r="AC124" i="2"/>
  <c r="AC172" i="2" s="1"/>
  <c r="AB124" i="2"/>
  <c r="AB172" i="2" s="1"/>
  <c r="AA124" i="2"/>
  <c r="AA172" i="2" s="1"/>
  <c r="Z124" i="2"/>
  <c r="Z172" i="2" s="1"/>
  <c r="Y124" i="2"/>
  <c r="Y172" i="2" s="1"/>
  <c r="X124" i="2"/>
  <c r="X172" i="2" s="1"/>
  <c r="W124" i="2"/>
  <c r="W172" i="2" s="1"/>
  <c r="V124" i="2"/>
  <c r="V172" i="2" s="1"/>
  <c r="U124" i="2"/>
  <c r="U172" i="2" s="1"/>
  <c r="T124" i="2"/>
  <c r="T172" i="2" s="1"/>
  <c r="S124" i="2"/>
  <c r="S172" i="2" s="1"/>
  <c r="R124" i="2"/>
  <c r="R172" i="2" s="1"/>
  <c r="Q124" i="2"/>
  <c r="Q172" i="2" s="1"/>
  <c r="P124" i="2"/>
  <c r="P172" i="2" s="1"/>
  <c r="O124" i="2"/>
  <c r="O172" i="2" s="1"/>
  <c r="N124" i="2"/>
  <c r="N172" i="2" s="1"/>
  <c r="M124" i="2"/>
  <c r="M172" i="2" s="1"/>
  <c r="L124" i="2"/>
  <c r="L172" i="2" s="1"/>
  <c r="K124" i="2"/>
  <c r="K172" i="2" s="1"/>
  <c r="J124" i="2"/>
  <c r="J172" i="2" s="1"/>
  <c r="I124" i="2"/>
  <c r="I172" i="2" s="1"/>
  <c r="H124" i="2"/>
  <c r="H172" i="2" s="1"/>
  <c r="G124" i="2"/>
  <c r="G172" i="2" s="1"/>
  <c r="F124" i="2"/>
  <c r="F172" i="2" s="1"/>
  <c r="E124" i="2"/>
  <c r="E172" i="2" s="1"/>
  <c r="D124" i="2"/>
  <c r="D172" i="2" s="1"/>
  <c r="C124" i="2"/>
  <c r="C172" i="2" s="1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DP122" i="2"/>
  <c r="DP170" i="2" s="1"/>
  <c r="DO122" i="2"/>
  <c r="DO170" i="2" s="1"/>
  <c r="DN122" i="2"/>
  <c r="DN170" i="2" s="1"/>
  <c r="DM122" i="2"/>
  <c r="DM170" i="2" s="1"/>
  <c r="DL122" i="2"/>
  <c r="DL170" i="2" s="1"/>
  <c r="DK122" i="2"/>
  <c r="DK170" i="2" s="1"/>
  <c r="DJ122" i="2"/>
  <c r="DJ170" i="2" s="1"/>
  <c r="DI122" i="2"/>
  <c r="DI170" i="2" s="1"/>
  <c r="DH122" i="2"/>
  <c r="DH170" i="2" s="1"/>
  <c r="DG122" i="2"/>
  <c r="DG170" i="2" s="1"/>
  <c r="DF122" i="2"/>
  <c r="DF170" i="2" s="1"/>
  <c r="DE122" i="2"/>
  <c r="DE170" i="2" s="1"/>
  <c r="DD122" i="2"/>
  <c r="DD170" i="2" s="1"/>
  <c r="DC122" i="2"/>
  <c r="DC170" i="2" s="1"/>
  <c r="DB122" i="2"/>
  <c r="DB170" i="2" s="1"/>
  <c r="DA122" i="2"/>
  <c r="DA170" i="2" s="1"/>
  <c r="CZ122" i="2"/>
  <c r="CZ170" i="2" s="1"/>
  <c r="CY122" i="2"/>
  <c r="CY170" i="2" s="1"/>
  <c r="CX122" i="2"/>
  <c r="CX170" i="2" s="1"/>
  <c r="CW122" i="2"/>
  <c r="CW170" i="2" s="1"/>
  <c r="CV122" i="2"/>
  <c r="CV170" i="2" s="1"/>
  <c r="CU122" i="2"/>
  <c r="CU170" i="2" s="1"/>
  <c r="CT122" i="2"/>
  <c r="CT170" i="2" s="1"/>
  <c r="CS122" i="2"/>
  <c r="CS170" i="2" s="1"/>
  <c r="CR122" i="2"/>
  <c r="CR170" i="2" s="1"/>
  <c r="CQ122" i="2"/>
  <c r="CQ170" i="2" s="1"/>
  <c r="CP122" i="2"/>
  <c r="CP170" i="2" s="1"/>
  <c r="CO122" i="2"/>
  <c r="CO170" i="2" s="1"/>
  <c r="CN122" i="2"/>
  <c r="CN170" i="2" s="1"/>
  <c r="CM122" i="2"/>
  <c r="CM170" i="2" s="1"/>
  <c r="CL122" i="2"/>
  <c r="CL170" i="2" s="1"/>
  <c r="CK122" i="2"/>
  <c r="CK170" i="2" s="1"/>
  <c r="CJ122" i="2"/>
  <c r="CJ170" i="2" s="1"/>
  <c r="CI122" i="2"/>
  <c r="CI170" i="2" s="1"/>
  <c r="CH122" i="2"/>
  <c r="CH170" i="2" s="1"/>
  <c r="CG122" i="2"/>
  <c r="CG170" i="2" s="1"/>
  <c r="CF122" i="2"/>
  <c r="CF170" i="2" s="1"/>
  <c r="CE122" i="2"/>
  <c r="CE170" i="2" s="1"/>
  <c r="CD122" i="2"/>
  <c r="CD170" i="2" s="1"/>
  <c r="CC122" i="2"/>
  <c r="CC170" i="2" s="1"/>
  <c r="CB122" i="2"/>
  <c r="CB170" i="2" s="1"/>
  <c r="CA122" i="2"/>
  <c r="CA170" i="2" s="1"/>
  <c r="BZ122" i="2"/>
  <c r="BZ170" i="2" s="1"/>
  <c r="BY122" i="2"/>
  <c r="BY170" i="2" s="1"/>
  <c r="BX122" i="2"/>
  <c r="BX170" i="2" s="1"/>
  <c r="BW122" i="2"/>
  <c r="BW170" i="2" s="1"/>
  <c r="BV122" i="2"/>
  <c r="BV170" i="2" s="1"/>
  <c r="BU122" i="2"/>
  <c r="BU170" i="2" s="1"/>
  <c r="BT122" i="2"/>
  <c r="BT170" i="2" s="1"/>
  <c r="BS122" i="2"/>
  <c r="BS170" i="2" s="1"/>
  <c r="BR122" i="2"/>
  <c r="BR170" i="2" s="1"/>
  <c r="BQ122" i="2"/>
  <c r="BQ170" i="2" s="1"/>
  <c r="BP122" i="2"/>
  <c r="BP170" i="2" s="1"/>
  <c r="BO122" i="2"/>
  <c r="BO170" i="2" s="1"/>
  <c r="BN122" i="2"/>
  <c r="BN170" i="2" s="1"/>
  <c r="BM122" i="2"/>
  <c r="BM170" i="2" s="1"/>
  <c r="BL122" i="2"/>
  <c r="BL170" i="2" s="1"/>
  <c r="BK122" i="2"/>
  <c r="BK170" i="2" s="1"/>
  <c r="BJ122" i="2"/>
  <c r="BJ170" i="2" s="1"/>
  <c r="BI122" i="2"/>
  <c r="BI170" i="2" s="1"/>
  <c r="BH122" i="2"/>
  <c r="BH170" i="2" s="1"/>
  <c r="BG122" i="2"/>
  <c r="BG170" i="2" s="1"/>
  <c r="BF122" i="2"/>
  <c r="BF170" i="2" s="1"/>
  <c r="BE122" i="2"/>
  <c r="BE170" i="2" s="1"/>
  <c r="BD122" i="2"/>
  <c r="BD170" i="2" s="1"/>
  <c r="BC122" i="2"/>
  <c r="BC170" i="2" s="1"/>
  <c r="BB122" i="2"/>
  <c r="BB170" i="2" s="1"/>
  <c r="BA122" i="2"/>
  <c r="BA170" i="2" s="1"/>
  <c r="AZ122" i="2"/>
  <c r="AZ170" i="2" s="1"/>
  <c r="AY122" i="2"/>
  <c r="AY170" i="2" s="1"/>
  <c r="AX122" i="2"/>
  <c r="AX170" i="2" s="1"/>
  <c r="AW122" i="2"/>
  <c r="AW170" i="2" s="1"/>
  <c r="AV122" i="2"/>
  <c r="AV170" i="2" s="1"/>
  <c r="AU122" i="2"/>
  <c r="AU170" i="2" s="1"/>
  <c r="AT122" i="2"/>
  <c r="AT170" i="2" s="1"/>
  <c r="AS122" i="2"/>
  <c r="AS170" i="2" s="1"/>
  <c r="AR122" i="2"/>
  <c r="AR170" i="2" s="1"/>
  <c r="AQ122" i="2"/>
  <c r="AQ170" i="2" s="1"/>
  <c r="AP122" i="2"/>
  <c r="AP170" i="2" s="1"/>
  <c r="AO122" i="2"/>
  <c r="AO170" i="2" s="1"/>
  <c r="AN122" i="2"/>
  <c r="AN170" i="2" s="1"/>
  <c r="AM122" i="2"/>
  <c r="AM170" i="2" s="1"/>
  <c r="AL122" i="2"/>
  <c r="AL170" i="2" s="1"/>
  <c r="AK122" i="2"/>
  <c r="AK170" i="2" s="1"/>
  <c r="AJ122" i="2"/>
  <c r="AJ170" i="2" s="1"/>
  <c r="AI122" i="2"/>
  <c r="AI170" i="2" s="1"/>
  <c r="AH122" i="2"/>
  <c r="AH170" i="2" s="1"/>
  <c r="AG122" i="2"/>
  <c r="AG170" i="2" s="1"/>
  <c r="AF122" i="2"/>
  <c r="AF170" i="2" s="1"/>
  <c r="AE122" i="2"/>
  <c r="AE170" i="2" s="1"/>
  <c r="AD122" i="2"/>
  <c r="AD170" i="2" s="1"/>
  <c r="AC122" i="2"/>
  <c r="AC170" i="2" s="1"/>
  <c r="AB122" i="2"/>
  <c r="AB170" i="2" s="1"/>
  <c r="AA122" i="2"/>
  <c r="AA170" i="2" s="1"/>
  <c r="Z122" i="2"/>
  <c r="Z170" i="2" s="1"/>
  <c r="Y122" i="2"/>
  <c r="Y170" i="2" s="1"/>
  <c r="X122" i="2"/>
  <c r="X170" i="2" s="1"/>
  <c r="W122" i="2"/>
  <c r="W170" i="2" s="1"/>
  <c r="V122" i="2"/>
  <c r="V170" i="2" s="1"/>
  <c r="U122" i="2"/>
  <c r="U170" i="2" s="1"/>
  <c r="T122" i="2"/>
  <c r="T170" i="2" s="1"/>
  <c r="S122" i="2"/>
  <c r="S170" i="2" s="1"/>
  <c r="R122" i="2"/>
  <c r="R170" i="2" s="1"/>
  <c r="Q122" i="2"/>
  <c r="Q170" i="2" s="1"/>
  <c r="P122" i="2"/>
  <c r="P170" i="2" s="1"/>
  <c r="O122" i="2"/>
  <c r="O170" i="2" s="1"/>
  <c r="N122" i="2"/>
  <c r="N170" i="2" s="1"/>
  <c r="M122" i="2"/>
  <c r="M170" i="2" s="1"/>
  <c r="L122" i="2"/>
  <c r="L170" i="2" s="1"/>
  <c r="K122" i="2"/>
  <c r="K170" i="2" s="1"/>
  <c r="J122" i="2"/>
  <c r="J170" i="2" s="1"/>
  <c r="I122" i="2"/>
  <c r="I170" i="2" s="1"/>
  <c r="H122" i="2"/>
  <c r="H170" i="2" s="1"/>
  <c r="G122" i="2"/>
  <c r="G170" i="2" s="1"/>
  <c r="F122" i="2"/>
  <c r="F170" i="2" s="1"/>
  <c r="E122" i="2"/>
  <c r="E170" i="2" s="1"/>
  <c r="D122" i="2"/>
  <c r="D170" i="2" s="1"/>
  <c r="C122" i="2"/>
  <c r="C170" i="2" s="1"/>
  <c r="DP121" i="2"/>
  <c r="DP169" i="2" s="1"/>
  <c r="DO121" i="2"/>
  <c r="DO169" i="2" s="1"/>
  <c r="DN121" i="2"/>
  <c r="DN169" i="2" s="1"/>
  <c r="DM121" i="2"/>
  <c r="DM169" i="2" s="1"/>
  <c r="DL121" i="2"/>
  <c r="DL169" i="2" s="1"/>
  <c r="DK121" i="2"/>
  <c r="DK169" i="2" s="1"/>
  <c r="DJ121" i="2"/>
  <c r="DJ169" i="2" s="1"/>
  <c r="DI121" i="2"/>
  <c r="DI169" i="2" s="1"/>
  <c r="DH121" i="2"/>
  <c r="DH169" i="2" s="1"/>
  <c r="DG121" i="2"/>
  <c r="DG169" i="2" s="1"/>
  <c r="DF121" i="2"/>
  <c r="DF169" i="2" s="1"/>
  <c r="DE121" i="2"/>
  <c r="DE169" i="2" s="1"/>
  <c r="DD121" i="2"/>
  <c r="DD169" i="2" s="1"/>
  <c r="DC121" i="2"/>
  <c r="DC169" i="2" s="1"/>
  <c r="DB121" i="2"/>
  <c r="DB169" i="2" s="1"/>
  <c r="DA121" i="2"/>
  <c r="DA169" i="2" s="1"/>
  <c r="CZ121" i="2"/>
  <c r="CZ169" i="2" s="1"/>
  <c r="CY121" i="2"/>
  <c r="CY169" i="2" s="1"/>
  <c r="CX121" i="2"/>
  <c r="CX169" i="2" s="1"/>
  <c r="CW121" i="2"/>
  <c r="CW169" i="2" s="1"/>
  <c r="CV121" i="2"/>
  <c r="CV169" i="2" s="1"/>
  <c r="CU121" i="2"/>
  <c r="CU169" i="2" s="1"/>
  <c r="CT121" i="2"/>
  <c r="CT169" i="2" s="1"/>
  <c r="CS121" i="2"/>
  <c r="CS169" i="2" s="1"/>
  <c r="CR121" i="2"/>
  <c r="CR169" i="2" s="1"/>
  <c r="CQ121" i="2"/>
  <c r="CQ169" i="2" s="1"/>
  <c r="CP121" i="2"/>
  <c r="CP169" i="2" s="1"/>
  <c r="CO121" i="2"/>
  <c r="CO169" i="2" s="1"/>
  <c r="CN121" i="2"/>
  <c r="CN169" i="2" s="1"/>
  <c r="CM121" i="2"/>
  <c r="CM169" i="2" s="1"/>
  <c r="CL121" i="2"/>
  <c r="CL169" i="2" s="1"/>
  <c r="CK121" i="2"/>
  <c r="CK169" i="2" s="1"/>
  <c r="CJ121" i="2"/>
  <c r="CJ169" i="2" s="1"/>
  <c r="CI121" i="2"/>
  <c r="CI169" i="2" s="1"/>
  <c r="CH121" i="2"/>
  <c r="CH169" i="2" s="1"/>
  <c r="CG121" i="2"/>
  <c r="CG169" i="2" s="1"/>
  <c r="CF121" i="2"/>
  <c r="CF169" i="2" s="1"/>
  <c r="CE121" i="2"/>
  <c r="CE169" i="2" s="1"/>
  <c r="CD121" i="2"/>
  <c r="CD169" i="2" s="1"/>
  <c r="CC121" i="2"/>
  <c r="CC169" i="2" s="1"/>
  <c r="CB121" i="2"/>
  <c r="CB169" i="2" s="1"/>
  <c r="CA121" i="2"/>
  <c r="CA169" i="2" s="1"/>
  <c r="BZ121" i="2"/>
  <c r="BZ169" i="2" s="1"/>
  <c r="BY121" i="2"/>
  <c r="BY169" i="2" s="1"/>
  <c r="BX121" i="2"/>
  <c r="BX169" i="2" s="1"/>
  <c r="BW121" i="2"/>
  <c r="BW169" i="2" s="1"/>
  <c r="BV121" i="2"/>
  <c r="BV169" i="2" s="1"/>
  <c r="BU121" i="2"/>
  <c r="BU169" i="2" s="1"/>
  <c r="BT121" i="2"/>
  <c r="BT169" i="2" s="1"/>
  <c r="BS121" i="2"/>
  <c r="BS169" i="2" s="1"/>
  <c r="BR121" i="2"/>
  <c r="BR169" i="2" s="1"/>
  <c r="BQ121" i="2"/>
  <c r="BQ169" i="2" s="1"/>
  <c r="BP121" i="2"/>
  <c r="BP169" i="2" s="1"/>
  <c r="BO121" i="2"/>
  <c r="BO169" i="2" s="1"/>
  <c r="BN121" i="2"/>
  <c r="BN169" i="2" s="1"/>
  <c r="BM121" i="2"/>
  <c r="BM169" i="2" s="1"/>
  <c r="BL121" i="2"/>
  <c r="BL169" i="2" s="1"/>
  <c r="BK121" i="2"/>
  <c r="BK169" i="2" s="1"/>
  <c r="BJ121" i="2"/>
  <c r="BJ169" i="2" s="1"/>
  <c r="BI121" i="2"/>
  <c r="BI169" i="2" s="1"/>
  <c r="BH121" i="2"/>
  <c r="BH169" i="2" s="1"/>
  <c r="BG121" i="2"/>
  <c r="BG169" i="2" s="1"/>
  <c r="BF121" i="2"/>
  <c r="BF169" i="2" s="1"/>
  <c r="BE121" i="2"/>
  <c r="BE169" i="2" s="1"/>
  <c r="BD121" i="2"/>
  <c r="BD169" i="2" s="1"/>
  <c r="BC121" i="2"/>
  <c r="BC169" i="2" s="1"/>
  <c r="BB121" i="2"/>
  <c r="BB169" i="2" s="1"/>
  <c r="BA121" i="2"/>
  <c r="BA169" i="2" s="1"/>
  <c r="AZ121" i="2"/>
  <c r="AZ169" i="2" s="1"/>
  <c r="AY121" i="2"/>
  <c r="AY169" i="2" s="1"/>
  <c r="AX121" i="2"/>
  <c r="AX169" i="2" s="1"/>
  <c r="AW121" i="2"/>
  <c r="AW169" i="2" s="1"/>
  <c r="AV121" i="2"/>
  <c r="AV169" i="2" s="1"/>
  <c r="AU121" i="2"/>
  <c r="AU169" i="2" s="1"/>
  <c r="AT121" i="2"/>
  <c r="AT169" i="2" s="1"/>
  <c r="AS121" i="2"/>
  <c r="AS169" i="2" s="1"/>
  <c r="AR121" i="2"/>
  <c r="AR169" i="2" s="1"/>
  <c r="AQ121" i="2"/>
  <c r="AQ169" i="2" s="1"/>
  <c r="AP121" i="2"/>
  <c r="AP169" i="2" s="1"/>
  <c r="AO121" i="2"/>
  <c r="AO169" i="2" s="1"/>
  <c r="AN121" i="2"/>
  <c r="AN169" i="2" s="1"/>
  <c r="AM121" i="2"/>
  <c r="AM169" i="2" s="1"/>
  <c r="AL121" i="2"/>
  <c r="AL169" i="2" s="1"/>
  <c r="AK121" i="2"/>
  <c r="AK169" i="2" s="1"/>
  <c r="AJ121" i="2"/>
  <c r="AJ169" i="2" s="1"/>
  <c r="AI121" i="2"/>
  <c r="AI169" i="2" s="1"/>
  <c r="AH121" i="2"/>
  <c r="AH169" i="2" s="1"/>
  <c r="AG121" i="2"/>
  <c r="AG169" i="2" s="1"/>
  <c r="AF121" i="2"/>
  <c r="AF169" i="2" s="1"/>
  <c r="AE121" i="2"/>
  <c r="AE169" i="2" s="1"/>
  <c r="AD121" i="2"/>
  <c r="AD169" i="2" s="1"/>
  <c r="AC121" i="2"/>
  <c r="AC169" i="2" s="1"/>
  <c r="AB121" i="2"/>
  <c r="AB169" i="2" s="1"/>
  <c r="AA121" i="2"/>
  <c r="AA169" i="2" s="1"/>
  <c r="Z121" i="2"/>
  <c r="Z169" i="2" s="1"/>
  <c r="Y121" i="2"/>
  <c r="Y169" i="2" s="1"/>
  <c r="X121" i="2"/>
  <c r="X169" i="2" s="1"/>
  <c r="W121" i="2"/>
  <c r="W169" i="2" s="1"/>
  <c r="V121" i="2"/>
  <c r="V169" i="2" s="1"/>
  <c r="U121" i="2"/>
  <c r="U169" i="2" s="1"/>
  <c r="T121" i="2"/>
  <c r="T169" i="2" s="1"/>
  <c r="S121" i="2"/>
  <c r="S169" i="2" s="1"/>
  <c r="R121" i="2"/>
  <c r="R169" i="2" s="1"/>
  <c r="Q121" i="2"/>
  <c r="Q169" i="2" s="1"/>
  <c r="P121" i="2"/>
  <c r="P169" i="2" s="1"/>
  <c r="O121" i="2"/>
  <c r="O169" i="2" s="1"/>
  <c r="N121" i="2"/>
  <c r="N169" i="2" s="1"/>
  <c r="M121" i="2"/>
  <c r="M169" i="2" s="1"/>
  <c r="L121" i="2"/>
  <c r="L169" i="2" s="1"/>
  <c r="K121" i="2"/>
  <c r="K169" i="2" s="1"/>
  <c r="J121" i="2"/>
  <c r="J169" i="2" s="1"/>
  <c r="I121" i="2"/>
  <c r="I169" i="2" s="1"/>
  <c r="H121" i="2"/>
  <c r="H169" i="2" s="1"/>
  <c r="G121" i="2"/>
  <c r="G169" i="2" s="1"/>
  <c r="F121" i="2"/>
  <c r="F169" i="2" s="1"/>
  <c r="E121" i="2"/>
  <c r="E169" i="2" s="1"/>
  <c r="D121" i="2"/>
  <c r="D169" i="2" s="1"/>
  <c r="C121" i="2"/>
  <c r="C169" i="2" s="1"/>
  <c r="DP120" i="2"/>
  <c r="DP168" i="2" s="1"/>
  <c r="DO120" i="2"/>
  <c r="DO168" i="2" s="1"/>
  <c r="DN120" i="2"/>
  <c r="DN168" i="2" s="1"/>
  <c r="DM120" i="2"/>
  <c r="DM168" i="2" s="1"/>
  <c r="DL120" i="2"/>
  <c r="DL168" i="2" s="1"/>
  <c r="DK120" i="2"/>
  <c r="DK168" i="2" s="1"/>
  <c r="DJ120" i="2"/>
  <c r="DJ168" i="2" s="1"/>
  <c r="DI120" i="2"/>
  <c r="DI168" i="2" s="1"/>
  <c r="DH120" i="2"/>
  <c r="DH168" i="2" s="1"/>
  <c r="DG120" i="2"/>
  <c r="DG168" i="2" s="1"/>
  <c r="DF120" i="2"/>
  <c r="DF168" i="2" s="1"/>
  <c r="DE120" i="2"/>
  <c r="DE168" i="2" s="1"/>
  <c r="DD120" i="2"/>
  <c r="DD168" i="2" s="1"/>
  <c r="DC120" i="2"/>
  <c r="DC168" i="2" s="1"/>
  <c r="DB120" i="2"/>
  <c r="DB168" i="2" s="1"/>
  <c r="DA120" i="2"/>
  <c r="DA168" i="2" s="1"/>
  <c r="CZ120" i="2"/>
  <c r="CZ168" i="2" s="1"/>
  <c r="CY120" i="2"/>
  <c r="CY168" i="2" s="1"/>
  <c r="CX120" i="2"/>
  <c r="CX168" i="2" s="1"/>
  <c r="CW120" i="2"/>
  <c r="CW168" i="2" s="1"/>
  <c r="CV120" i="2"/>
  <c r="CV168" i="2" s="1"/>
  <c r="CU120" i="2"/>
  <c r="CU168" i="2" s="1"/>
  <c r="CT120" i="2"/>
  <c r="CT168" i="2" s="1"/>
  <c r="CS120" i="2"/>
  <c r="CS168" i="2" s="1"/>
  <c r="CR120" i="2"/>
  <c r="CR168" i="2" s="1"/>
  <c r="CQ120" i="2"/>
  <c r="CQ168" i="2" s="1"/>
  <c r="CP120" i="2"/>
  <c r="CP168" i="2" s="1"/>
  <c r="CO120" i="2"/>
  <c r="CO168" i="2" s="1"/>
  <c r="CN120" i="2"/>
  <c r="CN168" i="2" s="1"/>
  <c r="CM120" i="2"/>
  <c r="CM168" i="2" s="1"/>
  <c r="CL120" i="2"/>
  <c r="CL168" i="2" s="1"/>
  <c r="CK120" i="2"/>
  <c r="CK168" i="2" s="1"/>
  <c r="CJ120" i="2"/>
  <c r="CJ168" i="2" s="1"/>
  <c r="CI120" i="2"/>
  <c r="CI168" i="2" s="1"/>
  <c r="CH120" i="2"/>
  <c r="CH168" i="2" s="1"/>
  <c r="CG120" i="2"/>
  <c r="CG168" i="2" s="1"/>
  <c r="CF120" i="2"/>
  <c r="CF168" i="2" s="1"/>
  <c r="CE120" i="2"/>
  <c r="CE168" i="2" s="1"/>
  <c r="CD120" i="2"/>
  <c r="CD168" i="2" s="1"/>
  <c r="CC120" i="2"/>
  <c r="CC168" i="2" s="1"/>
  <c r="CB120" i="2"/>
  <c r="CB168" i="2" s="1"/>
  <c r="CA120" i="2"/>
  <c r="CA168" i="2" s="1"/>
  <c r="BZ120" i="2"/>
  <c r="BZ168" i="2" s="1"/>
  <c r="BY120" i="2"/>
  <c r="BY168" i="2" s="1"/>
  <c r="BX120" i="2"/>
  <c r="BX168" i="2" s="1"/>
  <c r="BW120" i="2"/>
  <c r="BW168" i="2" s="1"/>
  <c r="BV120" i="2"/>
  <c r="BV168" i="2" s="1"/>
  <c r="BU120" i="2"/>
  <c r="BU168" i="2" s="1"/>
  <c r="BT120" i="2"/>
  <c r="BT168" i="2" s="1"/>
  <c r="BS120" i="2"/>
  <c r="BS168" i="2" s="1"/>
  <c r="BR120" i="2"/>
  <c r="BR168" i="2" s="1"/>
  <c r="BQ120" i="2"/>
  <c r="BQ168" i="2" s="1"/>
  <c r="BP120" i="2"/>
  <c r="BP168" i="2" s="1"/>
  <c r="BO120" i="2"/>
  <c r="BO168" i="2" s="1"/>
  <c r="BN120" i="2"/>
  <c r="BN168" i="2" s="1"/>
  <c r="BM120" i="2"/>
  <c r="BM168" i="2" s="1"/>
  <c r="BL120" i="2"/>
  <c r="BL168" i="2" s="1"/>
  <c r="BK120" i="2"/>
  <c r="BK168" i="2" s="1"/>
  <c r="BJ120" i="2"/>
  <c r="BJ168" i="2" s="1"/>
  <c r="BI120" i="2"/>
  <c r="BI168" i="2" s="1"/>
  <c r="BH120" i="2"/>
  <c r="BH168" i="2" s="1"/>
  <c r="BG120" i="2"/>
  <c r="BG168" i="2" s="1"/>
  <c r="BF120" i="2"/>
  <c r="BF168" i="2" s="1"/>
  <c r="BE120" i="2"/>
  <c r="BE168" i="2" s="1"/>
  <c r="BD120" i="2"/>
  <c r="BD168" i="2" s="1"/>
  <c r="BC120" i="2"/>
  <c r="BC168" i="2" s="1"/>
  <c r="BB120" i="2"/>
  <c r="BB168" i="2" s="1"/>
  <c r="BA120" i="2"/>
  <c r="BA168" i="2" s="1"/>
  <c r="AZ120" i="2"/>
  <c r="AZ168" i="2" s="1"/>
  <c r="AY120" i="2"/>
  <c r="AY168" i="2" s="1"/>
  <c r="AX120" i="2"/>
  <c r="AX168" i="2" s="1"/>
  <c r="AW120" i="2"/>
  <c r="AW168" i="2" s="1"/>
  <c r="AV120" i="2"/>
  <c r="AV168" i="2" s="1"/>
  <c r="AU120" i="2"/>
  <c r="AU168" i="2" s="1"/>
  <c r="AT120" i="2"/>
  <c r="AT168" i="2" s="1"/>
  <c r="AS120" i="2"/>
  <c r="AS168" i="2" s="1"/>
  <c r="AR120" i="2"/>
  <c r="AR168" i="2" s="1"/>
  <c r="AQ120" i="2"/>
  <c r="AQ168" i="2" s="1"/>
  <c r="AP120" i="2"/>
  <c r="AP168" i="2" s="1"/>
  <c r="AO120" i="2"/>
  <c r="AO168" i="2" s="1"/>
  <c r="AN120" i="2"/>
  <c r="AN168" i="2" s="1"/>
  <c r="AM120" i="2"/>
  <c r="AM168" i="2" s="1"/>
  <c r="AL120" i="2"/>
  <c r="AL168" i="2" s="1"/>
  <c r="AK120" i="2"/>
  <c r="AK168" i="2" s="1"/>
  <c r="AJ120" i="2"/>
  <c r="AJ168" i="2" s="1"/>
  <c r="AI120" i="2"/>
  <c r="AI168" i="2" s="1"/>
  <c r="AH120" i="2"/>
  <c r="AH168" i="2" s="1"/>
  <c r="AG120" i="2"/>
  <c r="AG168" i="2" s="1"/>
  <c r="AF120" i="2"/>
  <c r="AF168" i="2" s="1"/>
  <c r="AE120" i="2"/>
  <c r="AE168" i="2" s="1"/>
  <c r="AD120" i="2"/>
  <c r="AD168" i="2" s="1"/>
  <c r="AC120" i="2"/>
  <c r="AC168" i="2" s="1"/>
  <c r="AB120" i="2"/>
  <c r="AB168" i="2" s="1"/>
  <c r="AA120" i="2"/>
  <c r="AA168" i="2" s="1"/>
  <c r="Z120" i="2"/>
  <c r="Z168" i="2" s="1"/>
  <c r="Y120" i="2"/>
  <c r="Y168" i="2" s="1"/>
  <c r="X120" i="2"/>
  <c r="X168" i="2" s="1"/>
  <c r="W120" i="2"/>
  <c r="W168" i="2" s="1"/>
  <c r="V120" i="2"/>
  <c r="V168" i="2" s="1"/>
  <c r="U120" i="2"/>
  <c r="U168" i="2" s="1"/>
  <c r="T120" i="2"/>
  <c r="T168" i="2" s="1"/>
  <c r="S120" i="2"/>
  <c r="S168" i="2" s="1"/>
  <c r="R120" i="2"/>
  <c r="R168" i="2" s="1"/>
  <c r="Q120" i="2"/>
  <c r="Q168" i="2" s="1"/>
  <c r="P120" i="2"/>
  <c r="P168" i="2" s="1"/>
  <c r="O120" i="2"/>
  <c r="O168" i="2" s="1"/>
  <c r="N120" i="2"/>
  <c r="N168" i="2" s="1"/>
  <c r="M120" i="2"/>
  <c r="M168" i="2" s="1"/>
  <c r="L120" i="2"/>
  <c r="L168" i="2" s="1"/>
  <c r="K120" i="2"/>
  <c r="K168" i="2" s="1"/>
  <c r="J120" i="2"/>
  <c r="J168" i="2" s="1"/>
  <c r="I120" i="2"/>
  <c r="I168" i="2" s="1"/>
  <c r="H120" i="2"/>
  <c r="H168" i="2" s="1"/>
  <c r="G120" i="2"/>
  <c r="G168" i="2" s="1"/>
  <c r="F120" i="2"/>
  <c r="F168" i="2" s="1"/>
  <c r="E120" i="2"/>
  <c r="E168" i="2" s="1"/>
  <c r="D120" i="2"/>
  <c r="D168" i="2" s="1"/>
  <c r="C120" i="2"/>
  <c r="C168" i="2" s="1"/>
  <c r="DP119" i="2"/>
  <c r="DP167" i="2" s="1"/>
  <c r="DO119" i="2"/>
  <c r="DO167" i="2" s="1"/>
  <c r="DN119" i="2"/>
  <c r="DN167" i="2" s="1"/>
  <c r="DM119" i="2"/>
  <c r="DM167" i="2" s="1"/>
  <c r="DL119" i="2"/>
  <c r="DL167" i="2" s="1"/>
  <c r="DK119" i="2"/>
  <c r="DK167" i="2" s="1"/>
  <c r="DJ119" i="2"/>
  <c r="DJ167" i="2" s="1"/>
  <c r="DI119" i="2"/>
  <c r="DI167" i="2" s="1"/>
  <c r="DH119" i="2"/>
  <c r="DH167" i="2" s="1"/>
  <c r="DG119" i="2"/>
  <c r="DG167" i="2" s="1"/>
  <c r="DF119" i="2"/>
  <c r="DF167" i="2" s="1"/>
  <c r="DE119" i="2"/>
  <c r="DE167" i="2" s="1"/>
  <c r="DD119" i="2"/>
  <c r="DD167" i="2" s="1"/>
  <c r="DC119" i="2"/>
  <c r="DC167" i="2" s="1"/>
  <c r="DB119" i="2"/>
  <c r="DB167" i="2" s="1"/>
  <c r="DA119" i="2"/>
  <c r="DA167" i="2" s="1"/>
  <c r="CZ119" i="2"/>
  <c r="CZ167" i="2" s="1"/>
  <c r="CY119" i="2"/>
  <c r="CY167" i="2" s="1"/>
  <c r="CX119" i="2"/>
  <c r="CX167" i="2" s="1"/>
  <c r="CW119" i="2"/>
  <c r="CW167" i="2" s="1"/>
  <c r="CV119" i="2"/>
  <c r="CV167" i="2" s="1"/>
  <c r="CU119" i="2"/>
  <c r="CU167" i="2" s="1"/>
  <c r="CT119" i="2"/>
  <c r="CT167" i="2" s="1"/>
  <c r="CS119" i="2"/>
  <c r="CS167" i="2" s="1"/>
  <c r="CR119" i="2"/>
  <c r="CR167" i="2" s="1"/>
  <c r="CQ119" i="2"/>
  <c r="CQ167" i="2" s="1"/>
  <c r="CP119" i="2"/>
  <c r="CP167" i="2" s="1"/>
  <c r="CO119" i="2"/>
  <c r="CO167" i="2" s="1"/>
  <c r="CN119" i="2"/>
  <c r="CN167" i="2" s="1"/>
  <c r="CM119" i="2"/>
  <c r="CM167" i="2" s="1"/>
  <c r="CL119" i="2"/>
  <c r="CL167" i="2" s="1"/>
  <c r="CK119" i="2"/>
  <c r="CK167" i="2" s="1"/>
  <c r="CJ119" i="2"/>
  <c r="CJ167" i="2" s="1"/>
  <c r="CI119" i="2"/>
  <c r="CI167" i="2" s="1"/>
  <c r="CH119" i="2"/>
  <c r="CH167" i="2" s="1"/>
  <c r="CG119" i="2"/>
  <c r="CG167" i="2" s="1"/>
  <c r="CF119" i="2"/>
  <c r="CF167" i="2" s="1"/>
  <c r="CE119" i="2"/>
  <c r="CE167" i="2" s="1"/>
  <c r="CD119" i="2"/>
  <c r="CD167" i="2" s="1"/>
  <c r="CC119" i="2"/>
  <c r="CC167" i="2" s="1"/>
  <c r="CB119" i="2"/>
  <c r="CB167" i="2" s="1"/>
  <c r="CA119" i="2"/>
  <c r="CA167" i="2" s="1"/>
  <c r="BZ119" i="2"/>
  <c r="BZ167" i="2" s="1"/>
  <c r="BY119" i="2"/>
  <c r="BY167" i="2" s="1"/>
  <c r="BX119" i="2"/>
  <c r="BX167" i="2" s="1"/>
  <c r="BW119" i="2"/>
  <c r="BW167" i="2" s="1"/>
  <c r="BV119" i="2"/>
  <c r="BV167" i="2" s="1"/>
  <c r="BU119" i="2"/>
  <c r="BU167" i="2" s="1"/>
  <c r="BT119" i="2"/>
  <c r="BT167" i="2" s="1"/>
  <c r="BS119" i="2"/>
  <c r="BS167" i="2" s="1"/>
  <c r="BR119" i="2"/>
  <c r="BR167" i="2" s="1"/>
  <c r="BQ119" i="2"/>
  <c r="BQ167" i="2" s="1"/>
  <c r="BP119" i="2"/>
  <c r="BP167" i="2" s="1"/>
  <c r="BO119" i="2"/>
  <c r="BO167" i="2" s="1"/>
  <c r="BN119" i="2"/>
  <c r="BN167" i="2" s="1"/>
  <c r="BM119" i="2"/>
  <c r="BM167" i="2" s="1"/>
  <c r="BL119" i="2"/>
  <c r="BL167" i="2" s="1"/>
  <c r="BK119" i="2"/>
  <c r="BK167" i="2" s="1"/>
  <c r="BJ119" i="2"/>
  <c r="BJ167" i="2" s="1"/>
  <c r="BI119" i="2"/>
  <c r="BI167" i="2" s="1"/>
  <c r="BH119" i="2"/>
  <c r="BH167" i="2" s="1"/>
  <c r="BG119" i="2"/>
  <c r="BG167" i="2" s="1"/>
  <c r="BF119" i="2"/>
  <c r="BF167" i="2" s="1"/>
  <c r="BE119" i="2"/>
  <c r="BE167" i="2" s="1"/>
  <c r="BD119" i="2"/>
  <c r="BD167" i="2" s="1"/>
  <c r="BC119" i="2"/>
  <c r="BC167" i="2" s="1"/>
  <c r="BB119" i="2"/>
  <c r="BB167" i="2" s="1"/>
  <c r="BA119" i="2"/>
  <c r="BA167" i="2" s="1"/>
  <c r="AZ119" i="2"/>
  <c r="AZ167" i="2" s="1"/>
  <c r="AY119" i="2"/>
  <c r="AY167" i="2" s="1"/>
  <c r="AX119" i="2"/>
  <c r="AX167" i="2" s="1"/>
  <c r="AW119" i="2"/>
  <c r="AW167" i="2" s="1"/>
  <c r="AV119" i="2"/>
  <c r="AV167" i="2" s="1"/>
  <c r="AU119" i="2"/>
  <c r="AU167" i="2" s="1"/>
  <c r="AT119" i="2"/>
  <c r="AT167" i="2" s="1"/>
  <c r="AS119" i="2"/>
  <c r="AS167" i="2" s="1"/>
  <c r="AR119" i="2"/>
  <c r="AR167" i="2" s="1"/>
  <c r="AQ119" i="2"/>
  <c r="AQ167" i="2" s="1"/>
  <c r="AP119" i="2"/>
  <c r="AP167" i="2" s="1"/>
  <c r="AO119" i="2"/>
  <c r="AO167" i="2" s="1"/>
  <c r="AN119" i="2"/>
  <c r="AN167" i="2" s="1"/>
  <c r="AM119" i="2"/>
  <c r="AM167" i="2" s="1"/>
  <c r="AL119" i="2"/>
  <c r="AL167" i="2" s="1"/>
  <c r="AK119" i="2"/>
  <c r="AK167" i="2" s="1"/>
  <c r="AJ119" i="2"/>
  <c r="AJ167" i="2" s="1"/>
  <c r="AI119" i="2"/>
  <c r="AI167" i="2" s="1"/>
  <c r="AH119" i="2"/>
  <c r="AH167" i="2" s="1"/>
  <c r="AG119" i="2"/>
  <c r="AG167" i="2" s="1"/>
  <c r="AF119" i="2"/>
  <c r="AF167" i="2" s="1"/>
  <c r="AE119" i="2"/>
  <c r="AE167" i="2" s="1"/>
  <c r="AD119" i="2"/>
  <c r="AD167" i="2" s="1"/>
  <c r="AC119" i="2"/>
  <c r="AC167" i="2" s="1"/>
  <c r="AB119" i="2"/>
  <c r="AB167" i="2" s="1"/>
  <c r="AA119" i="2"/>
  <c r="AA167" i="2" s="1"/>
  <c r="Z119" i="2"/>
  <c r="Z167" i="2" s="1"/>
  <c r="Y119" i="2"/>
  <c r="Y167" i="2" s="1"/>
  <c r="X119" i="2"/>
  <c r="X167" i="2" s="1"/>
  <c r="W119" i="2"/>
  <c r="W167" i="2" s="1"/>
  <c r="V119" i="2"/>
  <c r="V167" i="2" s="1"/>
  <c r="U119" i="2"/>
  <c r="U167" i="2" s="1"/>
  <c r="T119" i="2"/>
  <c r="T167" i="2" s="1"/>
  <c r="S119" i="2"/>
  <c r="S167" i="2" s="1"/>
  <c r="R119" i="2"/>
  <c r="R167" i="2" s="1"/>
  <c r="Q119" i="2"/>
  <c r="Q167" i="2" s="1"/>
  <c r="P119" i="2"/>
  <c r="P167" i="2" s="1"/>
  <c r="O119" i="2"/>
  <c r="O167" i="2" s="1"/>
  <c r="N119" i="2"/>
  <c r="N167" i="2" s="1"/>
  <c r="M119" i="2"/>
  <c r="M167" i="2" s="1"/>
  <c r="L119" i="2"/>
  <c r="L167" i="2" s="1"/>
  <c r="K119" i="2"/>
  <c r="K167" i="2" s="1"/>
  <c r="J119" i="2"/>
  <c r="J167" i="2" s="1"/>
  <c r="I119" i="2"/>
  <c r="I167" i="2" s="1"/>
  <c r="H119" i="2"/>
  <c r="H167" i="2" s="1"/>
  <c r="G119" i="2"/>
  <c r="G167" i="2" s="1"/>
  <c r="F119" i="2"/>
  <c r="F167" i="2" s="1"/>
  <c r="E119" i="2"/>
  <c r="E167" i="2" s="1"/>
  <c r="D119" i="2"/>
  <c r="D167" i="2" s="1"/>
  <c r="C119" i="2"/>
  <c r="C167" i="2" s="1"/>
  <c r="DP118" i="2"/>
  <c r="DP166" i="2" s="1"/>
  <c r="DO118" i="2"/>
  <c r="DO166" i="2" s="1"/>
  <c r="DN118" i="2"/>
  <c r="DN166" i="2" s="1"/>
  <c r="DM118" i="2"/>
  <c r="DM166" i="2" s="1"/>
  <c r="DL118" i="2"/>
  <c r="DL166" i="2" s="1"/>
  <c r="DK118" i="2"/>
  <c r="DK166" i="2" s="1"/>
  <c r="DJ118" i="2"/>
  <c r="DJ166" i="2" s="1"/>
  <c r="DI118" i="2"/>
  <c r="DI166" i="2" s="1"/>
  <c r="DH118" i="2"/>
  <c r="DH166" i="2" s="1"/>
  <c r="DG118" i="2"/>
  <c r="DG166" i="2" s="1"/>
  <c r="DF118" i="2"/>
  <c r="DF166" i="2" s="1"/>
  <c r="DE118" i="2"/>
  <c r="DE166" i="2" s="1"/>
  <c r="DD118" i="2"/>
  <c r="DD166" i="2" s="1"/>
  <c r="DC118" i="2"/>
  <c r="DC166" i="2" s="1"/>
  <c r="DB118" i="2"/>
  <c r="DB166" i="2" s="1"/>
  <c r="DA118" i="2"/>
  <c r="DA166" i="2" s="1"/>
  <c r="CZ118" i="2"/>
  <c r="CZ166" i="2" s="1"/>
  <c r="CY118" i="2"/>
  <c r="CY166" i="2" s="1"/>
  <c r="CX118" i="2"/>
  <c r="CX166" i="2" s="1"/>
  <c r="CW118" i="2"/>
  <c r="CW166" i="2" s="1"/>
  <c r="CV118" i="2"/>
  <c r="CV166" i="2" s="1"/>
  <c r="CU118" i="2"/>
  <c r="CU166" i="2" s="1"/>
  <c r="CT118" i="2"/>
  <c r="CT166" i="2" s="1"/>
  <c r="CS118" i="2"/>
  <c r="CS166" i="2" s="1"/>
  <c r="CR118" i="2"/>
  <c r="CR166" i="2" s="1"/>
  <c r="CQ118" i="2"/>
  <c r="CQ166" i="2" s="1"/>
  <c r="CP118" i="2"/>
  <c r="CP166" i="2" s="1"/>
  <c r="CO118" i="2"/>
  <c r="CO166" i="2" s="1"/>
  <c r="CN118" i="2"/>
  <c r="CN166" i="2" s="1"/>
  <c r="CM118" i="2"/>
  <c r="CM166" i="2" s="1"/>
  <c r="CL118" i="2"/>
  <c r="CL166" i="2" s="1"/>
  <c r="CK118" i="2"/>
  <c r="CK166" i="2" s="1"/>
  <c r="CJ118" i="2"/>
  <c r="CJ166" i="2" s="1"/>
  <c r="CI118" i="2"/>
  <c r="CI166" i="2" s="1"/>
  <c r="CH118" i="2"/>
  <c r="CH166" i="2" s="1"/>
  <c r="CG118" i="2"/>
  <c r="CG166" i="2" s="1"/>
  <c r="CF118" i="2"/>
  <c r="CF166" i="2" s="1"/>
  <c r="CE118" i="2"/>
  <c r="CE166" i="2" s="1"/>
  <c r="CD118" i="2"/>
  <c r="CD166" i="2" s="1"/>
  <c r="CC118" i="2"/>
  <c r="CC166" i="2" s="1"/>
  <c r="CB118" i="2"/>
  <c r="CB166" i="2" s="1"/>
  <c r="CA118" i="2"/>
  <c r="CA166" i="2" s="1"/>
  <c r="BZ118" i="2"/>
  <c r="BZ166" i="2" s="1"/>
  <c r="BY118" i="2"/>
  <c r="BY166" i="2" s="1"/>
  <c r="BX118" i="2"/>
  <c r="BX166" i="2" s="1"/>
  <c r="BW118" i="2"/>
  <c r="BW166" i="2" s="1"/>
  <c r="BV118" i="2"/>
  <c r="BV166" i="2" s="1"/>
  <c r="BU118" i="2"/>
  <c r="BU166" i="2" s="1"/>
  <c r="BT118" i="2"/>
  <c r="BT166" i="2" s="1"/>
  <c r="BS118" i="2"/>
  <c r="BS166" i="2" s="1"/>
  <c r="BR118" i="2"/>
  <c r="BR166" i="2" s="1"/>
  <c r="BQ118" i="2"/>
  <c r="BQ166" i="2" s="1"/>
  <c r="BP118" i="2"/>
  <c r="BP166" i="2" s="1"/>
  <c r="BO118" i="2"/>
  <c r="BO166" i="2" s="1"/>
  <c r="BN118" i="2"/>
  <c r="BN166" i="2" s="1"/>
  <c r="BM118" i="2"/>
  <c r="BM166" i="2" s="1"/>
  <c r="BL118" i="2"/>
  <c r="BL166" i="2" s="1"/>
  <c r="BK118" i="2"/>
  <c r="BK166" i="2" s="1"/>
  <c r="BJ118" i="2"/>
  <c r="BJ166" i="2" s="1"/>
  <c r="BI118" i="2"/>
  <c r="BI166" i="2" s="1"/>
  <c r="BH118" i="2"/>
  <c r="BH166" i="2" s="1"/>
  <c r="BG118" i="2"/>
  <c r="BG166" i="2" s="1"/>
  <c r="BF118" i="2"/>
  <c r="BF166" i="2" s="1"/>
  <c r="BE118" i="2"/>
  <c r="BE166" i="2" s="1"/>
  <c r="BD118" i="2"/>
  <c r="BD166" i="2" s="1"/>
  <c r="BC118" i="2"/>
  <c r="BC166" i="2" s="1"/>
  <c r="BB118" i="2"/>
  <c r="BB166" i="2" s="1"/>
  <c r="BA118" i="2"/>
  <c r="BA166" i="2" s="1"/>
  <c r="AZ118" i="2"/>
  <c r="AZ166" i="2" s="1"/>
  <c r="AY118" i="2"/>
  <c r="AY166" i="2" s="1"/>
  <c r="AX118" i="2"/>
  <c r="AX166" i="2" s="1"/>
  <c r="AW118" i="2"/>
  <c r="AW166" i="2" s="1"/>
  <c r="AV118" i="2"/>
  <c r="AV166" i="2" s="1"/>
  <c r="AU118" i="2"/>
  <c r="AU166" i="2" s="1"/>
  <c r="AT118" i="2"/>
  <c r="AT166" i="2" s="1"/>
  <c r="AS118" i="2"/>
  <c r="AS166" i="2" s="1"/>
  <c r="AR118" i="2"/>
  <c r="AR166" i="2" s="1"/>
  <c r="AQ118" i="2"/>
  <c r="AQ166" i="2" s="1"/>
  <c r="AP118" i="2"/>
  <c r="AP166" i="2" s="1"/>
  <c r="AO118" i="2"/>
  <c r="AO166" i="2" s="1"/>
  <c r="AN118" i="2"/>
  <c r="AN166" i="2" s="1"/>
  <c r="AM118" i="2"/>
  <c r="AM166" i="2" s="1"/>
  <c r="AL118" i="2"/>
  <c r="AL166" i="2" s="1"/>
  <c r="AK118" i="2"/>
  <c r="AK166" i="2" s="1"/>
  <c r="AJ118" i="2"/>
  <c r="AJ166" i="2" s="1"/>
  <c r="AI118" i="2"/>
  <c r="AI166" i="2" s="1"/>
  <c r="AH118" i="2"/>
  <c r="AH166" i="2" s="1"/>
  <c r="AG118" i="2"/>
  <c r="AG166" i="2" s="1"/>
  <c r="AF118" i="2"/>
  <c r="AF166" i="2" s="1"/>
  <c r="AE118" i="2"/>
  <c r="AE166" i="2" s="1"/>
  <c r="AD118" i="2"/>
  <c r="AD166" i="2" s="1"/>
  <c r="AC118" i="2"/>
  <c r="AC166" i="2" s="1"/>
  <c r="AB118" i="2"/>
  <c r="AB166" i="2" s="1"/>
  <c r="AA118" i="2"/>
  <c r="AA166" i="2" s="1"/>
  <c r="Z118" i="2"/>
  <c r="Z166" i="2" s="1"/>
  <c r="Y118" i="2"/>
  <c r="Y166" i="2" s="1"/>
  <c r="X118" i="2"/>
  <c r="X166" i="2" s="1"/>
  <c r="W118" i="2"/>
  <c r="W166" i="2" s="1"/>
  <c r="V118" i="2"/>
  <c r="V166" i="2" s="1"/>
  <c r="U118" i="2"/>
  <c r="U166" i="2" s="1"/>
  <c r="T118" i="2"/>
  <c r="T166" i="2" s="1"/>
  <c r="S118" i="2"/>
  <c r="S166" i="2" s="1"/>
  <c r="R118" i="2"/>
  <c r="R166" i="2" s="1"/>
  <c r="Q118" i="2"/>
  <c r="Q166" i="2" s="1"/>
  <c r="P118" i="2"/>
  <c r="P166" i="2" s="1"/>
  <c r="O118" i="2"/>
  <c r="O166" i="2" s="1"/>
  <c r="N118" i="2"/>
  <c r="N166" i="2" s="1"/>
  <c r="M118" i="2"/>
  <c r="M166" i="2" s="1"/>
  <c r="L118" i="2"/>
  <c r="L166" i="2" s="1"/>
  <c r="K118" i="2"/>
  <c r="K166" i="2" s="1"/>
  <c r="J118" i="2"/>
  <c r="J166" i="2" s="1"/>
  <c r="I118" i="2"/>
  <c r="I166" i="2" s="1"/>
  <c r="H118" i="2"/>
  <c r="H166" i="2" s="1"/>
  <c r="G118" i="2"/>
  <c r="G166" i="2" s="1"/>
  <c r="F118" i="2"/>
  <c r="F166" i="2" s="1"/>
  <c r="E118" i="2"/>
  <c r="E166" i="2" s="1"/>
  <c r="D118" i="2"/>
  <c r="D166" i="2" s="1"/>
  <c r="C118" i="2"/>
  <c r="C166" i="2" s="1"/>
  <c r="DP117" i="2"/>
  <c r="DP165" i="2" s="1"/>
  <c r="DO117" i="2"/>
  <c r="DO165" i="2" s="1"/>
  <c r="DN117" i="2"/>
  <c r="DN165" i="2" s="1"/>
  <c r="DM117" i="2"/>
  <c r="DM165" i="2" s="1"/>
  <c r="DL117" i="2"/>
  <c r="DL165" i="2" s="1"/>
  <c r="DK117" i="2"/>
  <c r="DK165" i="2" s="1"/>
  <c r="DJ117" i="2"/>
  <c r="DJ165" i="2" s="1"/>
  <c r="DI117" i="2"/>
  <c r="DI165" i="2" s="1"/>
  <c r="DH117" i="2"/>
  <c r="DH165" i="2" s="1"/>
  <c r="DG117" i="2"/>
  <c r="DG165" i="2" s="1"/>
  <c r="DF117" i="2"/>
  <c r="DF165" i="2" s="1"/>
  <c r="DE117" i="2"/>
  <c r="DE165" i="2" s="1"/>
  <c r="DD117" i="2"/>
  <c r="DD165" i="2" s="1"/>
  <c r="DC117" i="2"/>
  <c r="DC165" i="2" s="1"/>
  <c r="DB117" i="2"/>
  <c r="DB165" i="2" s="1"/>
  <c r="DA117" i="2"/>
  <c r="DA165" i="2" s="1"/>
  <c r="CZ117" i="2"/>
  <c r="CZ165" i="2" s="1"/>
  <c r="CY117" i="2"/>
  <c r="CY165" i="2" s="1"/>
  <c r="CX117" i="2"/>
  <c r="CX165" i="2" s="1"/>
  <c r="CW117" i="2"/>
  <c r="CW165" i="2" s="1"/>
  <c r="CV117" i="2"/>
  <c r="CV165" i="2" s="1"/>
  <c r="CU117" i="2"/>
  <c r="CU165" i="2" s="1"/>
  <c r="CT117" i="2"/>
  <c r="CT165" i="2" s="1"/>
  <c r="CS117" i="2"/>
  <c r="CS165" i="2" s="1"/>
  <c r="CR117" i="2"/>
  <c r="CR165" i="2" s="1"/>
  <c r="CQ117" i="2"/>
  <c r="CQ165" i="2" s="1"/>
  <c r="CP117" i="2"/>
  <c r="CP165" i="2" s="1"/>
  <c r="CO117" i="2"/>
  <c r="CO165" i="2" s="1"/>
  <c r="CN117" i="2"/>
  <c r="CN165" i="2" s="1"/>
  <c r="CM117" i="2"/>
  <c r="CM165" i="2" s="1"/>
  <c r="CL117" i="2"/>
  <c r="CL165" i="2" s="1"/>
  <c r="CK117" i="2"/>
  <c r="CK165" i="2" s="1"/>
  <c r="CJ117" i="2"/>
  <c r="CJ165" i="2" s="1"/>
  <c r="CI117" i="2"/>
  <c r="CI165" i="2" s="1"/>
  <c r="CH117" i="2"/>
  <c r="CH165" i="2" s="1"/>
  <c r="CG117" i="2"/>
  <c r="CG165" i="2" s="1"/>
  <c r="CF117" i="2"/>
  <c r="CF165" i="2" s="1"/>
  <c r="CE117" i="2"/>
  <c r="CE165" i="2" s="1"/>
  <c r="CD117" i="2"/>
  <c r="CD165" i="2" s="1"/>
  <c r="CC117" i="2"/>
  <c r="CC165" i="2" s="1"/>
  <c r="CB117" i="2"/>
  <c r="CB165" i="2" s="1"/>
  <c r="CA117" i="2"/>
  <c r="CA165" i="2" s="1"/>
  <c r="BZ117" i="2"/>
  <c r="BZ165" i="2" s="1"/>
  <c r="BY117" i="2"/>
  <c r="BY165" i="2" s="1"/>
  <c r="BX117" i="2"/>
  <c r="BX165" i="2" s="1"/>
  <c r="BW117" i="2"/>
  <c r="BW165" i="2" s="1"/>
  <c r="BV117" i="2"/>
  <c r="BV165" i="2" s="1"/>
  <c r="BU117" i="2"/>
  <c r="BU165" i="2" s="1"/>
  <c r="BT117" i="2"/>
  <c r="BT165" i="2" s="1"/>
  <c r="BS117" i="2"/>
  <c r="BS165" i="2" s="1"/>
  <c r="BR117" i="2"/>
  <c r="BR165" i="2" s="1"/>
  <c r="BQ117" i="2"/>
  <c r="BQ165" i="2" s="1"/>
  <c r="BP117" i="2"/>
  <c r="BP165" i="2" s="1"/>
  <c r="BO117" i="2"/>
  <c r="BO165" i="2" s="1"/>
  <c r="BN117" i="2"/>
  <c r="BN165" i="2" s="1"/>
  <c r="BM117" i="2"/>
  <c r="BM165" i="2" s="1"/>
  <c r="BL117" i="2"/>
  <c r="BL165" i="2" s="1"/>
  <c r="BK117" i="2"/>
  <c r="BK165" i="2" s="1"/>
  <c r="BJ117" i="2"/>
  <c r="BJ165" i="2" s="1"/>
  <c r="BI117" i="2"/>
  <c r="BI165" i="2" s="1"/>
  <c r="BH117" i="2"/>
  <c r="BH165" i="2" s="1"/>
  <c r="BG117" i="2"/>
  <c r="BG165" i="2" s="1"/>
  <c r="BF117" i="2"/>
  <c r="BF165" i="2" s="1"/>
  <c r="BE117" i="2"/>
  <c r="BE165" i="2" s="1"/>
  <c r="BD117" i="2"/>
  <c r="BD165" i="2" s="1"/>
  <c r="BC117" i="2"/>
  <c r="BC165" i="2" s="1"/>
  <c r="BB117" i="2"/>
  <c r="BB165" i="2" s="1"/>
  <c r="BA117" i="2"/>
  <c r="BA165" i="2" s="1"/>
  <c r="AZ117" i="2"/>
  <c r="AZ165" i="2" s="1"/>
  <c r="AY117" i="2"/>
  <c r="AY165" i="2" s="1"/>
  <c r="AX117" i="2"/>
  <c r="AX165" i="2" s="1"/>
  <c r="AW117" i="2"/>
  <c r="AW165" i="2" s="1"/>
  <c r="AV117" i="2"/>
  <c r="AV165" i="2" s="1"/>
  <c r="AU117" i="2"/>
  <c r="AU165" i="2" s="1"/>
  <c r="AT117" i="2"/>
  <c r="AT165" i="2" s="1"/>
  <c r="AS117" i="2"/>
  <c r="AS165" i="2" s="1"/>
  <c r="AR117" i="2"/>
  <c r="AR165" i="2" s="1"/>
  <c r="AQ117" i="2"/>
  <c r="AQ165" i="2" s="1"/>
  <c r="AP117" i="2"/>
  <c r="AP165" i="2" s="1"/>
  <c r="AO117" i="2"/>
  <c r="AO165" i="2" s="1"/>
  <c r="AN117" i="2"/>
  <c r="AN165" i="2" s="1"/>
  <c r="AM117" i="2"/>
  <c r="AM165" i="2" s="1"/>
  <c r="AL117" i="2"/>
  <c r="AL165" i="2" s="1"/>
  <c r="AK117" i="2"/>
  <c r="AK165" i="2" s="1"/>
  <c r="AJ117" i="2"/>
  <c r="AJ165" i="2" s="1"/>
  <c r="AI117" i="2"/>
  <c r="AI165" i="2" s="1"/>
  <c r="AH117" i="2"/>
  <c r="AH165" i="2" s="1"/>
  <c r="AG117" i="2"/>
  <c r="AG165" i="2" s="1"/>
  <c r="AF117" i="2"/>
  <c r="AF165" i="2" s="1"/>
  <c r="AE117" i="2"/>
  <c r="AE165" i="2" s="1"/>
  <c r="AD117" i="2"/>
  <c r="AD165" i="2" s="1"/>
  <c r="AC117" i="2"/>
  <c r="AC165" i="2" s="1"/>
  <c r="AB117" i="2"/>
  <c r="AB165" i="2" s="1"/>
  <c r="AA117" i="2"/>
  <c r="AA165" i="2" s="1"/>
  <c r="Z117" i="2"/>
  <c r="Z165" i="2" s="1"/>
  <c r="Y117" i="2"/>
  <c r="Y165" i="2" s="1"/>
  <c r="X117" i="2"/>
  <c r="X165" i="2" s="1"/>
  <c r="W117" i="2"/>
  <c r="W165" i="2" s="1"/>
  <c r="V117" i="2"/>
  <c r="V165" i="2" s="1"/>
  <c r="U117" i="2"/>
  <c r="U165" i="2" s="1"/>
  <c r="T117" i="2"/>
  <c r="T165" i="2" s="1"/>
  <c r="S117" i="2"/>
  <c r="S165" i="2" s="1"/>
  <c r="R117" i="2"/>
  <c r="R165" i="2" s="1"/>
  <c r="Q117" i="2"/>
  <c r="Q165" i="2" s="1"/>
  <c r="P117" i="2"/>
  <c r="P165" i="2" s="1"/>
  <c r="O117" i="2"/>
  <c r="O165" i="2" s="1"/>
  <c r="N117" i="2"/>
  <c r="N165" i="2" s="1"/>
  <c r="M117" i="2"/>
  <c r="M165" i="2" s="1"/>
  <c r="L117" i="2"/>
  <c r="L165" i="2" s="1"/>
  <c r="K117" i="2"/>
  <c r="K165" i="2" s="1"/>
  <c r="J117" i="2"/>
  <c r="J165" i="2" s="1"/>
  <c r="I117" i="2"/>
  <c r="I165" i="2" s="1"/>
  <c r="H117" i="2"/>
  <c r="H165" i="2" s="1"/>
  <c r="G117" i="2"/>
  <c r="G165" i="2" s="1"/>
  <c r="F117" i="2"/>
  <c r="F165" i="2" s="1"/>
  <c r="E117" i="2"/>
  <c r="E165" i="2" s="1"/>
  <c r="D117" i="2"/>
  <c r="D165" i="2" s="1"/>
  <c r="C117" i="2"/>
  <c r="C165" i="2" s="1"/>
  <c r="DP116" i="2"/>
  <c r="DP164" i="2" s="1"/>
  <c r="DO116" i="2"/>
  <c r="DO164" i="2" s="1"/>
  <c r="DN116" i="2"/>
  <c r="DN164" i="2" s="1"/>
  <c r="DM116" i="2"/>
  <c r="DM164" i="2" s="1"/>
  <c r="DL116" i="2"/>
  <c r="DL164" i="2" s="1"/>
  <c r="DK116" i="2"/>
  <c r="DK164" i="2" s="1"/>
  <c r="DJ116" i="2"/>
  <c r="DJ164" i="2" s="1"/>
  <c r="DI116" i="2"/>
  <c r="DI164" i="2" s="1"/>
  <c r="DH116" i="2"/>
  <c r="DH164" i="2" s="1"/>
  <c r="DG116" i="2"/>
  <c r="DG164" i="2" s="1"/>
  <c r="DF116" i="2"/>
  <c r="DF164" i="2" s="1"/>
  <c r="DE116" i="2"/>
  <c r="DE164" i="2" s="1"/>
  <c r="DD116" i="2"/>
  <c r="DD164" i="2" s="1"/>
  <c r="DC116" i="2"/>
  <c r="DC164" i="2" s="1"/>
  <c r="DB116" i="2"/>
  <c r="DB164" i="2" s="1"/>
  <c r="DA116" i="2"/>
  <c r="DA164" i="2" s="1"/>
  <c r="CZ116" i="2"/>
  <c r="CZ164" i="2" s="1"/>
  <c r="CY116" i="2"/>
  <c r="CY164" i="2" s="1"/>
  <c r="CX116" i="2"/>
  <c r="CX164" i="2" s="1"/>
  <c r="CW116" i="2"/>
  <c r="CW164" i="2" s="1"/>
  <c r="CV116" i="2"/>
  <c r="CV164" i="2" s="1"/>
  <c r="CU116" i="2"/>
  <c r="CU164" i="2" s="1"/>
  <c r="CT116" i="2"/>
  <c r="CT164" i="2" s="1"/>
  <c r="CS116" i="2"/>
  <c r="CS164" i="2" s="1"/>
  <c r="CR116" i="2"/>
  <c r="CR164" i="2" s="1"/>
  <c r="CQ116" i="2"/>
  <c r="CQ164" i="2" s="1"/>
  <c r="CP116" i="2"/>
  <c r="CP164" i="2" s="1"/>
  <c r="CO116" i="2"/>
  <c r="CO164" i="2" s="1"/>
  <c r="CN116" i="2"/>
  <c r="CN164" i="2" s="1"/>
  <c r="CM116" i="2"/>
  <c r="CM164" i="2" s="1"/>
  <c r="CL116" i="2"/>
  <c r="CL164" i="2" s="1"/>
  <c r="CK116" i="2"/>
  <c r="CK164" i="2" s="1"/>
  <c r="CJ116" i="2"/>
  <c r="CJ164" i="2" s="1"/>
  <c r="CI116" i="2"/>
  <c r="CI164" i="2" s="1"/>
  <c r="CH116" i="2"/>
  <c r="CH164" i="2" s="1"/>
  <c r="CG116" i="2"/>
  <c r="CG164" i="2" s="1"/>
  <c r="CF116" i="2"/>
  <c r="CF164" i="2" s="1"/>
  <c r="CE116" i="2"/>
  <c r="CE164" i="2" s="1"/>
  <c r="CD116" i="2"/>
  <c r="CD164" i="2" s="1"/>
  <c r="CC116" i="2"/>
  <c r="CC164" i="2" s="1"/>
  <c r="CB116" i="2"/>
  <c r="CB164" i="2" s="1"/>
  <c r="CA116" i="2"/>
  <c r="CA164" i="2" s="1"/>
  <c r="BZ116" i="2"/>
  <c r="BZ164" i="2" s="1"/>
  <c r="BY116" i="2"/>
  <c r="BY164" i="2" s="1"/>
  <c r="BX116" i="2"/>
  <c r="BX164" i="2" s="1"/>
  <c r="BW116" i="2"/>
  <c r="BW164" i="2" s="1"/>
  <c r="BV116" i="2"/>
  <c r="BV164" i="2" s="1"/>
  <c r="BU116" i="2"/>
  <c r="BU164" i="2" s="1"/>
  <c r="BT116" i="2"/>
  <c r="BT164" i="2" s="1"/>
  <c r="BS116" i="2"/>
  <c r="BS164" i="2" s="1"/>
  <c r="BR116" i="2"/>
  <c r="BR164" i="2" s="1"/>
  <c r="BQ116" i="2"/>
  <c r="BQ164" i="2" s="1"/>
  <c r="BP116" i="2"/>
  <c r="BP164" i="2" s="1"/>
  <c r="BO116" i="2"/>
  <c r="BO164" i="2" s="1"/>
  <c r="BN116" i="2"/>
  <c r="BN164" i="2" s="1"/>
  <c r="BM116" i="2"/>
  <c r="BM164" i="2" s="1"/>
  <c r="BL116" i="2"/>
  <c r="BL164" i="2" s="1"/>
  <c r="BK116" i="2"/>
  <c r="BK164" i="2" s="1"/>
  <c r="BJ116" i="2"/>
  <c r="BJ164" i="2" s="1"/>
  <c r="BI116" i="2"/>
  <c r="BI164" i="2" s="1"/>
  <c r="BH116" i="2"/>
  <c r="BH164" i="2" s="1"/>
  <c r="BG116" i="2"/>
  <c r="BG164" i="2" s="1"/>
  <c r="BF116" i="2"/>
  <c r="BF164" i="2" s="1"/>
  <c r="BE116" i="2"/>
  <c r="BE164" i="2" s="1"/>
  <c r="BD116" i="2"/>
  <c r="BD164" i="2" s="1"/>
  <c r="BC116" i="2"/>
  <c r="BC164" i="2" s="1"/>
  <c r="BB116" i="2"/>
  <c r="BB164" i="2" s="1"/>
  <c r="BA116" i="2"/>
  <c r="BA164" i="2" s="1"/>
  <c r="AZ116" i="2"/>
  <c r="AZ164" i="2" s="1"/>
  <c r="AY116" i="2"/>
  <c r="AY164" i="2" s="1"/>
  <c r="AX116" i="2"/>
  <c r="AX164" i="2" s="1"/>
  <c r="AW116" i="2"/>
  <c r="AW164" i="2" s="1"/>
  <c r="AV116" i="2"/>
  <c r="AV164" i="2" s="1"/>
  <c r="AU116" i="2"/>
  <c r="AU164" i="2" s="1"/>
  <c r="AT116" i="2"/>
  <c r="AT164" i="2" s="1"/>
  <c r="AS116" i="2"/>
  <c r="AS164" i="2" s="1"/>
  <c r="AR116" i="2"/>
  <c r="AR164" i="2" s="1"/>
  <c r="AQ116" i="2"/>
  <c r="AQ164" i="2" s="1"/>
  <c r="AP116" i="2"/>
  <c r="AP164" i="2" s="1"/>
  <c r="AO116" i="2"/>
  <c r="AO164" i="2" s="1"/>
  <c r="AN116" i="2"/>
  <c r="AN164" i="2" s="1"/>
  <c r="AM116" i="2"/>
  <c r="AM164" i="2" s="1"/>
  <c r="AL116" i="2"/>
  <c r="AL164" i="2" s="1"/>
  <c r="AK116" i="2"/>
  <c r="AK164" i="2" s="1"/>
  <c r="AJ116" i="2"/>
  <c r="AJ164" i="2" s="1"/>
  <c r="AI116" i="2"/>
  <c r="AI164" i="2" s="1"/>
  <c r="AH116" i="2"/>
  <c r="AH164" i="2" s="1"/>
  <c r="AG116" i="2"/>
  <c r="AG164" i="2" s="1"/>
  <c r="AF116" i="2"/>
  <c r="AF164" i="2" s="1"/>
  <c r="AE116" i="2"/>
  <c r="AE164" i="2" s="1"/>
  <c r="AD116" i="2"/>
  <c r="AD164" i="2" s="1"/>
  <c r="AC116" i="2"/>
  <c r="AC164" i="2" s="1"/>
  <c r="AB116" i="2"/>
  <c r="AB164" i="2" s="1"/>
  <c r="AA116" i="2"/>
  <c r="AA164" i="2" s="1"/>
  <c r="Z116" i="2"/>
  <c r="Z164" i="2" s="1"/>
  <c r="Y116" i="2"/>
  <c r="Y164" i="2" s="1"/>
  <c r="X116" i="2"/>
  <c r="X164" i="2" s="1"/>
  <c r="W116" i="2"/>
  <c r="W164" i="2" s="1"/>
  <c r="V116" i="2"/>
  <c r="V164" i="2" s="1"/>
  <c r="U116" i="2"/>
  <c r="U164" i="2" s="1"/>
  <c r="T116" i="2"/>
  <c r="T164" i="2" s="1"/>
  <c r="S116" i="2"/>
  <c r="S164" i="2" s="1"/>
  <c r="R116" i="2"/>
  <c r="R164" i="2" s="1"/>
  <c r="Q116" i="2"/>
  <c r="Q164" i="2" s="1"/>
  <c r="P116" i="2"/>
  <c r="P164" i="2" s="1"/>
  <c r="O116" i="2"/>
  <c r="O164" i="2" s="1"/>
  <c r="N116" i="2"/>
  <c r="N164" i="2" s="1"/>
  <c r="M116" i="2"/>
  <c r="M164" i="2" s="1"/>
  <c r="L116" i="2"/>
  <c r="L164" i="2" s="1"/>
  <c r="K116" i="2"/>
  <c r="K164" i="2" s="1"/>
  <c r="J116" i="2"/>
  <c r="J164" i="2" s="1"/>
  <c r="I116" i="2"/>
  <c r="I164" i="2" s="1"/>
  <c r="H116" i="2"/>
  <c r="H164" i="2" s="1"/>
  <c r="G116" i="2"/>
  <c r="G164" i="2" s="1"/>
  <c r="F116" i="2"/>
  <c r="F164" i="2" s="1"/>
  <c r="E116" i="2"/>
  <c r="E164" i="2" s="1"/>
  <c r="D116" i="2"/>
  <c r="D164" i="2" s="1"/>
  <c r="C116" i="2"/>
  <c r="C164" i="2" s="1"/>
  <c r="DP115" i="2"/>
  <c r="DP163" i="2" s="1"/>
  <c r="DO115" i="2"/>
  <c r="DO163" i="2" s="1"/>
  <c r="DN115" i="2"/>
  <c r="DN163" i="2" s="1"/>
  <c r="DM115" i="2"/>
  <c r="DM163" i="2" s="1"/>
  <c r="DL115" i="2"/>
  <c r="DL163" i="2" s="1"/>
  <c r="DK115" i="2"/>
  <c r="DK163" i="2" s="1"/>
  <c r="DJ115" i="2"/>
  <c r="DJ163" i="2" s="1"/>
  <c r="DI115" i="2"/>
  <c r="DI163" i="2" s="1"/>
  <c r="DH115" i="2"/>
  <c r="DH163" i="2" s="1"/>
  <c r="DG115" i="2"/>
  <c r="DG163" i="2" s="1"/>
  <c r="DF115" i="2"/>
  <c r="DF163" i="2" s="1"/>
  <c r="DE115" i="2"/>
  <c r="DE163" i="2" s="1"/>
  <c r="DD115" i="2"/>
  <c r="DD163" i="2" s="1"/>
  <c r="DC115" i="2"/>
  <c r="DC163" i="2" s="1"/>
  <c r="DB115" i="2"/>
  <c r="DB163" i="2" s="1"/>
  <c r="DA115" i="2"/>
  <c r="DA163" i="2" s="1"/>
  <c r="CZ115" i="2"/>
  <c r="CZ163" i="2" s="1"/>
  <c r="CY115" i="2"/>
  <c r="CY163" i="2" s="1"/>
  <c r="CX115" i="2"/>
  <c r="CX163" i="2" s="1"/>
  <c r="CW115" i="2"/>
  <c r="CW163" i="2" s="1"/>
  <c r="CV115" i="2"/>
  <c r="CV163" i="2" s="1"/>
  <c r="CU115" i="2"/>
  <c r="CU163" i="2" s="1"/>
  <c r="CT115" i="2"/>
  <c r="CT163" i="2" s="1"/>
  <c r="CS115" i="2"/>
  <c r="CS163" i="2" s="1"/>
  <c r="CR115" i="2"/>
  <c r="CR163" i="2" s="1"/>
  <c r="CQ115" i="2"/>
  <c r="CQ163" i="2" s="1"/>
  <c r="CP115" i="2"/>
  <c r="CP163" i="2" s="1"/>
  <c r="CO115" i="2"/>
  <c r="CO163" i="2" s="1"/>
  <c r="CN115" i="2"/>
  <c r="CN163" i="2" s="1"/>
  <c r="CM115" i="2"/>
  <c r="CM163" i="2" s="1"/>
  <c r="CL115" i="2"/>
  <c r="CL163" i="2" s="1"/>
  <c r="CK115" i="2"/>
  <c r="CK163" i="2" s="1"/>
  <c r="CJ115" i="2"/>
  <c r="CJ163" i="2" s="1"/>
  <c r="CI115" i="2"/>
  <c r="CI163" i="2" s="1"/>
  <c r="CH115" i="2"/>
  <c r="CH163" i="2" s="1"/>
  <c r="CG115" i="2"/>
  <c r="CG163" i="2" s="1"/>
  <c r="CF115" i="2"/>
  <c r="CF163" i="2" s="1"/>
  <c r="CE115" i="2"/>
  <c r="CE163" i="2" s="1"/>
  <c r="CD115" i="2"/>
  <c r="CD163" i="2" s="1"/>
  <c r="CC115" i="2"/>
  <c r="CC163" i="2" s="1"/>
  <c r="CB115" i="2"/>
  <c r="CB163" i="2" s="1"/>
  <c r="CA115" i="2"/>
  <c r="CA163" i="2" s="1"/>
  <c r="BZ115" i="2"/>
  <c r="BZ163" i="2" s="1"/>
  <c r="BY115" i="2"/>
  <c r="BY163" i="2" s="1"/>
  <c r="BX115" i="2"/>
  <c r="BX163" i="2" s="1"/>
  <c r="BW115" i="2"/>
  <c r="BW163" i="2" s="1"/>
  <c r="BV115" i="2"/>
  <c r="BV163" i="2" s="1"/>
  <c r="BU115" i="2"/>
  <c r="BU163" i="2" s="1"/>
  <c r="BT115" i="2"/>
  <c r="BT163" i="2" s="1"/>
  <c r="BS115" i="2"/>
  <c r="BS163" i="2" s="1"/>
  <c r="BR115" i="2"/>
  <c r="BR163" i="2" s="1"/>
  <c r="BQ115" i="2"/>
  <c r="BQ163" i="2" s="1"/>
  <c r="BP115" i="2"/>
  <c r="BP163" i="2" s="1"/>
  <c r="BO115" i="2"/>
  <c r="BO163" i="2" s="1"/>
  <c r="BN115" i="2"/>
  <c r="BN163" i="2" s="1"/>
  <c r="BM115" i="2"/>
  <c r="BM163" i="2" s="1"/>
  <c r="BL115" i="2"/>
  <c r="BL163" i="2" s="1"/>
  <c r="BK115" i="2"/>
  <c r="BK163" i="2" s="1"/>
  <c r="BJ115" i="2"/>
  <c r="BJ163" i="2" s="1"/>
  <c r="BI115" i="2"/>
  <c r="BI163" i="2" s="1"/>
  <c r="BH115" i="2"/>
  <c r="BH163" i="2" s="1"/>
  <c r="BG115" i="2"/>
  <c r="BG163" i="2" s="1"/>
  <c r="BF115" i="2"/>
  <c r="BF163" i="2" s="1"/>
  <c r="BE115" i="2"/>
  <c r="BE163" i="2" s="1"/>
  <c r="BD115" i="2"/>
  <c r="BD163" i="2" s="1"/>
  <c r="BC115" i="2"/>
  <c r="BC163" i="2" s="1"/>
  <c r="BB115" i="2"/>
  <c r="BB163" i="2" s="1"/>
  <c r="BA115" i="2"/>
  <c r="BA163" i="2" s="1"/>
  <c r="AZ115" i="2"/>
  <c r="AZ163" i="2" s="1"/>
  <c r="AY115" i="2"/>
  <c r="AY163" i="2" s="1"/>
  <c r="AX115" i="2"/>
  <c r="AX163" i="2" s="1"/>
  <c r="AW115" i="2"/>
  <c r="AW163" i="2" s="1"/>
  <c r="AV115" i="2"/>
  <c r="AV163" i="2" s="1"/>
  <c r="AU115" i="2"/>
  <c r="AU163" i="2" s="1"/>
  <c r="AT115" i="2"/>
  <c r="AT163" i="2" s="1"/>
  <c r="AS115" i="2"/>
  <c r="AS163" i="2" s="1"/>
  <c r="AR115" i="2"/>
  <c r="AR163" i="2" s="1"/>
  <c r="AQ115" i="2"/>
  <c r="AQ163" i="2" s="1"/>
  <c r="AP115" i="2"/>
  <c r="AP163" i="2" s="1"/>
  <c r="AO115" i="2"/>
  <c r="AO163" i="2" s="1"/>
  <c r="AN115" i="2"/>
  <c r="AN163" i="2" s="1"/>
  <c r="AM115" i="2"/>
  <c r="AM163" i="2" s="1"/>
  <c r="AL115" i="2"/>
  <c r="AL163" i="2" s="1"/>
  <c r="AK115" i="2"/>
  <c r="AK163" i="2" s="1"/>
  <c r="AJ115" i="2"/>
  <c r="AJ163" i="2" s="1"/>
  <c r="AI115" i="2"/>
  <c r="AI163" i="2" s="1"/>
  <c r="AH115" i="2"/>
  <c r="AH163" i="2" s="1"/>
  <c r="AG115" i="2"/>
  <c r="AG163" i="2" s="1"/>
  <c r="AF115" i="2"/>
  <c r="AF163" i="2" s="1"/>
  <c r="AE115" i="2"/>
  <c r="AE163" i="2" s="1"/>
  <c r="AD115" i="2"/>
  <c r="AD163" i="2" s="1"/>
  <c r="AC115" i="2"/>
  <c r="AC163" i="2" s="1"/>
  <c r="AB115" i="2"/>
  <c r="AB163" i="2" s="1"/>
  <c r="AA115" i="2"/>
  <c r="AA163" i="2" s="1"/>
  <c r="Z115" i="2"/>
  <c r="Z163" i="2" s="1"/>
  <c r="Y115" i="2"/>
  <c r="Y163" i="2" s="1"/>
  <c r="X115" i="2"/>
  <c r="X163" i="2" s="1"/>
  <c r="W115" i="2"/>
  <c r="W163" i="2" s="1"/>
  <c r="V115" i="2"/>
  <c r="V163" i="2" s="1"/>
  <c r="U115" i="2"/>
  <c r="U163" i="2" s="1"/>
  <c r="T115" i="2"/>
  <c r="T163" i="2" s="1"/>
  <c r="S115" i="2"/>
  <c r="S163" i="2" s="1"/>
  <c r="R115" i="2"/>
  <c r="R163" i="2" s="1"/>
  <c r="Q115" i="2"/>
  <c r="Q163" i="2" s="1"/>
  <c r="P115" i="2"/>
  <c r="P163" i="2" s="1"/>
  <c r="O115" i="2"/>
  <c r="O163" i="2" s="1"/>
  <c r="N115" i="2"/>
  <c r="N163" i="2" s="1"/>
  <c r="M115" i="2"/>
  <c r="M163" i="2" s="1"/>
  <c r="L115" i="2"/>
  <c r="L163" i="2" s="1"/>
  <c r="K115" i="2"/>
  <c r="K163" i="2" s="1"/>
  <c r="J115" i="2"/>
  <c r="J163" i="2" s="1"/>
  <c r="I115" i="2"/>
  <c r="I163" i="2" s="1"/>
  <c r="H115" i="2"/>
  <c r="H163" i="2" s="1"/>
  <c r="G115" i="2"/>
  <c r="G163" i="2" s="1"/>
  <c r="F115" i="2"/>
  <c r="F163" i="2" s="1"/>
  <c r="E115" i="2"/>
  <c r="E163" i="2" s="1"/>
  <c r="D115" i="2"/>
  <c r="D163" i="2" s="1"/>
  <c r="C115" i="2"/>
  <c r="C163" i="2" s="1"/>
  <c r="DP114" i="2"/>
  <c r="DP162" i="2" s="1"/>
  <c r="DO114" i="2"/>
  <c r="DO162" i="2" s="1"/>
  <c r="DN114" i="2"/>
  <c r="DN162" i="2" s="1"/>
  <c r="DM114" i="2"/>
  <c r="DM162" i="2" s="1"/>
  <c r="DL114" i="2"/>
  <c r="DL162" i="2" s="1"/>
  <c r="DK114" i="2"/>
  <c r="DK162" i="2" s="1"/>
  <c r="DJ114" i="2"/>
  <c r="DJ162" i="2" s="1"/>
  <c r="DI114" i="2"/>
  <c r="DI162" i="2" s="1"/>
  <c r="DH114" i="2"/>
  <c r="DH162" i="2" s="1"/>
  <c r="DG114" i="2"/>
  <c r="DG162" i="2" s="1"/>
  <c r="DF114" i="2"/>
  <c r="DF162" i="2" s="1"/>
  <c r="DE114" i="2"/>
  <c r="DE162" i="2" s="1"/>
  <c r="DD114" i="2"/>
  <c r="DD162" i="2" s="1"/>
  <c r="DC114" i="2"/>
  <c r="DC162" i="2" s="1"/>
  <c r="DB114" i="2"/>
  <c r="DB162" i="2" s="1"/>
  <c r="DA114" i="2"/>
  <c r="DA162" i="2" s="1"/>
  <c r="CZ114" i="2"/>
  <c r="CZ162" i="2" s="1"/>
  <c r="CY114" i="2"/>
  <c r="CY162" i="2" s="1"/>
  <c r="CX114" i="2"/>
  <c r="CX162" i="2" s="1"/>
  <c r="CW114" i="2"/>
  <c r="CW162" i="2" s="1"/>
  <c r="CV114" i="2"/>
  <c r="CV162" i="2" s="1"/>
  <c r="CU114" i="2"/>
  <c r="CU162" i="2" s="1"/>
  <c r="CT114" i="2"/>
  <c r="CT162" i="2" s="1"/>
  <c r="CS114" i="2"/>
  <c r="CS162" i="2" s="1"/>
  <c r="CR114" i="2"/>
  <c r="CR162" i="2" s="1"/>
  <c r="CQ114" i="2"/>
  <c r="CQ162" i="2" s="1"/>
  <c r="CP114" i="2"/>
  <c r="CP162" i="2" s="1"/>
  <c r="CO114" i="2"/>
  <c r="CO162" i="2" s="1"/>
  <c r="CN114" i="2"/>
  <c r="CN162" i="2" s="1"/>
  <c r="CM114" i="2"/>
  <c r="CM162" i="2" s="1"/>
  <c r="CL114" i="2"/>
  <c r="CL162" i="2" s="1"/>
  <c r="CK114" i="2"/>
  <c r="CK162" i="2" s="1"/>
  <c r="CJ114" i="2"/>
  <c r="CJ162" i="2" s="1"/>
  <c r="CI114" i="2"/>
  <c r="CI162" i="2" s="1"/>
  <c r="CH114" i="2"/>
  <c r="CH162" i="2" s="1"/>
  <c r="CG114" i="2"/>
  <c r="CG162" i="2" s="1"/>
  <c r="CF114" i="2"/>
  <c r="CF162" i="2" s="1"/>
  <c r="CE114" i="2"/>
  <c r="CE162" i="2" s="1"/>
  <c r="CD114" i="2"/>
  <c r="CD162" i="2" s="1"/>
  <c r="CC114" i="2"/>
  <c r="CC162" i="2" s="1"/>
  <c r="CB114" i="2"/>
  <c r="CB162" i="2" s="1"/>
  <c r="CA114" i="2"/>
  <c r="CA162" i="2" s="1"/>
  <c r="BZ114" i="2"/>
  <c r="BZ162" i="2" s="1"/>
  <c r="BY114" i="2"/>
  <c r="BY162" i="2" s="1"/>
  <c r="BX114" i="2"/>
  <c r="BX162" i="2" s="1"/>
  <c r="BW114" i="2"/>
  <c r="BW162" i="2" s="1"/>
  <c r="BV114" i="2"/>
  <c r="BV162" i="2" s="1"/>
  <c r="BU114" i="2"/>
  <c r="BU162" i="2" s="1"/>
  <c r="BT114" i="2"/>
  <c r="BT162" i="2" s="1"/>
  <c r="BS114" i="2"/>
  <c r="BS162" i="2" s="1"/>
  <c r="BR114" i="2"/>
  <c r="BR162" i="2" s="1"/>
  <c r="BQ114" i="2"/>
  <c r="BQ162" i="2" s="1"/>
  <c r="BP114" i="2"/>
  <c r="BP162" i="2" s="1"/>
  <c r="BO114" i="2"/>
  <c r="BO162" i="2" s="1"/>
  <c r="BN114" i="2"/>
  <c r="BN162" i="2" s="1"/>
  <c r="BM114" i="2"/>
  <c r="BM162" i="2" s="1"/>
  <c r="BL114" i="2"/>
  <c r="BL162" i="2" s="1"/>
  <c r="BK114" i="2"/>
  <c r="BK162" i="2" s="1"/>
  <c r="BJ114" i="2"/>
  <c r="BJ162" i="2" s="1"/>
  <c r="BI114" i="2"/>
  <c r="BI162" i="2" s="1"/>
  <c r="BH114" i="2"/>
  <c r="BH162" i="2" s="1"/>
  <c r="BG114" i="2"/>
  <c r="BG162" i="2" s="1"/>
  <c r="BF114" i="2"/>
  <c r="BF162" i="2" s="1"/>
  <c r="BE114" i="2"/>
  <c r="BE162" i="2" s="1"/>
  <c r="BD114" i="2"/>
  <c r="BD162" i="2" s="1"/>
  <c r="BC114" i="2"/>
  <c r="BC162" i="2" s="1"/>
  <c r="BB114" i="2"/>
  <c r="BB162" i="2" s="1"/>
  <c r="BA114" i="2"/>
  <c r="BA162" i="2" s="1"/>
  <c r="AZ114" i="2"/>
  <c r="AZ162" i="2" s="1"/>
  <c r="AY114" i="2"/>
  <c r="AY162" i="2" s="1"/>
  <c r="AX114" i="2"/>
  <c r="AX162" i="2" s="1"/>
  <c r="AW114" i="2"/>
  <c r="AW162" i="2" s="1"/>
  <c r="AV114" i="2"/>
  <c r="AV162" i="2" s="1"/>
  <c r="AU114" i="2"/>
  <c r="AU162" i="2" s="1"/>
  <c r="AT114" i="2"/>
  <c r="AT162" i="2" s="1"/>
  <c r="AS114" i="2"/>
  <c r="AS162" i="2" s="1"/>
  <c r="AR114" i="2"/>
  <c r="AR162" i="2" s="1"/>
  <c r="AQ114" i="2"/>
  <c r="AQ162" i="2" s="1"/>
  <c r="AP114" i="2"/>
  <c r="AP162" i="2" s="1"/>
  <c r="AO114" i="2"/>
  <c r="AO162" i="2" s="1"/>
  <c r="AN114" i="2"/>
  <c r="AN162" i="2" s="1"/>
  <c r="AM114" i="2"/>
  <c r="AM162" i="2" s="1"/>
  <c r="AL114" i="2"/>
  <c r="AL162" i="2" s="1"/>
  <c r="AK114" i="2"/>
  <c r="AK162" i="2" s="1"/>
  <c r="AJ114" i="2"/>
  <c r="AJ162" i="2" s="1"/>
  <c r="AI114" i="2"/>
  <c r="AI162" i="2" s="1"/>
  <c r="AH114" i="2"/>
  <c r="AH162" i="2" s="1"/>
  <c r="AG114" i="2"/>
  <c r="AG162" i="2" s="1"/>
  <c r="AF114" i="2"/>
  <c r="AF162" i="2" s="1"/>
  <c r="AE114" i="2"/>
  <c r="AE162" i="2" s="1"/>
  <c r="AD114" i="2"/>
  <c r="AD162" i="2" s="1"/>
  <c r="AC114" i="2"/>
  <c r="AC162" i="2" s="1"/>
  <c r="AB114" i="2"/>
  <c r="AB162" i="2" s="1"/>
  <c r="AA114" i="2"/>
  <c r="AA162" i="2" s="1"/>
  <c r="Z114" i="2"/>
  <c r="Z162" i="2" s="1"/>
  <c r="Y114" i="2"/>
  <c r="Y162" i="2" s="1"/>
  <c r="X114" i="2"/>
  <c r="X162" i="2" s="1"/>
  <c r="W114" i="2"/>
  <c r="W162" i="2" s="1"/>
  <c r="V114" i="2"/>
  <c r="V162" i="2" s="1"/>
  <c r="U114" i="2"/>
  <c r="U162" i="2" s="1"/>
  <c r="T114" i="2"/>
  <c r="T162" i="2" s="1"/>
  <c r="S114" i="2"/>
  <c r="S162" i="2" s="1"/>
  <c r="R114" i="2"/>
  <c r="R162" i="2" s="1"/>
  <c r="Q114" i="2"/>
  <c r="Q162" i="2" s="1"/>
  <c r="P114" i="2"/>
  <c r="P162" i="2" s="1"/>
  <c r="O114" i="2"/>
  <c r="O162" i="2" s="1"/>
  <c r="N114" i="2"/>
  <c r="N162" i="2" s="1"/>
  <c r="M114" i="2"/>
  <c r="M162" i="2" s="1"/>
  <c r="L114" i="2"/>
  <c r="L162" i="2" s="1"/>
  <c r="K114" i="2"/>
  <c r="K162" i="2" s="1"/>
  <c r="J114" i="2"/>
  <c r="J162" i="2" s="1"/>
  <c r="I114" i="2"/>
  <c r="I162" i="2" s="1"/>
  <c r="H114" i="2"/>
  <c r="H162" i="2" s="1"/>
  <c r="G114" i="2"/>
  <c r="G162" i="2" s="1"/>
  <c r="F114" i="2"/>
  <c r="F162" i="2" s="1"/>
  <c r="E114" i="2"/>
  <c r="E162" i="2" s="1"/>
  <c r="D114" i="2"/>
  <c r="D162" i="2" s="1"/>
  <c r="C114" i="2"/>
  <c r="C162" i="2" s="1"/>
  <c r="DP113" i="2"/>
  <c r="DP161" i="2" s="1"/>
  <c r="DO113" i="2"/>
  <c r="DO161" i="2" s="1"/>
  <c r="DN113" i="2"/>
  <c r="DN161" i="2" s="1"/>
  <c r="DM113" i="2"/>
  <c r="DM161" i="2" s="1"/>
  <c r="DL113" i="2"/>
  <c r="DL161" i="2" s="1"/>
  <c r="DK113" i="2"/>
  <c r="DK161" i="2" s="1"/>
  <c r="DJ113" i="2"/>
  <c r="DJ161" i="2" s="1"/>
  <c r="DI113" i="2"/>
  <c r="DI161" i="2" s="1"/>
  <c r="DH113" i="2"/>
  <c r="DH161" i="2" s="1"/>
  <c r="DG113" i="2"/>
  <c r="DG161" i="2" s="1"/>
  <c r="DF113" i="2"/>
  <c r="DF161" i="2" s="1"/>
  <c r="DE113" i="2"/>
  <c r="DE161" i="2" s="1"/>
  <c r="DD113" i="2"/>
  <c r="DD161" i="2" s="1"/>
  <c r="DC113" i="2"/>
  <c r="DC161" i="2" s="1"/>
  <c r="DB113" i="2"/>
  <c r="DB161" i="2" s="1"/>
  <c r="DA113" i="2"/>
  <c r="DA161" i="2" s="1"/>
  <c r="CZ113" i="2"/>
  <c r="CZ161" i="2" s="1"/>
  <c r="CY113" i="2"/>
  <c r="CY161" i="2" s="1"/>
  <c r="CX113" i="2"/>
  <c r="CX161" i="2" s="1"/>
  <c r="CW113" i="2"/>
  <c r="CW161" i="2" s="1"/>
  <c r="CV113" i="2"/>
  <c r="CV161" i="2" s="1"/>
  <c r="CU113" i="2"/>
  <c r="CU161" i="2" s="1"/>
  <c r="CT113" i="2"/>
  <c r="CT161" i="2" s="1"/>
  <c r="CS113" i="2"/>
  <c r="CS161" i="2" s="1"/>
  <c r="CR113" i="2"/>
  <c r="CR161" i="2" s="1"/>
  <c r="CQ113" i="2"/>
  <c r="CQ161" i="2" s="1"/>
  <c r="CP113" i="2"/>
  <c r="CP161" i="2" s="1"/>
  <c r="CO113" i="2"/>
  <c r="CO161" i="2" s="1"/>
  <c r="CN113" i="2"/>
  <c r="CN161" i="2" s="1"/>
  <c r="CM113" i="2"/>
  <c r="CM161" i="2" s="1"/>
  <c r="CL113" i="2"/>
  <c r="CL161" i="2" s="1"/>
  <c r="CK113" i="2"/>
  <c r="CK161" i="2" s="1"/>
  <c r="CJ113" i="2"/>
  <c r="CJ161" i="2" s="1"/>
  <c r="CI113" i="2"/>
  <c r="CI161" i="2" s="1"/>
  <c r="CH113" i="2"/>
  <c r="CH161" i="2" s="1"/>
  <c r="CG113" i="2"/>
  <c r="CG161" i="2" s="1"/>
  <c r="CF113" i="2"/>
  <c r="CF161" i="2" s="1"/>
  <c r="CE113" i="2"/>
  <c r="CE161" i="2" s="1"/>
  <c r="CD113" i="2"/>
  <c r="CD161" i="2" s="1"/>
  <c r="CC113" i="2"/>
  <c r="CC161" i="2" s="1"/>
  <c r="CB113" i="2"/>
  <c r="CB161" i="2" s="1"/>
  <c r="CA113" i="2"/>
  <c r="CA161" i="2" s="1"/>
  <c r="BZ113" i="2"/>
  <c r="BZ161" i="2" s="1"/>
  <c r="BY113" i="2"/>
  <c r="BY161" i="2" s="1"/>
  <c r="BX113" i="2"/>
  <c r="BX161" i="2" s="1"/>
  <c r="BW113" i="2"/>
  <c r="BW161" i="2" s="1"/>
  <c r="BV113" i="2"/>
  <c r="BV161" i="2" s="1"/>
  <c r="BU113" i="2"/>
  <c r="BU161" i="2" s="1"/>
  <c r="BT113" i="2"/>
  <c r="BT161" i="2" s="1"/>
  <c r="BS113" i="2"/>
  <c r="BS161" i="2" s="1"/>
  <c r="BR113" i="2"/>
  <c r="BR161" i="2" s="1"/>
  <c r="BQ113" i="2"/>
  <c r="BQ161" i="2" s="1"/>
  <c r="BP113" i="2"/>
  <c r="BP161" i="2" s="1"/>
  <c r="BO113" i="2"/>
  <c r="BO161" i="2" s="1"/>
  <c r="BN113" i="2"/>
  <c r="BN161" i="2" s="1"/>
  <c r="BM113" i="2"/>
  <c r="BM161" i="2" s="1"/>
  <c r="BL113" i="2"/>
  <c r="BL161" i="2" s="1"/>
  <c r="BK113" i="2"/>
  <c r="BK161" i="2" s="1"/>
  <c r="BJ113" i="2"/>
  <c r="BJ161" i="2" s="1"/>
  <c r="BI113" i="2"/>
  <c r="BI161" i="2" s="1"/>
  <c r="BH113" i="2"/>
  <c r="BH161" i="2" s="1"/>
  <c r="BG113" i="2"/>
  <c r="BG161" i="2" s="1"/>
  <c r="BF113" i="2"/>
  <c r="BF161" i="2" s="1"/>
  <c r="BE113" i="2"/>
  <c r="BE161" i="2" s="1"/>
  <c r="BD113" i="2"/>
  <c r="BD161" i="2" s="1"/>
  <c r="BC113" i="2"/>
  <c r="BC161" i="2" s="1"/>
  <c r="BB113" i="2"/>
  <c r="BB161" i="2" s="1"/>
  <c r="BA113" i="2"/>
  <c r="BA161" i="2" s="1"/>
  <c r="AZ113" i="2"/>
  <c r="AZ161" i="2" s="1"/>
  <c r="AY113" i="2"/>
  <c r="AY161" i="2" s="1"/>
  <c r="AX113" i="2"/>
  <c r="AX161" i="2" s="1"/>
  <c r="AW113" i="2"/>
  <c r="AW161" i="2" s="1"/>
  <c r="AV113" i="2"/>
  <c r="AV161" i="2" s="1"/>
  <c r="AU113" i="2"/>
  <c r="AU161" i="2" s="1"/>
  <c r="AT113" i="2"/>
  <c r="AT161" i="2" s="1"/>
  <c r="AS113" i="2"/>
  <c r="AS161" i="2" s="1"/>
  <c r="AR113" i="2"/>
  <c r="AR161" i="2" s="1"/>
  <c r="AQ113" i="2"/>
  <c r="AQ161" i="2" s="1"/>
  <c r="AP113" i="2"/>
  <c r="AP161" i="2" s="1"/>
  <c r="AO113" i="2"/>
  <c r="AO161" i="2" s="1"/>
  <c r="AN113" i="2"/>
  <c r="AN161" i="2" s="1"/>
  <c r="AM113" i="2"/>
  <c r="AM161" i="2" s="1"/>
  <c r="AL113" i="2"/>
  <c r="AL161" i="2" s="1"/>
  <c r="AK113" i="2"/>
  <c r="AK161" i="2" s="1"/>
  <c r="AJ113" i="2"/>
  <c r="AJ161" i="2" s="1"/>
  <c r="AI113" i="2"/>
  <c r="AI161" i="2" s="1"/>
  <c r="AH113" i="2"/>
  <c r="AH161" i="2" s="1"/>
  <c r="AG113" i="2"/>
  <c r="AG161" i="2" s="1"/>
  <c r="AF113" i="2"/>
  <c r="AF161" i="2" s="1"/>
  <c r="AE113" i="2"/>
  <c r="AE161" i="2" s="1"/>
  <c r="AD113" i="2"/>
  <c r="AD161" i="2" s="1"/>
  <c r="AC113" i="2"/>
  <c r="AC161" i="2" s="1"/>
  <c r="AB113" i="2"/>
  <c r="AB161" i="2" s="1"/>
  <c r="AA113" i="2"/>
  <c r="AA161" i="2" s="1"/>
  <c r="Z113" i="2"/>
  <c r="Z161" i="2" s="1"/>
  <c r="Y113" i="2"/>
  <c r="Y161" i="2" s="1"/>
  <c r="X113" i="2"/>
  <c r="X161" i="2" s="1"/>
  <c r="W113" i="2"/>
  <c r="W161" i="2" s="1"/>
  <c r="V113" i="2"/>
  <c r="V161" i="2" s="1"/>
  <c r="U113" i="2"/>
  <c r="U161" i="2" s="1"/>
  <c r="T113" i="2"/>
  <c r="T161" i="2" s="1"/>
  <c r="S113" i="2"/>
  <c r="S161" i="2" s="1"/>
  <c r="R113" i="2"/>
  <c r="R161" i="2" s="1"/>
  <c r="Q113" i="2"/>
  <c r="Q161" i="2" s="1"/>
  <c r="P113" i="2"/>
  <c r="P161" i="2" s="1"/>
  <c r="O113" i="2"/>
  <c r="O161" i="2" s="1"/>
  <c r="N113" i="2"/>
  <c r="N161" i="2" s="1"/>
  <c r="M113" i="2"/>
  <c r="M161" i="2" s="1"/>
  <c r="L113" i="2"/>
  <c r="L161" i="2" s="1"/>
  <c r="K113" i="2"/>
  <c r="K161" i="2" s="1"/>
  <c r="J113" i="2"/>
  <c r="J161" i="2" s="1"/>
  <c r="I113" i="2"/>
  <c r="I161" i="2" s="1"/>
  <c r="H113" i="2"/>
  <c r="H161" i="2" s="1"/>
  <c r="G113" i="2"/>
  <c r="G161" i="2" s="1"/>
  <c r="F113" i="2"/>
  <c r="F161" i="2" s="1"/>
  <c r="E113" i="2"/>
  <c r="E161" i="2" s="1"/>
  <c r="D113" i="2"/>
  <c r="D161" i="2" s="1"/>
  <c r="C113" i="2"/>
  <c r="C161" i="2" s="1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DK34" i="2"/>
  <c r="CY34" i="2"/>
  <c r="BO34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DP336" i="4"/>
  <c r="DO336" i="4"/>
  <c r="DN336" i="4"/>
  <c r="DM336" i="4"/>
  <c r="DL336" i="4"/>
  <c r="DK336" i="4"/>
  <c r="DJ336" i="4"/>
  <c r="DI336" i="4"/>
  <c r="DH336" i="4"/>
  <c r="DG336" i="4"/>
  <c r="DF336" i="4"/>
  <c r="DE336" i="4"/>
  <c r="DD336" i="4"/>
  <c r="DC336" i="4"/>
  <c r="DB336" i="4"/>
  <c r="DA336" i="4"/>
  <c r="CZ336" i="4"/>
  <c r="CY336" i="4"/>
  <c r="CX336" i="4"/>
  <c r="CW336" i="4"/>
  <c r="CV336" i="4"/>
  <c r="CU336" i="4"/>
  <c r="CT336" i="4"/>
  <c r="CS336" i="4"/>
  <c r="CR336" i="4"/>
  <c r="CQ336" i="4"/>
  <c r="CP336" i="4"/>
  <c r="CO336" i="4"/>
  <c r="CN336" i="4"/>
  <c r="CM336" i="4"/>
  <c r="CL336" i="4"/>
  <c r="CK336" i="4"/>
  <c r="CJ336" i="4"/>
  <c r="CI336" i="4"/>
  <c r="CH336" i="4"/>
  <c r="CG336" i="4"/>
  <c r="CF336" i="4"/>
  <c r="CE336" i="4"/>
  <c r="CD336" i="4"/>
  <c r="CC336" i="4"/>
  <c r="CB336" i="4"/>
  <c r="CA336" i="4"/>
  <c r="BZ336" i="4"/>
  <c r="BY336" i="4"/>
  <c r="BX336" i="4"/>
  <c r="BW336" i="4"/>
  <c r="BV336" i="4"/>
  <c r="BU336" i="4"/>
  <c r="BT336" i="4"/>
  <c r="BS336" i="4"/>
  <c r="BR336" i="4"/>
  <c r="BQ336" i="4"/>
  <c r="BP336" i="4"/>
  <c r="BO336" i="4"/>
  <c r="BN336" i="4"/>
  <c r="BM336" i="4"/>
  <c r="BL336" i="4"/>
  <c r="BK336" i="4"/>
  <c r="BJ336" i="4"/>
  <c r="BI336" i="4"/>
  <c r="BH336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DP335" i="4"/>
  <c r="DO335" i="4"/>
  <c r="DN335" i="4"/>
  <c r="DM335" i="4"/>
  <c r="DL335" i="4"/>
  <c r="DK335" i="4"/>
  <c r="DJ335" i="4"/>
  <c r="DI335" i="4"/>
  <c r="DH335" i="4"/>
  <c r="DG335" i="4"/>
  <c r="DF335" i="4"/>
  <c r="DE335" i="4"/>
  <c r="DD335" i="4"/>
  <c r="DC335" i="4"/>
  <c r="DB335" i="4"/>
  <c r="DA335" i="4"/>
  <c r="CZ335" i="4"/>
  <c r="CY335" i="4"/>
  <c r="CX335" i="4"/>
  <c r="CW335" i="4"/>
  <c r="CV335" i="4"/>
  <c r="CU335" i="4"/>
  <c r="CT335" i="4"/>
  <c r="CS335" i="4"/>
  <c r="CR335" i="4"/>
  <c r="CQ335" i="4"/>
  <c r="CP335" i="4"/>
  <c r="CO335" i="4"/>
  <c r="CN335" i="4"/>
  <c r="CM335" i="4"/>
  <c r="CL335" i="4"/>
  <c r="CK335" i="4"/>
  <c r="CJ335" i="4"/>
  <c r="CI335" i="4"/>
  <c r="CH335" i="4"/>
  <c r="CG335" i="4"/>
  <c r="CF335" i="4"/>
  <c r="CE335" i="4"/>
  <c r="CD335" i="4"/>
  <c r="CC335" i="4"/>
  <c r="CB335" i="4"/>
  <c r="CA335" i="4"/>
  <c r="BZ335" i="4"/>
  <c r="BY335" i="4"/>
  <c r="BX335" i="4"/>
  <c r="BW335" i="4"/>
  <c r="BV335" i="4"/>
  <c r="BU335" i="4"/>
  <c r="BT335" i="4"/>
  <c r="BS335" i="4"/>
  <c r="BR335" i="4"/>
  <c r="BQ335" i="4"/>
  <c r="BP335" i="4"/>
  <c r="BO335" i="4"/>
  <c r="BN335" i="4"/>
  <c r="BM335" i="4"/>
  <c r="BL335" i="4"/>
  <c r="BK335" i="4"/>
  <c r="BJ335" i="4"/>
  <c r="BI335" i="4"/>
  <c r="BH335" i="4"/>
  <c r="BG335" i="4"/>
  <c r="BF335" i="4"/>
  <c r="BE335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DP333" i="4"/>
  <c r="DO333" i="4"/>
  <c r="DN333" i="4"/>
  <c r="DM333" i="4"/>
  <c r="DL333" i="4"/>
  <c r="DK333" i="4"/>
  <c r="DJ333" i="4"/>
  <c r="DI333" i="4"/>
  <c r="DH333" i="4"/>
  <c r="DG333" i="4"/>
  <c r="DF333" i="4"/>
  <c r="DE333" i="4"/>
  <c r="DD333" i="4"/>
  <c r="DC333" i="4"/>
  <c r="DB333" i="4"/>
  <c r="DA333" i="4"/>
  <c r="CZ333" i="4"/>
  <c r="CY333" i="4"/>
  <c r="CX333" i="4"/>
  <c r="CW333" i="4"/>
  <c r="CV333" i="4"/>
  <c r="CU333" i="4"/>
  <c r="CT333" i="4"/>
  <c r="CS333" i="4"/>
  <c r="CR333" i="4"/>
  <c r="CQ333" i="4"/>
  <c r="CP333" i="4"/>
  <c r="CO333" i="4"/>
  <c r="CN333" i="4"/>
  <c r="CM333" i="4"/>
  <c r="CL333" i="4"/>
  <c r="CK333" i="4"/>
  <c r="CJ333" i="4"/>
  <c r="CI333" i="4"/>
  <c r="CH333" i="4"/>
  <c r="CG333" i="4"/>
  <c r="CF333" i="4"/>
  <c r="CE333" i="4"/>
  <c r="CD333" i="4"/>
  <c r="CC333" i="4"/>
  <c r="CB333" i="4"/>
  <c r="CA333" i="4"/>
  <c r="BZ333" i="4"/>
  <c r="BY333" i="4"/>
  <c r="BX333" i="4"/>
  <c r="BW333" i="4"/>
  <c r="BV333" i="4"/>
  <c r="BU333" i="4"/>
  <c r="BT333" i="4"/>
  <c r="BS333" i="4"/>
  <c r="BR333" i="4"/>
  <c r="BQ333" i="4"/>
  <c r="BP333" i="4"/>
  <c r="BO333" i="4"/>
  <c r="BN333" i="4"/>
  <c r="BM333" i="4"/>
  <c r="BL333" i="4"/>
  <c r="BK333" i="4"/>
  <c r="BJ333" i="4"/>
  <c r="BI333" i="4"/>
  <c r="BH333" i="4"/>
  <c r="BG333" i="4"/>
  <c r="BF333" i="4"/>
  <c r="BE333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DP332" i="4"/>
  <c r="DO332" i="4"/>
  <c r="DN332" i="4"/>
  <c r="DM332" i="4"/>
  <c r="DL332" i="4"/>
  <c r="DK332" i="4"/>
  <c r="DJ332" i="4"/>
  <c r="DI332" i="4"/>
  <c r="DH332" i="4"/>
  <c r="DG332" i="4"/>
  <c r="DF332" i="4"/>
  <c r="DE332" i="4"/>
  <c r="DD332" i="4"/>
  <c r="DC332" i="4"/>
  <c r="DB332" i="4"/>
  <c r="DA332" i="4"/>
  <c r="CZ332" i="4"/>
  <c r="CY332" i="4"/>
  <c r="CX332" i="4"/>
  <c r="CW332" i="4"/>
  <c r="CV332" i="4"/>
  <c r="CU332" i="4"/>
  <c r="CT332" i="4"/>
  <c r="CS332" i="4"/>
  <c r="CR332" i="4"/>
  <c r="CQ332" i="4"/>
  <c r="CP332" i="4"/>
  <c r="CO332" i="4"/>
  <c r="CN332" i="4"/>
  <c r="CM332" i="4"/>
  <c r="CL332" i="4"/>
  <c r="CK332" i="4"/>
  <c r="CJ332" i="4"/>
  <c r="CI332" i="4"/>
  <c r="CH332" i="4"/>
  <c r="CG332" i="4"/>
  <c r="CF332" i="4"/>
  <c r="CE332" i="4"/>
  <c r="CD332" i="4"/>
  <c r="CC332" i="4"/>
  <c r="CB332" i="4"/>
  <c r="CA332" i="4"/>
  <c r="BZ332" i="4"/>
  <c r="BY332" i="4"/>
  <c r="BX332" i="4"/>
  <c r="BW332" i="4"/>
  <c r="BV332" i="4"/>
  <c r="BU332" i="4"/>
  <c r="BT332" i="4"/>
  <c r="BS332" i="4"/>
  <c r="BR332" i="4"/>
  <c r="BQ332" i="4"/>
  <c r="BP332" i="4"/>
  <c r="BO332" i="4"/>
  <c r="BN332" i="4"/>
  <c r="BM332" i="4"/>
  <c r="BL332" i="4"/>
  <c r="BK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DP328" i="4"/>
  <c r="DO328" i="4"/>
  <c r="DN328" i="4"/>
  <c r="DM328" i="4"/>
  <c r="DL328" i="4"/>
  <c r="DK328" i="4"/>
  <c r="DJ328" i="4"/>
  <c r="DI328" i="4"/>
  <c r="DH328" i="4"/>
  <c r="DG328" i="4"/>
  <c r="DF328" i="4"/>
  <c r="DE328" i="4"/>
  <c r="DD328" i="4"/>
  <c r="DC328" i="4"/>
  <c r="DB328" i="4"/>
  <c r="DA328" i="4"/>
  <c r="CZ328" i="4"/>
  <c r="CY328" i="4"/>
  <c r="CX328" i="4"/>
  <c r="CW328" i="4"/>
  <c r="CV328" i="4"/>
  <c r="CU328" i="4"/>
  <c r="CT328" i="4"/>
  <c r="CS328" i="4"/>
  <c r="CR328" i="4"/>
  <c r="CQ328" i="4"/>
  <c r="CP328" i="4"/>
  <c r="CO328" i="4"/>
  <c r="CN328" i="4"/>
  <c r="CM328" i="4"/>
  <c r="CL328" i="4"/>
  <c r="CK328" i="4"/>
  <c r="CJ328" i="4"/>
  <c r="CI328" i="4"/>
  <c r="CH328" i="4"/>
  <c r="CG328" i="4"/>
  <c r="CF328" i="4"/>
  <c r="CE328" i="4"/>
  <c r="CD328" i="4"/>
  <c r="CC328" i="4"/>
  <c r="CB328" i="4"/>
  <c r="CA328" i="4"/>
  <c r="BZ328" i="4"/>
  <c r="BY328" i="4"/>
  <c r="BX328" i="4"/>
  <c r="BW328" i="4"/>
  <c r="BV328" i="4"/>
  <c r="BU328" i="4"/>
  <c r="BT328" i="4"/>
  <c r="BS328" i="4"/>
  <c r="BR328" i="4"/>
  <c r="BQ328" i="4"/>
  <c r="BP328" i="4"/>
  <c r="BO328" i="4"/>
  <c r="BN328" i="4"/>
  <c r="BM328" i="4"/>
  <c r="BL328" i="4"/>
  <c r="BK328" i="4"/>
  <c r="BJ328" i="4"/>
  <c r="BI328" i="4"/>
  <c r="BH328" i="4"/>
  <c r="BG328" i="4"/>
  <c r="BF328" i="4"/>
  <c r="BE328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DP327" i="4"/>
  <c r="DO327" i="4"/>
  <c r="DN327" i="4"/>
  <c r="DM327" i="4"/>
  <c r="DL327" i="4"/>
  <c r="DK327" i="4"/>
  <c r="DJ327" i="4"/>
  <c r="DI327" i="4"/>
  <c r="DH327" i="4"/>
  <c r="DG327" i="4"/>
  <c r="DF327" i="4"/>
  <c r="DE327" i="4"/>
  <c r="DD327" i="4"/>
  <c r="DC327" i="4"/>
  <c r="DB327" i="4"/>
  <c r="DA327" i="4"/>
  <c r="CZ327" i="4"/>
  <c r="CY327" i="4"/>
  <c r="CX327" i="4"/>
  <c r="CW327" i="4"/>
  <c r="CV327" i="4"/>
  <c r="CU327" i="4"/>
  <c r="CT327" i="4"/>
  <c r="CS327" i="4"/>
  <c r="CR327" i="4"/>
  <c r="CQ327" i="4"/>
  <c r="CP327" i="4"/>
  <c r="CO327" i="4"/>
  <c r="CN327" i="4"/>
  <c r="CM327" i="4"/>
  <c r="CL327" i="4"/>
  <c r="CK327" i="4"/>
  <c r="CJ327" i="4"/>
  <c r="CI327" i="4"/>
  <c r="CH327" i="4"/>
  <c r="CG327" i="4"/>
  <c r="CF327" i="4"/>
  <c r="CE327" i="4"/>
  <c r="CD327" i="4"/>
  <c r="CC327" i="4"/>
  <c r="CB327" i="4"/>
  <c r="CA327" i="4"/>
  <c r="BZ327" i="4"/>
  <c r="BY327" i="4"/>
  <c r="BX327" i="4"/>
  <c r="BW327" i="4"/>
  <c r="BV327" i="4"/>
  <c r="BU327" i="4"/>
  <c r="BT327" i="4"/>
  <c r="BS327" i="4"/>
  <c r="BR327" i="4"/>
  <c r="BQ327" i="4"/>
  <c r="BP327" i="4"/>
  <c r="BO327" i="4"/>
  <c r="BN327" i="4"/>
  <c r="BM327" i="4"/>
  <c r="BL327" i="4"/>
  <c r="BK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DP326" i="4"/>
  <c r="DO326" i="4"/>
  <c r="DN326" i="4"/>
  <c r="DM326" i="4"/>
  <c r="DL326" i="4"/>
  <c r="DK326" i="4"/>
  <c r="DJ326" i="4"/>
  <c r="DI326" i="4"/>
  <c r="DH326" i="4"/>
  <c r="DG326" i="4"/>
  <c r="DF326" i="4"/>
  <c r="DE326" i="4"/>
  <c r="DD326" i="4"/>
  <c r="DC326" i="4"/>
  <c r="DB326" i="4"/>
  <c r="DA326" i="4"/>
  <c r="CZ326" i="4"/>
  <c r="CY326" i="4"/>
  <c r="CX326" i="4"/>
  <c r="CW326" i="4"/>
  <c r="CV326" i="4"/>
  <c r="CU326" i="4"/>
  <c r="CT326" i="4"/>
  <c r="CS326" i="4"/>
  <c r="CR326" i="4"/>
  <c r="CQ326" i="4"/>
  <c r="CP326" i="4"/>
  <c r="CO326" i="4"/>
  <c r="CN326" i="4"/>
  <c r="CM326" i="4"/>
  <c r="CL326" i="4"/>
  <c r="CK326" i="4"/>
  <c r="CJ326" i="4"/>
  <c r="CI326" i="4"/>
  <c r="CH326" i="4"/>
  <c r="CG326" i="4"/>
  <c r="CF326" i="4"/>
  <c r="CE326" i="4"/>
  <c r="CD326" i="4"/>
  <c r="CC326" i="4"/>
  <c r="CB326" i="4"/>
  <c r="CA326" i="4"/>
  <c r="BZ326" i="4"/>
  <c r="BY326" i="4"/>
  <c r="BX326" i="4"/>
  <c r="BW326" i="4"/>
  <c r="BV326" i="4"/>
  <c r="BU326" i="4"/>
  <c r="BT326" i="4"/>
  <c r="BS326" i="4"/>
  <c r="BR326" i="4"/>
  <c r="BQ326" i="4"/>
  <c r="BP326" i="4"/>
  <c r="BO326" i="4"/>
  <c r="BN326" i="4"/>
  <c r="BM326" i="4"/>
  <c r="BL326" i="4"/>
  <c r="BK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DP325" i="4"/>
  <c r="DO325" i="4"/>
  <c r="DN325" i="4"/>
  <c r="DM325" i="4"/>
  <c r="DL325" i="4"/>
  <c r="DK325" i="4"/>
  <c r="DJ325" i="4"/>
  <c r="DI325" i="4"/>
  <c r="DH325" i="4"/>
  <c r="DG325" i="4"/>
  <c r="DF325" i="4"/>
  <c r="DE325" i="4"/>
  <c r="DD325" i="4"/>
  <c r="DC325" i="4"/>
  <c r="DB325" i="4"/>
  <c r="DA325" i="4"/>
  <c r="CZ325" i="4"/>
  <c r="CY325" i="4"/>
  <c r="CX325" i="4"/>
  <c r="CW325" i="4"/>
  <c r="CV325" i="4"/>
  <c r="CU325" i="4"/>
  <c r="CT325" i="4"/>
  <c r="CS325" i="4"/>
  <c r="CR325" i="4"/>
  <c r="CQ325" i="4"/>
  <c r="CP325" i="4"/>
  <c r="CO325" i="4"/>
  <c r="CN325" i="4"/>
  <c r="CM325" i="4"/>
  <c r="CL325" i="4"/>
  <c r="CK325" i="4"/>
  <c r="CJ325" i="4"/>
  <c r="CI325" i="4"/>
  <c r="CH325" i="4"/>
  <c r="CG325" i="4"/>
  <c r="CF325" i="4"/>
  <c r="CE325" i="4"/>
  <c r="CD325" i="4"/>
  <c r="CC325" i="4"/>
  <c r="CB325" i="4"/>
  <c r="CA325" i="4"/>
  <c r="BZ325" i="4"/>
  <c r="BY325" i="4"/>
  <c r="BX325" i="4"/>
  <c r="BW325" i="4"/>
  <c r="BV325" i="4"/>
  <c r="BU325" i="4"/>
  <c r="BT325" i="4"/>
  <c r="BS325" i="4"/>
  <c r="BR325" i="4"/>
  <c r="BQ325" i="4"/>
  <c r="BP325" i="4"/>
  <c r="BO325" i="4"/>
  <c r="BN325" i="4"/>
  <c r="BM325" i="4"/>
  <c r="BL325" i="4"/>
  <c r="BK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DP324" i="4"/>
  <c r="DO324" i="4"/>
  <c r="DN324" i="4"/>
  <c r="DM324" i="4"/>
  <c r="DL324" i="4"/>
  <c r="DK324" i="4"/>
  <c r="DJ324" i="4"/>
  <c r="DI324" i="4"/>
  <c r="DH324" i="4"/>
  <c r="DG324" i="4"/>
  <c r="DF324" i="4"/>
  <c r="DE324" i="4"/>
  <c r="DD324" i="4"/>
  <c r="DC324" i="4"/>
  <c r="DB324" i="4"/>
  <c r="DA324" i="4"/>
  <c r="CZ324" i="4"/>
  <c r="CY324" i="4"/>
  <c r="CX324" i="4"/>
  <c r="CW324" i="4"/>
  <c r="CV324" i="4"/>
  <c r="CU324" i="4"/>
  <c r="CT324" i="4"/>
  <c r="CS324" i="4"/>
  <c r="CR324" i="4"/>
  <c r="CQ324" i="4"/>
  <c r="CP324" i="4"/>
  <c r="CO324" i="4"/>
  <c r="CN324" i="4"/>
  <c r="CM324" i="4"/>
  <c r="CL324" i="4"/>
  <c r="CK324" i="4"/>
  <c r="CJ324" i="4"/>
  <c r="CI324" i="4"/>
  <c r="CH324" i="4"/>
  <c r="CG324" i="4"/>
  <c r="CF324" i="4"/>
  <c r="CE324" i="4"/>
  <c r="CD324" i="4"/>
  <c r="CC324" i="4"/>
  <c r="CB324" i="4"/>
  <c r="CA324" i="4"/>
  <c r="BZ324" i="4"/>
  <c r="BY324" i="4"/>
  <c r="BX324" i="4"/>
  <c r="BW324" i="4"/>
  <c r="BV324" i="4"/>
  <c r="BU324" i="4"/>
  <c r="BT324" i="4"/>
  <c r="BS324" i="4"/>
  <c r="BR324" i="4"/>
  <c r="BQ324" i="4"/>
  <c r="BP324" i="4"/>
  <c r="BO324" i="4"/>
  <c r="BN324" i="4"/>
  <c r="BM324" i="4"/>
  <c r="BL324" i="4"/>
  <c r="BK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DP323" i="4"/>
  <c r="DO323" i="4"/>
  <c r="DN323" i="4"/>
  <c r="DM323" i="4"/>
  <c r="DL323" i="4"/>
  <c r="DK323" i="4"/>
  <c r="DJ323" i="4"/>
  <c r="DI323" i="4"/>
  <c r="DH323" i="4"/>
  <c r="DG323" i="4"/>
  <c r="DF323" i="4"/>
  <c r="DE323" i="4"/>
  <c r="DD323" i="4"/>
  <c r="DC323" i="4"/>
  <c r="DB323" i="4"/>
  <c r="DA323" i="4"/>
  <c r="CZ323" i="4"/>
  <c r="CY323" i="4"/>
  <c r="CX323" i="4"/>
  <c r="CW323" i="4"/>
  <c r="CV323" i="4"/>
  <c r="CU323" i="4"/>
  <c r="CT323" i="4"/>
  <c r="CS323" i="4"/>
  <c r="CR323" i="4"/>
  <c r="CQ323" i="4"/>
  <c r="CP323" i="4"/>
  <c r="CO323" i="4"/>
  <c r="CN323" i="4"/>
  <c r="CM323" i="4"/>
  <c r="CL323" i="4"/>
  <c r="CK323" i="4"/>
  <c r="CJ323" i="4"/>
  <c r="CI323" i="4"/>
  <c r="CH323" i="4"/>
  <c r="CG323" i="4"/>
  <c r="CF323" i="4"/>
  <c r="CE323" i="4"/>
  <c r="CD323" i="4"/>
  <c r="CC323" i="4"/>
  <c r="CB323" i="4"/>
  <c r="CA323" i="4"/>
  <c r="BZ323" i="4"/>
  <c r="BY323" i="4"/>
  <c r="BX323" i="4"/>
  <c r="BW323" i="4"/>
  <c r="BV323" i="4"/>
  <c r="BU323" i="4"/>
  <c r="BT323" i="4"/>
  <c r="BS323" i="4"/>
  <c r="BR323" i="4"/>
  <c r="BQ323" i="4"/>
  <c r="BP323" i="4"/>
  <c r="BO323" i="4"/>
  <c r="BN323" i="4"/>
  <c r="BM323" i="4"/>
  <c r="BL323" i="4"/>
  <c r="BK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DP315" i="4"/>
  <c r="DO315" i="4"/>
  <c r="DN315" i="4"/>
  <c r="DM315" i="4"/>
  <c r="DL315" i="4"/>
  <c r="DK315" i="4"/>
  <c r="DJ315" i="4"/>
  <c r="DI315" i="4"/>
  <c r="DH315" i="4"/>
  <c r="DG315" i="4"/>
  <c r="DF315" i="4"/>
  <c r="DE315" i="4"/>
  <c r="DD315" i="4"/>
  <c r="DC315" i="4"/>
  <c r="DB315" i="4"/>
  <c r="DA315" i="4"/>
  <c r="CZ315" i="4"/>
  <c r="CY315" i="4"/>
  <c r="CX315" i="4"/>
  <c r="CW315" i="4"/>
  <c r="CV315" i="4"/>
  <c r="CU315" i="4"/>
  <c r="CT315" i="4"/>
  <c r="CS315" i="4"/>
  <c r="CR315" i="4"/>
  <c r="CQ315" i="4"/>
  <c r="CP315" i="4"/>
  <c r="CO315" i="4"/>
  <c r="CN315" i="4"/>
  <c r="CM315" i="4"/>
  <c r="CL315" i="4"/>
  <c r="CK315" i="4"/>
  <c r="CJ315" i="4"/>
  <c r="CI315" i="4"/>
  <c r="CH315" i="4"/>
  <c r="CG315" i="4"/>
  <c r="CF315" i="4"/>
  <c r="CE315" i="4"/>
  <c r="CD315" i="4"/>
  <c r="CC315" i="4"/>
  <c r="CB315" i="4"/>
  <c r="CA315" i="4"/>
  <c r="BZ315" i="4"/>
  <c r="BY315" i="4"/>
  <c r="BX315" i="4"/>
  <c r="BW315" i="4"/>
  <c r="BV315" i="4"/>
  <c r="BU315" i="4"/>
  <c r="BT315" i="4"/>
  <c r="BS315" i="4"/>
  <c r="BR315" i="4"/>
  <c r="BQ315" i="4"/>
  <c r="BP315" i="4"/>
  <c r="BO315" i="4"/>
  <c r="BN315" i="4"/>
  <c r="BM315" i="4"/>
  <c r="BL315" i="4"/>
  <c r="BK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DP314" i="4"/>
  <c r="DO314" i="4"/>
  <c r="DN314" i="4"/>
  <c r="DM314" i="4"/>
  <c r="DL314" i="4"/>
  <c r="DK314" i="4"/>
  <c r="DJ314" i="4"/>
  <c r="DI314" i="4"/>
  <c r="DH314" i="4"/>
  <c r="DG314" i="4"/>
  <c r="DF314" i="4"/>
  <c r="DE314" i="4"/>
  <c r="DD314" i="4"/>
  <c r="DC314" i="4"/>
  <c r="DB314" i="4"/>
  <c r="DA314" i="4"/>
  <c r="CZ314" i="4"/>
  <c r="CY314" i="4"/>
  <c r="CX314" i="4"/>
  <c r="CW314" i="4"/>
  <c r="CV314" i="4"/>
  <c r="CU314" i="4"/>
  <c r="CT314" i="4"/>
  <c r="CS314" i="4"/>
  <c r="CR314" i="4"/>
  <c r="CQ314" i="4"/>
  <c r="CP314" i="4"/>
  <c r="CO314" i="4"/>
  <c r="CN314" i="4"/>
  <c r="CM314" i="4"/>
  <c r="CL314" i="4"/>
  <c r="CK314" i="4"/>
  <c r="CJ314" i="4"/>
  <c r="CI314" i="4"/>
  <c r="CH314" i="4"/>
  <c r="CG314" i="4"/>
  <c r="CF314" i="4"/>
  <c r="CE314" i="4"/>
  <c r="CD314" i="4"/>
  <c r="CC314" i="4"/>
  <c r="CB314" i="4"/>
  <c r="CA314" i="4"/>
  <c r="BZ314" i="4"/>
  <c r="BY314" i="4"/>
  <c r="BX314" i="4"/>
  <c r="BW314" i="4"/>
  <c r="BV314" i="4"/>
  <c r="BU314" i="4"/>
  <c r="BT314" i="4"/>
  <c r="BS314" i="4"/>
  <c r="BR314" i="4"/>
  <c r="BQ314" i="4"/>
  <c r="BP314" i="4"/>
  <c r="BO314" i="4"/>
  <c r="BN314" i="4"/>
  <c r="BM314" i="4"/>
  <c r="BL314" i="4"/>
  <c r="BK314" i="4"/>
  <c r="BJ314" i="4"/>
  <c r="BI314" i="4"/>
  <c r="BH314" i="4"/>
  <c r="BG314" i="4"/>
  <c r="BF314" i="4"/>
  <c r="BE314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DP312" i="4"/>
  <c r="DO312" i="4"/>
  <c r="DN312" i="4"/>
  <c r="DM312" i="4"/>
  <c r="DL312" i="4"/>
  <c r="DK312" i="4"/>
  <c r="DJ312" i="4"/>
  <c r="DI312" i="4"/>
  <c r="DH312" i="4"/>
  <c r="DG312" i="4"/>
  <c r="DF312" i="4"/>
  <c r="DE312" i="4"/>
  <c r="DD312" i="4"/>
  <c r="DC312" i="4"/>
  <c r="DB312" i="4"/>
  <c r="DA312" i="4"/>
  <c r="CZ312" i="4"/>
  <c r="CY312" i="4"/>
  <c r="CX312" i="4"/>
  <c r="CW312" i="4"/>
  <c r="CV312" i="4"/>
  <c r="CU312" i="4"/>
  <c r="CT312" i="4"/>
  <c r="CS312" i="4"/>
  <c r="CR312" i="4"/>
  <c r="CQ312" i="4"/>
  <c r="CP312" i="4"/>
  <c r="CO312" i="4"/>
  <c r="CN312" i="4"/>
  <c r="CM312" i="4"/>
  <c r="CL312" i="4"/>
  <c r="CK312" i="4"/>
  <c r="CJ312" i="4"/>
  <c r="CI312" i="4"/>
  <c r="CH312" i="4"/>
  <c r="CG312" i="4"/>
  <c r="CF312" i="4"/>
  <c r="CE312" i="4"/>
  <c r="CD312" i="4"/>
  <c r="CC312" i="4"/>
  <c r="CB312" i="4"/>
  <c r="CA312" i="4"/>
  <c r="BZ312" i="4"/>
  <c r="BY312" i="4"/>
  <c r="BX312" i="4"/>
  <c r="BW312" i="4"/>
  <c r="BV312" i="4"/>
  <c r="BU312" i="4"/>
  <c r="BT312" i="4"/>
  <c r="BS312" i="4"/>
  <c r="BR312" i="4"/>
  <c r="BQ312" i="4"/>
  <c r="BP312" i="4"/>
  <c r="BO312" i="4"/>
  <c r="BN312" i="4"/>
  <c r="BM312" i="4"/>
  <c r="BL312" i="4"/>
  <c r="BK312" i="4"/>
  <c r="BJ312" i="4"/>
  <c r="BI312" i="4"/>
  <c r="BH312" i="4"/>
  <c r="BG312" i="4"/>
  <c r="BF312" i="4"/>
  <c r="BE312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DP311" i="4"/>
  <c r="DO311" i="4"/>
  <c r="DN311" i="4"/>
  <c r="DM311" i="4"/>
  <c r="DL311" i="4"/>
  <c r="DK311" i="4"/>
  <c r="DJ311" i="4"/>
  <c r="DI311" i="4"/>
  <c r="DH311" i="4"/>
  <c r="DG311" i="4"/>
  <c r="DF311" i="4"/>
  <c r="DE311" i="4"/>
  <c r="DD311" i="4"/>
  <c r="DC311" i="4"/>
  <c r="DB311" i="4"/>
  <c r="DA311" i="4"/>
  <c r="CZ311" i="4"/>
  <c r="CY311" i="4"/>
  <c r="CX311" i="4"/>
  <c r="CW311" i="4"/>
  <c r="CV311" i="4"/>
  <c r="CU311" i="4"/>
  <c r="CT311" i="4"/>
  <c r="CS311" i="4"/>
  <c r="CR311" i="4"/>
  <c r="CQ311" i="4"/>
  <c r="CP311" i="4"/>
  <c r="CO311" i="4"/>
  <c r="CN311" i="4"/>
  <c r="CM311" i="4"/>
  <c r="CL311" i="4"/>
  <c r="CK311" i="4"/>
  <c r="CJ311" i="4"/>
  <c r="CI311" i="4"/>
  <c r="CH311" i="4"/>
  <c r="CG311" i="4"/>
  <c r="CF311" i="4"/>
  <c r="CE311" i="4"/>
  <c r="CD311" i="4"/>
  <c r="CC311" i="4"/>
  <c r="CB311" i="4"/>
  <c r="CA311" i="4"/>
  <c r="BZ311" i="4"/>
  <c r="BY311" i="4"/>
  <c r="BX311" i="4"/>
  <c r="BW311" i="4"/>
  <c r="BV311" i="4"/>
  <c r="BU311" i="4"/>
  <c r="BT311" i="4"/>
  <c r="BS311" i="4"/>
  <c r="BR311" i="4"/>
  <c r="BQ311" i="4"/>
  <c r="BP311" i="4"/>
  <c r="BO311" i="4"/>
  <c r="BN311" i="4"/>
  <c r="BM311" i="4"/>
  <c r="BL311" i="4"/>
  <c r="BK311" i="4"/>
  <c r="BJ311" i="4"/>
  <c r="BI311" i="4"/>
  <c r="BH311" i="4"/>
  <c r="BG311" i="4"/>
  <c r="BF311" i="4"/>
  <c r="BE311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DP310" i="4"/>
  <c r="DO310" i="4"/>
  <c r="DN310" i="4"/>
  <c r="DM310" i="4"/>
  <c r="DL310" i="4"/>
  <c r="DK310" i="4"/>
  <c r="DJ310" i="4"/>
  <c r="DI310" i="4"/>
  <c r="DH310" i="4"/>
  <c r="DG310" i="4"/>
  <c r="DF310" i="4"/>
  <c r="DE310" i="4"/>
  <c r="DD310" i="4"/>
  <c r="DC310" i="4"/>
  <c r="DB310" i="4"/>
  <c r="DA310" i="4"/>
  <c r="CZ310" i="4"/>
  <c r="CY310" i="4"/>
  <c r="CX310" i="4"/>
  <c r="CW310" i="4"/>
  <c r="CV310" i="4"/>
  <c r="CU310" i="4"/>
  <c r="CT310" i="4"/>
  <c r="CS310" i="4"/>
  <c r="CR310" i="4"/>
  <c r="CQ310" i="4"/>
  <c r="CP310" i="4"/>
  <c r="CO310" i="4"/>
  <c r="CN310" i="4"/>
  <c r="CM310" i="4"/>
  <c r="CL310" i="4"/>
  <c r="CK310" i="4"/>
  <c r="CJ310" i="4"/>
  <c r="CI310" i="4"/>
  <c r="CH310" i="4"/>
  <c r="CG310" i="4"/>
  <c r="CF310" i="4"/>
  <c r="CE310" i="4"/>
  <c r="CD310" i="4"/>
  <c r="CC310" i="4"/>
  <c r="CB310" i="4"/>
  <c r="CA310" i="4"/>
  <c r="BZ310" i="4"/>
  <c r="BY310" i="4"/>
  <c r="BX310" i="4"/>
  <c r="BW310" i="4"/>
  <c r="BV310" i="4"/>
  <c r="BU310" i="4"/>
  <c r="BT310" i="4"/>
  <c r="BS310" i="4"/>
  <c r="BR310" i="4"/>
  <c r="BQ310" i="4"/>
  <c r="BP310" i="4"/>
  <c r="BO310" i="4"/>
  <c r="BN310" i="4"/>
  <c r="BM310" i="4"/>
  <c r="BL310" i="4"/>
  <c r="BK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DP309" i="4"/>
  <c r="DO309" i="4"/>
  <c r="DN309" i="4"/>
  <c r="DM309" i="4"/>
  <c r="DL309" i="4"/>
  <c r="DK309" i="4"/>
  <c r="DJ309" i="4"/>
  <c r="DI309" i="4"/>
  <c r="DH309" i="4"/>
  <c r="DG309" i="4"/>
  <c r="DF309" i="4"/>
  <c r="DE309" i="4"/>
  <c r="DD309" i="4"/>
  <c r="DC309" i="4"/>
  <c r="DB309" i="4"/>
  <c r="DA309" i="4"/>
  <c r="CZ309" i="4"/>
  <c r="CY309" i="4"/>
  <c r="CX309" i="4"/>
  <c r="CW309" i="4"/>
  <c r="CV309" i="4"/>
  <c r="CU309" i="4"/>
  <c r="CT309" i="4"/>
  <c r="CS309" i="4"/>
  <c r="CR309" i="4"/>
  <c r="CQ309" i="4"/>
  <c r="CP309" i="4"/>
  <c r="CO309" i="4"/>
  <c r="CN309" i="4"/>
  <c r="CM309" i="4"/>
  <c r="CL309" i="4"/>
  <c r="CK309" i="4"/>
  <c r="CJ309" i="4"/>
  <c r="CI309" i="4"/>
  <c r="CH309" i="4"/>
  <c r="CG309" i="4"/>
  <c r="CF309" i="4"/>
  <c r="CE309" i="4"/>
  <c r="CD309" i="4"/>
  <c r="CC309" i="4"/>
  <c r="CB309" i="4"/>
  <c r="CA309" i="4"/>
  <c r="BZ309" i="4"/>
  <c r="BY309" i="4"/>
  <c r="BX309" i="4"/>
  <c r="BW309" i="4"/>
  <c r="BV309" i="4"/>
  <c r="BU309" i="4"/>
  <c r="BT309" i="4"/>
  <c r="BS309" i="4"/>
  <c r="BR309" i="4"/>
  <c r="BQ309" i="4"/>
  <c r="BP309" i="4"/>
  <c r="BO309" i="4"/>
  <c r="BN309" i="4"/>
  <c r="BM309" i="4"/>
  <c r="BL309" i="4"/>
  <c r="BK309" i="4"/>
  <c r="BJ309" i="4"/>
  <c r="BI309" i="4"/>
  <c r="BH309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DP308" i="4"/>
  <c r="DO308" i="4"/>
  <c r="DN308" i="4"/>
  <c r="DM308" i="4"/>
  <c r="DL308" i="4"/>
  <c r="DK308" i="4"/>
  <c r="DJ308" i="4"/>
  <c r="DI308" i="4"/>
  <c r="DH308" i="4"/>
  <c r="DG308" i="4"/>
  <c r="DF308" i="4"/>
  <c r="DE308" i="4"/>
  <c r="DD308" i="4"/>
  <c r="DC308" i="4"/>
  <c r="DB308" i="4"/>
  <c r="DA308" i="4"/>
  <c r="CZ308" i="4"/>
  <c r="CY308" i="4"/>
  <c r="CX308" i="4"/>
  <c r="CW308" i="4"/>
  <c r="CV308" i="4"/>
  <c r="CU308" i="4"/>
  <c r="CT308" i="4"/>
  <c r="CS308" i="4"/>
  <c r="CR308" i="4"/>
  <c r="CQ308" i="4"/>
  <c r="CP308" i="4"/>
  <c r="CO308" i="4"/>
  <c r="CN308" i="4"/>
  <c r="CM308" i="4"/>
  <c r="CL308" i="4"/>
  <c r="CK308" i="4"/>
  <c r="CJ308" i="4"/>
  <c r="CI308" i="4"/>
  <c r="CH308" i="4"/>
  <c r="CG308" i="4"/>
  <c r="CF308" i="4"/>
  <c r="CE308" i="4"/>
  <c r="CD308" i="4"/>
  <c r="CC308" i="4"/>
  <c r="CB308" i="4"/>
  <c r="CA308" i="4"/>
  <c r="BZ308" i="4"/>
  <c r="BY308" i="4"/>
  <c r="BX308" i="4"/>
  <c r="BW308" i="4"/>
  <c r="BV308" i="4"/>
  <c r="BU308" i="4"/>
  <c r="BT308" i="4"/>
  <c r="BS308" i="4"/>
  <c r="BR308" i="4"/>
  <c r="BQ308" i="4"/>
  <c r="BP308" i="4"/>
  <c r="BO308" i="4"/>
  <c r="BN308" i="4"/>
  <c r="BM308" i="4"/>
  <c r="BL308" i="4"/>
  <c r="BK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DP307" i="4"/>
  <c r="DO307" i="4"/>
  <c r="DN307" i="4"/>
  <c r="DM307" i="4"/>
  <c r="DL307" i="4"/>
  <c r="DK307" i="4"/>
  <c r="DJ307" i="4"/>
  <c r="DI307" i="4"/>
  <c r="DH307" i="4"/>
  <c r="DG307" i="4"/>
  <c r="DF307" i="4"/>
  <c r="DE307" i="4"/>
  <c r="DD307" i="4"/>
  <c r="DC307" i="4"/>
  <c r="DB307" i="4"/>
  <c r="DA307" i="4"/>
  <c r="CZ307" i="4"/>
  <c r="CY307" i="4"/>
  <c r="CX307" i="4"/>
  <c r="CW307" i="4"/>
  <c r="CV307" i="4"/>
  <c r="CU307" i="4"/>
  <c r="CT307" i="4"/>
  <c r="CS307" i="4"/>
  <c r="CR307" i="4"/>
  <c r="CQ307" i="4"/>
  <c r="CP307" i="4"/>
  <c r="CO307" i="4"/>
  <c r="CN307" i="4"/>
  <c r="CM307" i="4"/>
  <c r="CL307" i="4"/>
  <c r="CK307" i="4"/>
  <c r="CJ307" i="4"/>
  <c r="CI307" i="4"/>
  <c r="CH307" i="4"/>
  <c r="CG307" i="4"/>
  <c r="CF307" i="4"/>
  <c r="CE307" i="4"/>
  <c r="CD307" i="4"/>
  <c r="CC307" i="4"/>
  <c r="CB307" i="4"/>
  <c r="CA307" i="4"/>
  <c r="BZ307" i="4"/>
  <c r="BY307" i="4"/>
  <c r="BX307" i="4"/>
  <c r="BW307" i="4"/>
  <c r="BV307" i="4"/>
  <c r="BU307" i="4"/>
  <c r="BT307" i="4"/>
  <c r="BS307" i="4"/>
  <c r="BR307" i="4"/>
  <c r="BQ307" i="4"/>
  <c r="BP307" i="4"/>
  <c r="BO307" i="4"/>
  <c r="BN307" i="4"/>
  <c r="BM307" i="4"/>
  <c r="BL307" i="4"/>
  <c r="BK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DP306" i="4"/>
  <c r="DO306" i="4"/>
  <c r="DN306" i="4"/>
  <c r="DM306" i="4"/>
  <c r="DL306" i="4"/>
  <c r="DK306" i="4"/>
  <c r="DJ306" i="4"/>
  <c r="DI306" i="4"/>
  <c r="DH306" i="4"/>
  <c r="DG306" i="4"/>
  <c r="DF306" i="4"/>
  <c r="DE306" i="4"/>
  <c r="DD306" i="4"/>
  <c r="DC306" i="4"/>
  <c r="DB306" i="4"/>
  <c r="DA306" i="4"/>
  <c r="CZ306" i="4"/>
  <c r="CY306" i="4"/>
  <c r="CX306" i="4"/>
  <c r="CW306" i="4"/>
  <c r="CV306" i="4"/>
  <c r="CU306" i="4"/>
  <c r="CT306" i="4"/>
  <c r="CS306" i="4"/>
  <c r="CR306" i="4"/>
  <c r="CQ306" i="4"/>
  <c r="CP306" i="4"/>
  <c r="CO306" i="4"/>
  <c r="CN306" i="4"/>
  <c r="CM306" i="4"/>
  <c r="CL306" i="4"/>
  <c r="CK306" i="4"/>
  <c r="CJ306" i="4"/>
  <c r="CI306" i="4"/>
  <c r="CH306" i="4"/>
  <c r="CG306" i="4"/>
  <c r="CF306" i="4"/>
  <c r="CE306" i="4"/>
  <c r="CD306" i="4"/>
  <c r="CC306" i="4"/>
  <c r="CB306" i="4"/>
  <c r="CA306" i="4"/>
  <c r="BZ306" i="4"/>
  <c r="BY306" i="4"/>
  <c r="BX306" i="4"/>
  <c r="BW306" i="4"/>
  <c r="BV306" i="4"/>
  <c r="BU306" i="4"/>
  <c r="BT306" i="4"/>
  <c r="BS306" i="4"/>
  <c r="BR306" i="4"/>
  <c r="BQ306" i="4"/>
  <c r="BP306" i="4"/>
  <c r="BO306" i="4"/>
  <c r="BN306" i="4"/>
  <c r="BM306" i="4"/>
  <c r="BL306" i="4"/>
  <c r="BK306" i="4"/>
  <c r="BJ306" i="4"/>
  <c r="BI306" i="4"/>
  <c r="BH306" i="4"/>
  <c r="BG306" i="4"/>
  <c r="BF306" i="4"/>
  <c r="BE306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DP305" i="4"/>
  <c r="DO305" i="4"/>
  <c r="DN305" i="4"/>
  <c r="DM305" i="4"/>
  <c r="DL305" i="4"/>
  <c r="DK305" i="4"/>
  <c r="DJ305" i="4"/>
  <c r="DI305" i="4"/>
  <c r="DH305" i="4"/>
  <c r="DG305" i="4"/>
  <c r="DF305" i="4"/>
  <c r="DE305" i="4"/>
  <c r="DD305" i="4"/>
  <c r="DC305" i="4"/>
  <c r="DB305" i="4"/>
  <c r="DA305" i="4"/>
  <c r="CZ305" i="4"/>
  <c r="CY305" i="4"/>
  <c r="CX305" i="4"/>
  <c r="CW305" i="4"/>
  <c r="CV305" i="4"/>
  <c r="CU305" i="4"/>
  <c r="CT305" i="4"/>
  <c r="CS305" i="4"/>
  <c r="CR305" i="4"/>
  <c r="CQ305" i="4"/>
  <c r="CP305" i="4"/>
  <c r="CO305" i="4"/>
  <c r="CN305" i="4"/>
  <c r="CM305" i="4"/>
  <c r="CL305" i="4"/>
  <c r="CK305" i="4"/>
  <c r="CJ305" i="4"/>
  <c r="CI305" i="4"/>
  <c r="CH305" i="4"/>
  <c r="CG305" i="4"/>
  <c r="CF305" i="4"/>
  <c r="CE305" i="4"/>
  <c r="CD305" i="4"/>
  <c r="CC305" i="4"/>
  <c r="CB305" i="4"/>
  <c r="CA305" i="4"/>
  <c r="BZ305" i="4"/>
  <c r="BY305" i="4"/>
  <c r="BX305" i="4"/>
  <c r="BW305" i="4"/>
  <c r="BV305" i="4"/>
  <c r="BU305" i="4"/>
  <c r="BT305" i="4"/>
  <c r="BS305" i="4"/>
  <c r="BR305" i="4"/>
  <c r="BQ305" i="4"/>
  <c r="BP305" i="4"/>
  <c r="BO305" i="4"/>
  <c r="BN305" i="4"/>
  <c r="BM305" i="4"/>
  <c r="BL305" i="4"/>
  <c r="BK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DP304" i="4"/>
  <c r="DO304" i="4"/>
  <c r="DN304" i="4"/>
  <c r="DM304" i="4"/>
  <c r="DL304" i="4"/>
  <c r="DK304" i="4"/>
  <c r="DJ304" i="4"/>
  <c r="DI304" i="4"/>
  <c r="DH304" i="4"/>
  <c r="DG304" i="4"/>
  <c r="DF304" i="4"/>
  <c r="DE304" i="4"/>
  <c r="DD304" i="4"/>
  <c r="DC304" i="4"/>
  <c r="DB304" i="4"/>
  <c r="DA304" i="4"/>
  <c r="CZ304" i="4"/>
  <c r="CY304" i="4"/>
  <c r="CX304" i="4"/>
  <c r="CW304" i="4"/>
  <c r="CV304" i="4"/>
  <c r="CU304" i="4"/>
  <c r="CT304" i="4"/>
  <c r="CS304" i="4"/>
  <c r="CR304" i="4"/>
  <c r="CQ304" i="4"/>
  <c r="CP304" i="4"/>
  <c r="CO304" i="4"/>
  <c r="CN304" i="4"/>
  <c r="CM304" i="4"/>
  <c r="CL304" i="4"/>
  <c r="CK304" i="4"/>
  <c r="CJ304" i="4"/>
  <c r="CI304" i="4"/>
  <c r="CH304" i="4"/>
  <c r="CG304" i="4"/>
  <c r="CF304" i="4"/>
  <c r="CE304" i="4"/>
  <c r="CD304" i="4"/>
  <c r="CC304" i="4"/>
  <c r="CB304" i="4"/>
  <c r="CA304" i="4"/>
  <c r="BZ304" i="4"/>
  <c r="BY304" i="4"/>
  <c r="BX304" i="4"/>
  <c r="BW304" i="4"/>
  <c r="BV304" i="4"/>
  <c r="BU304" i="4"/>
  <c r="BT304" i="4"/>
  <c r="BS304" i="4"/>
  <c r="BR304" i="4"/>
  <c r="BQ304" i="4"/>
  <c r="BP304" i="4"/>
  <c r="BO304" i="4"/>
  <c r="BN304" i="4"/>
  <c r="BM304" i="4"/>
  <c r="BL304" i="4"/>
  <c r="BK304" i="4"/>
  <c r="BJ304" i="4"/>
  <c r="BI304" i="4"/>
  <c r="BH304" i="4"/>
  <c r="BG304" i="4"/>
  <c r="BF304" i="4"/>
  <c r="BE304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DP303" i="4"/>
  <c r="DO303" i="4"/>
  <c r="DN303" i="4"/>
  <c r="DM303" i="4"/>
  <c r="DL303" i="4"/>
  <c r="DK303" i="4"/>
  <c r="DJ303" i="4"/>
  <c r="DI303" i="4"/>
  <c r="DH303" i="4"/>
  <c r="DG303" i="4"/>
  <c r="DF303" i="4"/>
  <c r="DE303" i="4"/>
  <c r="DD303" i="4"/>
  <c r="DC303" i="4"/>
  <c r="DB303" i="4"/>
  <c r="DA303" i="4"/>
  <c r="CZ303" i="4"/>
  <c r="CY303" i="4"/>
  <c r="CX303" i="4"/>
  <c r="CW303" i="4"/>
  <c r="CV303" i="4"/>
  <c r="CU303" i="4"/>
  <c r="CT303" i="4"/>
  <c r="CS303" i="4"/>
  <c r="CR303" i="4"/>
  <c r="CQ303" i="4"/>
  <c r="CP303" i="4"/>
  <c r="CO303" i="4"/>
  <c r="CN303" i="4"/>
  <c r="CM303" i="4"/>
  <c r="CL303" i="4"/>
  <c r="CK303" i="4"/>
  <c r="CJ303" i="4"/>
  <c r="CI303" i="4"/>
  <c r="CH303" i="4"/>
  <c r="CG303" i="4"/>
  <c r="CF303" i="4"/>
  <c r="CE303" i="4"/>
  <c r="CD303" i="4"/>
  <c r="CC303" i="4"/>
  <c r="CB303" i="4"/>
  <c r="CA303" i="4"/>
  <c r="BZ303" i="4"/>
  <c r="BY303" i="4"/>
  <c r="BX303" i="4"/>
  <c r="BW303" i="4"/>
  <c r="BV303" i="4"/>
  <c r="BU303" i="4"/>
  <c r="BT303" i="4"/>
  <c r="BS303" i="4"/>
  <c r="BR303" i="4"/>
  <c r="BQ303" i="4"/>
  <c r="BP303" i="4"/>
  <c r="BO303" i="4"/>
  <c r="BN303" i="4"/>
  <c r="BM303" i="4"/>
  <c r="BL303" i="4"/>
  <c r="BK303" i="4"/>
  <c r="BJ303" i="4"/>
  <c r="BI303" i="4"/>
  <c r="BH303" i="4"/>
  <c r="BG303" i="4"/>
  <c r="BF303" i="4"/>
  <c r="BE303" i="4"/>
  <c r="BD303" i="4"/>
  <c r="BC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DP288" i="4"/>
  <c r="DO288" i="4"/>
  <c r="DN288" i="4"/>
  <c r="DM288" i="4"/>
  <c r="DL288" i="4"/>
  <c r="DK288" i="4"/>
  <c r="DJ288" i="4"/>
  <c r="DI288" i="4"/>
  <c r="DH288" i="4"/>
  <c r="DG288" i="4"/>
  <c r="DF288" i="4"/>
  <c r="DE288" i="4"/>
  <c r="DD288" i="4"/>
  <c r="DC288" i="4"/>
  <c r="DB288" i="4"/>
  <c r="DA288" i="4"/>
  <c r="CZ288" i="4"/>
  <c r="CY288" i="4"/>
  <c r="CX288" i="4"/>
  <c r="CW288" i="4"/>
  <c r="CV288" i="4"/>
  <c r="CU288" i="4"/>
  <c r="CT288" i="4"/>
  <c r="CS288" i="4"/>
  <c r="CR288" i="4"/>
  <c r="CQ288" i="4"/>
  <c r="CP288" i="4"/>
  <c r="CO288" i="4"/>
  <c r="CN288" i="4"/>
  <c r="CM288" i="4"/>
  <c r="CL288" i="4"/>
  <c r="CK288" i="4"/>
  <c r="CJ288" i="4"/>
  <c r="CI288" i="4"/>
  <c r="CH288" i="4"/>
  <c r="CG288" i="4"/>
  <c r="CF288" i="4"/>
  <c r="CE288" i="4"/>
  <c r="CD288" i="4"/>
  <c r="CC288" i="4"/>
  <c r="CB288" i="4"/>
  <c r="CA288" i="4"/>
  <c r="BZ288" i="4"/>
  <c r="BY288" i="4"/>
  <c r="BX288" i="4"/>
  <c r="BW288" i="4"/>
  <c r="BV288" i="4"/>
  <c r="BU288" i="4"/>
  <c r="BT288" i="4"/>
  <c r="BS288" i="4"/>
  <c r="BR288" i="4"/>
  <c r="BQ288" i="4"/>
  <c r="BP288" i="4"/>
  <c r="BO288" i="4"/>
  <c r="BN288" i="4"/>
  <c r="BM288" i="4"/>
  <c r="BL288" i="4"/>
  <c r="BK288" i="4"/>
  <c r="BJ288" i="4"/>
  <c r="BI288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DP287" i="4"/>
  <c r="DO287" i="4"/>
  <c r="DN287" i="4"/>
  <c r="DM287" i="4"/>
  <c r="DL287" i="4"/>
  <c r="DK287" i="4"/>
  <c r="DJ287" i="4"/>
  <c r="DI287" i="4"/>
  <c r="DH287" i="4"/>
  <c r="DG287" i="4"/>
  <c r="DF287" i="4"/>
  <c r="DE287" i="4"/>
  <c r="DD287" i="4"/>
  <c r="DC287" i="4"/>
  <c r="DB287" i="4"/>
  <c r="DA287" i="4"/>
  <c r="CZ287" i="4"/>
  <c r="CY287" i="4"/>
  <c r="CX287" i="4"/>
  <c r="CW287" i="4"/>
  <c r="CV287" i="4"/>
  <c r="CU287" i="4"/>
  <c r="CT287" i="4"/>
  <c r="CS287" i="4"/>
  <c r="CR287" i="4"/>
  <c r="CQ287" i="4"/>
  <c r="CP287" i="4"/>
  <c r="CO287" i="4"/>
  <c r="CN287" i="4"/>
  <c r="CM287" i="4"/>
  <c r="CL287" i="4"/>
  <c r="CK287" i="4"/>
  <c r="CJ287" i="4"/>
  <c r="CI287" i="4"/>
  <c r="CH287" i="4"/>
  <c r="CG287" i="4"/>
  <c r="CF287" i="4"/>
  <c r="CE287" i="4"/>
  <c r="CD287" i="4"/>
  <c r="CC287" i="4"/>
  <c r="CB287" i="4"/>
  <c r="CA287" i="4"/>
  <c r="BZ287" i="4"/>
  <c r="BY287" i="4"/>
  <c r="BX287" i="4"/>
  <c r="BW287" i="4"/>
  <c r="BV287" i="4"/>
  <c r="BU287" i="4"/>
  <c r="BT287" i="4"/>
  <c r="BS287" i="4"/>
  <c r="BR287" i="4"/>
  <c r="BQ287" i="4"/>
  <c r="BP287" i="4"/>
  <c r="BO287" i="4"/>
  <c r="BN287" i="4"/>
  <c r="BM287" i="4"/>
  <c r="BL287" i="4"/>
  <c r="BK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DP286" i="4"/>
  <c r="DO286" i="4"/>
  <c r="DN286" i="4"/>
  <c r="DM286" i="4"/>
  <c r="DL286" i="4"/>
  <c r="DK286" i="4"/>
  <c r="DJ286" i="4"/>
  <c r="DI286" i="4"/>
  <c r="DH286" i="4"/>
  <c r="DG286" i="4"/>
  <c r="DF286" i="4"/>
  <c r="DE286" i="4"/>
  <c r="DD286" i="4"/>
  <c r="DC286" i="4"/>
  <c r="DB286" i="4"/>
  <c r="DA286" i="4"/>
  <c r="CZ286" i="4"/>
  <c r="CY286" i="4"/>
  <c r="CX286" i="4"/>
  <c r="CW286" i="4"/>
  <c r="CV286" i="4"/>
  <c r="CU286" i="4"/>
  <c r="CT286" i="4"/>
  <c r="CS286" i="4"/>
  <c r="CR286" i="4"/>
  <c r="CQ286" i="4"/>
  <c r="CP286" i="4"/>
  <c r="CO286" i="4"/>
  <c r="CN286" i="4"/>
  <c r="CM286" i="4"/>
  <c r="CL286" i="4"/>
  <c r="CK286" i="4"/>
  <c r="CJ286" i="4"/>
  <c r="CI286" i="4"/>
  <c r="CH286" i="4"/>
  <c r="CG286" i="4"/>
  <c r="CF286" i="4"/>
  <c r="CE286" i="4"/>
  <c r="CD286" i="4"/>
  <c r="CC286" i="4"/>
  <c r="CB286" i="4"/>
  <c r="CA286" i="4"/>
  <c r="BZ286" i="4"/>
  <c r="BY286" i="4"/>
  <c r="BX286" i="4"/>
  <c r="BW286" i="4"/>
  <c r="BV286" i="4"/>
  <c r="BU286" i="4"/>
  <c r="BT286" i="4"/>
  <c r="BS286" i="4"/>
  <c r="BR286" i="4"/>
  <c r="BQ286" i="4"/>
  <c r="BP286" i="4"/>
  <c r="BO286" i="4"/>
  <c r="BN286" i="4"/>
  <c r="BM286" i="4"/>
  <c r="BL286" i="4"/>
  <c r="BK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DP285" i="4"/>
  <c r="DO285" i="4"/>
  <c r="DN285" i="4"/>
  <c r="DM285" i="4"/>
  <c r="DL285" i="4"/>
  <c r="DK285" i="4"/>
  <c r="DJ285" i="4"/>
  <c r="DI285" i="4"/>
  <c r="DH285" i="4"/>
  <c r="DG285" i="4"/>
  <c r="DF285" i="4"/>
  <c r="DE285" i="4"/>
  <c r="DD285" i="4"/>
  <c r="DC285" i="4"/>
  <c r="DB285" i="4"/>
  <c r="DA285" i="4"/>
  <c r="CZ285" i="4"/>
  <c r="CY285" i="4"/>
  <c r="CX285" i="4"/>
  <c r="CW285" i="4"/>
  <c r="CV285" i="4"/>
  <c r="CU285" i="4"/>
  <c r="CT285" i="4"/>
  <c r="CS285" i="4"/>
  <c r="CR285" i="4"/>
  <c r="CQ285" i="4"/>
  <c r="CP285" i="4"/>
  <c r="CO285" i="4"/>
  <c r="CN285" i="4"/>
  <c r="CM285" i="4"/>
  <c r="CL285" i="4"/>
  <c r="CK285" i="4"/>
  <c r="CJ285" i="4"/>
  <c r="CI285" i="4"/>
  <c r="CH285" i="4"/>
  <c r="CG285" i="4"/>
  <c r="CF285" i="4"/>
  <c r="CE285" i="4"/>
  <c r="CD285" i="4"/>
  <c r="CC285" i="4"/>
  <c r="CB285" i="4"/>
  <c r="CA285" i="4"/>
  <c r="BZ285" i="4"/>
  <c r="BY285" i="4"/>
  <c r="BX285" i="4"/>
  <c r="BW285" i="4"/>
  <c r="BV285" i="4"/>
  <c r="BU285" i="4"/>
  <c r="BT285" i="4"/>
  <c r="BS285" i="4"/>
  <c r="BR285" i="4"/>
  <c r="BQ285" i="4"/>
  <c r="BP285" i="4"/>
  <c r="BO285" i="4"/>
  <c r="BN285" i="4"/>
  <c r="BM285" i="4"/>
  <c r="BL285" i="4"/>
  <c r="BK285" i="4"/>
  <c r="BJ285" i="4"/>
  <c r="BI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DP284" i="4"/>
  <c r="DO284" i="4"/>
  <c r="DN284" i="4"/>
  <c r="DM284" i="4"/>
  <c r="DL284" i="4"/>
  <c r="DK284" i="4"/>
  <c r="DJ284" i="4"/>
  <c r="DI284" i="4"/>
  <c r="DH284" i="4"/>
  <c r="DG284" i="4"/>
  <c r="DF284" i="4"/>
  <c r="DE284" i="4"/>
  <c r="DD284" i="4"/>
  <c r="DC284" i="4"/>
  <c r="DB284" i="4"/>
  <c r="DA284" i="4"/>
  <c r="CZ284" i="4"/>
  <c r="CY284" i="4"/>
  <c r="CX284" i="4"/>
  <c r="CW284" i="4"/>
  <c r="CV284" i="4"/>
  <c r="CU284" i="4"/>
  <c r="CT284" i="4"/>
  <c r="CS284" i="4"/>
  <c r="CR284" i="4"/>
  <c r="CQ284" i="4"/>
  <c r="CP284" i="4"/>
  <c r="CO284" i="4"/>
  <c r="CN284" i="4"/>
  <c r="CM284" i="4"/>
  <c r="CL284" i="4"/>
  <c r="CK284" i="4"/>
  <c r="CJ284" i="4"/>
  <c r="CI284" i="4"/>
  <c r="CH284" i="4"/>
  <c r="CG284" i="4"/>
  <c r="CF284" i="4"/>
  <c r="CE284" i="4"/>
  <c r="CD284" i="4"/>
  <c r="CC284" i="4"/>
  <c r="CB284" i="4"/>
  <c r="CA284" i="4"/>
  <c r="BZ284" i="4"/>
  <c r="BY284" i="4"/>
  <c r="BX284" i="4"/>
  <c r="BW284" i="4"/>
  <c r="BV284" i="4"/>
  <c r="BU284" i="4"/>
  <c r="BT284" i="4"/>
  <c r="BS284" i="4"/>
  <c r="BR284" i="4"/>
  <c r="BQ284" i="4"/>
  <c r="BP284" i="4"/>
  <c r="BO284" i="4"/>
  <c r="BN284" i="4"/>
  <c r="BM284" i="4"/>
  <c r="BL284" i="4"/>
  <c r="BK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DP283" i="4"/>
  <c r="DO283" i="4"/>
  <c r="DN283" i="4"/>
  <c r="DM283" i="4"/>
  <c r="DL283" i="4"/>
  <c r="DK283" i="4"/>
  <c r="DJ283" i="4"/>
  <c r="DI283" i="4"/>
  <c r="DH283" i="4"/>
  <c r="DG283" i="4"/>
  <c r="DF283" i="4"/>
  <c r="DE283" i="4"/>
  <c r="DD283" i="4"/>
  <c r="DC283" i="4"/>
  <c r="DB283" i="4"/>
  <c r="DA283" i="4"/>
  <c r="CZ283" i="4"/>
  <c r="CY283" i="4"/>
  <c r="CX283" i="4"/>
  <c r="CW283" i="4"/>
  <c r="CV283" i="4"/>
  <c r="CU283" i="4"/>
  <c r="CT283" i="4"/>
  <c r="CS283" i="4"/>
  <c r="CR283" i="4"/>
  <c r="CQ283" i="4"/>
  <c r="CP283" i="4"/>
  <c r="CO283" i="4"/>
  <c r="CN283" i="4"/>
  <c r="CM283" i="4"/>
  <c r="CL283" i="4"/>
  <c r="CK283" i="4"/>
  <c r="CJ283" i="4"/>
  <c r="CI283" i="4"/>
  <c r="CH283" i="4"/>
  <c r="CG283" i="4"/>
  <c r="CF283" i="4"/>
  <c r="CE283" i="4"/>
  <c r="CD283" i="4"/>
  <c r="CC283" i="4"/>
  <c r="CB283" i="4"/>
  <c r="CA283" i="4"/>
  <c r="BZ283" i="4"/>
  <c r="BY283" i="4"/>
  <c r="BX283" i="4"/>
  <c r="BW283" i="4"/>
  <c r="BV283" i="4"/>
  <c r="BU283" i="4"/>
  <c r="BT283" i="4"/>
  <c r="BS283" i="4"/>
  <c r="BR283" i="4"/>
  <c r="BQ283" i="4"/>
  <c r="BP283" i="4"/>
  <c r="BO283" i="4"/>
  <c r="BN283" i="4"/>
  <c r="BM283" i="4"/>
  <c r="BL283" i="4"/>
  <c r="BK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DP280" i="4"/>
  <c r="DO280" i="4"/>
  <c r="DN280" i="4"/>
  <c r="DM280" i="4"/>
  <c r="DL280" i="4"/>
  <c r="DK280" i="4"/>
  <c r="DJ280" i="4"/>
  <c r="DI280" i="4"/>
  <c r="DH280" i="4"/>
  <c r="DG280" i="4"/>
  <c r="DF280" i="4"/>
  <c r="DE280" i="4"/>
  <c r="DD280" i="4"/>
  <c r="DC280" i="4"/>
  <c r="DB280" i="4"/>
  <c r="DA280" i="4"/>
  <c r="CZ280" i="4"/>
  <c r="CY280" i="4"/>
  <c r="CX280" i="4"/>
  <c r="CW280" i="4"/>
  <c r="CV280" i="4"/>
  <c r="CU280" i="4"/>
  <c r="CT280" i="4"/>
  <c r="CS280" i="4"/>
  <c r="CR280" i="4"/>
  <c r="CQ280" i="4"/>
  <c r="CP280" i="4"/>
  <c r="CO280" i="4"/>
  <c r="CN280" i="4"/>
  <c r="CM280" i="4"/>
  <c r="CL280" i="4"/>
  <c r="CK280" i="4"/>
  <c r="CJ280" i="4"/>
  <c r="CI280" i="4"/>
  <c r="CH280" i="4"/>
  <c r="CG280" i="4"/>
  <c r="CF280" i="4"/>
  <c r="CE280" i="4"/>
  <c r="CD280" i="4"/>
  <c r="CC280" i="4"/>
  <c r="CB280" i="4"/>
  <c r="CA280" i="4"/>
  <c r="BZ280" i="4"/>
  <c r="BY280" i="4"/>
  <c r="BX280" i="4"/>
  <c r="BW280" i="4"/>
  <c r="BV280" i="4"/>
  <c r="BU280" i="4"/>
  <c r="BT280" i="4"/>
  <c r="BS280" i="4"/>
  <c r="BR280" i="4"/>
  <c r="BQ280" i="4"/>
  <c r="BP280" i="4"/>
  <c r="BO280" i="4"/>
  <c r="BN280" i="4"/>
  <c r="BM280" i="4"/>
  <c r="BL280" i="4"/>
  <c r="BK280" i="4"/>
  <c r="BJ280" i="4"/>
  <c r="BI280" i="4"/>
  <c r="BH280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DP279" i="4"/>
  <c r="DO279" i="4"/>
  <c r="DN279" i="4"/>
  <c r="DM279" i="4"/>
  <c r="DL279" i="4"/>
  <c r="DK279" i="4"/>
  <c r="DJ279" i="4"/>
  <c r="DI279" i="4"/>
  <c r="DH279" i="4"/>
  <c r="DG279" i="4"/>
  <c r="DF279" i="4"/>
  <c r="DE279" i="4"/>
  <c r="DD279" i="4"/>
  <c r="DC279" i="4"/>
  <c r="DB279" i="4"/>
  <c r="DA279" i="4"/>
  <c r="CZ279" i="4"/>
  <c r="CY279" i="4"/>
  <c r="CX279" i="4"/>
  <c r="CW279" i="4"/>
  <c r="CV279" i="4"/>
  <c r="CU279" i="4"/>
  <c r="CT279" i="4"/>
  <c r="CS279" i="4"/>
  <c r="CR279" i="4"/>
  <c r="CQ279" i="4"/>
  <c r="CP279" i="4"/>
  <c r="CO279" i="4"/>
  <c r="CN279" i="4"/>
  <c r="CM279" i="4"/>
  <c r="CL279" i="4"/>
  <c r="CK279" i="4"/>
  <c r="CJ279" i="4"/>
  <c r="CI279" i="4"/>
  <c r="CH279" i="4"/>
  <c r="CG279" i="4"/>
  <c r="CF279" i="4"/>
  <c r="CE279" i="4"/>
  <c r="CD279" i="4"/>
  <c r="CC279" i="4"/>
  <c r="CB279" i="4"/>
  <c r="CA279" i="4"/>
  <c r="BZ279" i="4"/>
  <c r="BY279" i="4"/>
  <c r="BX279" i="4"/>
  <c r="BW279" i="4"/>
  <c r="BV279" i="4"/>
  <c r="BU279" i="4"/>
  <c r="BT279" i="4"/>
  <c r="BS279" i="4"/>
  <c r="BR279" i="4"/>
  <c r="BQ279" i="4"/>
  <c r="BP279" i="4"/>
  <c r="BO279" i="4"/>
  <c r="BN279" i="4"/>
  <c r="BM279" i="4"/>
  <c r="BL279" i="4"/>
  <c r="BK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DP278" i="4"/>
  <c r="DO278" i="4"/>
  <c r="DN278" i="4"/>
  <c r="DM278" i="4"/>
  <c r="DL278" i="4"/>
  <c r="DK278" i="4"/>
  <c r="DJ278" i="4"/>
  <c r="DI278" i="4"/>
  <c r="DH278" i="4"/>
  <c r="DG278" i="4"/>
  <c r="DF278" i="4"/>
  <c r="DE278" i="4"/>
  <c r="DD278" i="4"/>
  <c r="DC278" i="4"/>
  <c r="DB278" i="4"/>
  <c r="DA278" i="4"/>
  <c r="CZ278" i="4"/>
  <c r="CY278" i="4"/>
  <c r="CX278" i="4"/>
  <c r="CW278" i="4"/>
  <c r="CV278" i="4"/>
  <c r="CU278" i="4"/>
  <c r="CT278" i="4"/>
  <c r="CS278" i="4"/>
  <c r="CR278" i="4"/>
  <c r="CQ278" i="4"/>
  <c r="CP278" i="4"/>
  <c r="CO278" i="4"/>
  <c r="CN278" i="4"/>
  <c r="CM278" i="4"/>
  <c r="CL278" i="4"/>
  <c r="CK278" i="4"/>
  <c r="CJ278" i="4"/>
  <c r="CI278" i="4"/>
  <c r="CH278" i="4"/>
  <c r="CG278" i="4"/>
  <c r="CF278" i="4"/>
  <c r="CE278" i="4"/>
  <c r="CD278" i="4"/>
  <c r="CC278" i="4"/>
  <c r="CB278" i="4"/>
  <c r="CA278" i="4"/>
  <c r="BZ278" i="4"/>
  <c r="BY278" i="4"/>
  <c r="BX278" i="4"/>
  <c r="BW278" i="4"/>
  <c r="BV278" i="4"/>
  <c r="BU278" i="4"/>
  <c r="BT278" i="4"/>
  <c r="BS278" i="4"/>
  <c r="BR278" i="4"/>
  <c r="BQ278" i="4"/>
  <c r="BP278" i="4"/>
  <c r="BO278" i="4"/>
  <c r="BN278" i="4"/>
  <c r="BM278" i="4"/>
  <c r="BL278" i="4"/>
  <c r="BK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DP277" i="4"/>
  <c r="DO277" i="4"/>
  <c r="DN277" i="4"/>
  <c r="DM277" i="4"/>
  <c r="DL277" i="4"/>
  <c r="DK277" i="4"/>
  <c r="DJ277" i="4"/>
  <c r="DI277" i="4"/>
  <c r="DH277" i="4"/>
  <c r="DG277" i="4"/>
  <c r="DF277" i="4"/>
  <c r="DE277" i="4"/>
  <c r="DD277" i="4"/>
  <c r="DC277" i="4"/>
  <c r="DB277" i="4"/>
  <c r="DA277" i="4"/>
  <c r="CZ277" i="4"/>
  <c r="CY277" i="4"/>
  <c r="CX277" i="4"/>
  <c r="CW277" i="4"/>
  <c r="CV277" i="4"/>
  <c r="CU277" i="4"/>
  <c r="CT277" i="4"/>
  <c r="CS277" i="4"/>
  <c r="CR277" i="4"/>
  <c r="CQ277" i="4"/>
  <c r="CP277" i="4"/>
  <c r="CO277" i="4"/>
  <c r="CN277" i="4"/>
  <c r="CM277" i="4"/>
  <c r="CL277" i="4"/>
  <c r="CK277" i="4"/>
  <c r="CJ277" i="4"/>
  <c r="CI277" i="4"/>
  <c r="CH277" i="4"/>
  <c r="CG277" i="4"/>
  <c r="CF277" i="4"/>
  <c r="CE277" i="4"/>
  <c r="CD277" i="4"/>
  <c r="CC277" i="4"/>
  <c r="CB277" i="4"/>
  <c r="CA277" i="4"/>
  <c r="BZ277" i="4"/>
  <c r="BY277" i="4"/>
  <c r="BX277" i="4"/>
  <c r="BW277" i="4"/>
  <c r="BV277" i="4"/>
  <c r="BU277" i="4"/>
  <c r="BT277" i="4"/>
  <c r="BS277" i="4"/>
  <c r="BR277" i="4"/>
  <c r="BQ277" i="4"/>
  <c r="BP277" i="4"/>
  <c r="BO277" i="4"/>
  <c r="BN277" i="4"/>
  <c r="BM277" i="4"/>
  <c r="BL277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DP276" i="4"/>
  <c r="DO276" i="4"/>
  <c r="DN276" i="4"/>
  <c r="DM276" i="4"/>
  <c r="DL276" i="4"/>
  <c r="DK276" i="4"/>
  <c r="DJ276" i="4"/>
  <c r="DI276" i="4"/>
  <c r="DH276" i="4"/>
  <c r="DG276" i="4"/>
  <c r="DF276" i="4"/>
  <c r="DE276" i="4"/>
  <c r="DD276" i="4"/>
  <c r="DC276" i="4"/>
  <c r="DB276" i="4"/>
  <c r="DA276" i="4"/>
  <c r="CZ276" i="4"/>
  <c r="CY276" i="4"/>
  <c r="CX276" i="4"/>
  <c r="CW276" i="4"/>
  <c r="CV276" i="4"/>
  <c r="CU276" i="4"/>
  <c r="CT276" i="4"/>
  <c r="CS276" i="4"/>
  <c r="CR276" i="4"/>
  <c r="CQ276" i="4"/>
  <c r="CP276" i="4"/>
  <c r="CO276" i="4"/>
  <c r="CN276" i="4"/>
  <c r="CM276" i="4"/>
  <c r="CL276" i="4"/>
  <c r="CK276" i="4"/>
  <c r="CJ276" i="4"/>
  <c r="CI276" i="4"/>
  <c r="CH276" i="4"/>
  <c r="CG276" i="4"/>
  <c r="CF276" i="4"/>
  <c r="CE276" i="4"/>
  <c r="CD276" i="4"/>
  <c r="CC276" i="4"/>
  <c r="CB276" i="4"/>
  <c r="CA276" i="4"/>
  <c r="BZ276" i="4"/>
  <c r="BY276" i="4"/>
  <c r="BX276" i="4"/>
  <c r="BW276" i="4"/>
  <c r="BV276" i="4"/>
  <c r="BU276" i="4"/>
  <c r="BT276" i="4"/>
  <c r="BS276" i="4"/>
  <c r="BR276" i="4"/>
  <c r="BQ276" i="4"/>
  <c r="BP276" i="4"/>
  <c r="BO276" i="4"/>
  <c r="BN276" i="4"/>
  <c r="BM276" i="4"/>
  <c r="BL276" i="4"/>
  <c r="BK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DP275" i="4"/>
  <c r="DO275" i="4"/>
  <c r="DN275" i="4"/>
  <c r="DM275" i="4"/>
  <c r="DL275" i="4"/>
  <c r="DK275" i="4"/>
  <c r="DJ275" i="4"/>
  <c r="DI275" i="4"/>
  <c r="DH275" i="4"/>
  <c r="DG275" i="4"/>
  <c r="DF275" i="4"/>
  <c r="DE275" i="4"/>
  <c r="DD275" i="4"/>
  <c r="DC275" i="4"/>
  <c r="DB275" i="4"/>
  <c r="DA275" i="4"/>
  <c r="CZ275" i="4"/>
  <c r="CY275" i="4"/>
  <c r="CX275" i="4"/>
  <c r="CW275" i="4"/>
  <c r="CV275" i="4"/>
  <c r="CU275" i="4"/>
  <c r="CT275" i="4"/>
  <c r="CS275" i="4"/>
  <c r="CR275" i="4"/>
  <c r="CQ275" i="4"/>
  <c r="CP275" i="4"/>
  <c r="CO275" i="4"/>
  <c r="CN275" i="4"/>
  <c r="CM275" i="4"/>
  <c r="CL275" i="4"/>
  <c r="CK275" i="4"/>
  <c r="CJ275" i="4"/>
  <c r="CI275" i="4"/>
  <c r="CH275" i="4"/>
  <c r="CG275" i="4"/>
  <c r="CF275" i="4"/>
  <c r="CE275" i="4"/>
  <c r="CD275" i="4"/>
  <c r="CC275" i="4"/>
  <c r="CB275" i="4"/>
  <c r="CA275" i="4"/>
  <c r="BZ275" i="4"/>
  <c r="BY275" i="4"/>
  <c r="BX275" i="4"/>
  <c r="BW275" i="4"/>
  <c r="BV275" i="4"/>
  <c r="BU275" i="4"/>
  <c r="BT275" i="4"/>
  <c r="BS275" i="4"/>
  <c r="BR275" i="4"/>
  <c r="BQ275" i="4"/>
  <c r="BP275" i="4"/>
  <c r="BO275" i="4"/>
  <c r="BN275" i="4"/>
  <c r="BM275" i="4"/>
  <c r="BL275" i="4"/>
  <c r="BK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DP274" i="4"/>
  <c r="DO274" i="4"/>
  <c r="DN274" i="4"/>
  <c r="DM274" i="4"/>
  <c r="DL274" i="4"/>
  <c r="DK274" i="4"/>
  <c r="DJ274" i="4"/>
  <c r="DI274" i="4"/>
  <c r="DH274" i="4"/>
  <c r="DG274" i="4"/>
  <c r="DF274" i="4"/>
  <c r="DE274" i="4"/>
  <c r="DD274" i="4"/>
  <c r="DC274" i="4"/>
  <c r="DB274" i="4"/>
  <c r="DA274" i="4"/>
  <c r="CZ274" i="4"/>
  <c r="CY274" i="4"/>
  <c r="CX274" i="4"/>
  <c r="CW274" i="4"/>
  <c r="CV274" i="4"/>
  <c r="CU274" i="4"/>
  <c r="CT274" i="4"/>
  <c r="CS274" i="4"/>
  <c r="CR274" i="4"/>
  <c r="CQ274" i="4"/>
  <c r="CP274" i="4"/>
  <c r="CO274" i="4"/>
  <c r="CN274" i="4"/>
  <c r="CM274" i="4"/>
  <c r="CL274" i="4"/>
  <c r="CK274" i="4"/>
  <c r="CJ274" i="4"/>
  <c r="CI274" i="4"/>
  <c r="CH274" i="4"/>
  <c r="CG274" i="4"/>
  <c r="CF274" i="4"/>
  <c r="CE274" i="4"/>
  <c r="CD274" i="4"/>
  <c r="CC274" i="4"/>
  <c r="CB274" i="4"/>
  <c r="CA274" i="4"/>
  <c r="BZ274" i="4"/>
  <c r="BY274" i="4"/>
  <c r="BX274" i="4"/>
  <c r="BW274" i="4"/>
  <c r="BV274" i="4"/>
  <c r="BU274" i="4"/>
  <c r="BT274" i="4"/>
  <c r="BS274" i="4"/>
  <c r="BR274" i="4"/>
  <c r="BQ274" i="4"/>
  <c r="BP274" i="4"/>
  <c r="BO274" i="4"/>
  <c r="BN274" i="4"/>
  <c r="BM274" i="4"/>
  <c r="BL274" i="4"/>
  <c r="BK274" i="4"/>
  <c r="BJ274" i="4"/>
  <c r="BI274" i="4"/>
  <c r="BH274" i="4"/>
  <c r="BG274" i="4"/>
  <c r="BF274" i="4"/>
  <c r="BE274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DP273" i="4"/>
  <c r="DO273" i="4"/>
  <c r="DN273" i="4"/>
  <c r="DM273" i="4"/>
  <c r="DL273" i="4"/>
  <c r="DK273" i="4"/>
  <c r="DJ273" i="4"/>
  <c r="DI273" i="4"/>
  <c r="DH273" i="4"/>
  <c r="DG273" i="4"/>
  <c r="DF273" i="4"/>
  <c r="DE273" i="4"/>
  <c r="DD273" i="4"/>
  <c r="DC273" i="4"/>
  <c r="DB273" i="4"/>
  <c r="DA273" i="4"/>
  <c r="CZ273" i="4"/>
  <c r="CY273" i="4"/>
  <c r="CX273" i="4"/>
  <c r="CW273" i="4"/>
  <c r="CV273" i="4"/>
  <c r="CU273" i="4"/>
  <c r="CT273" i="4"/>
  <c r="CS273" i="4"/>
  <c r="CR273" i="4"/>
  <c r="CQ273" i="4"/>
  <c r="CP273" i="4"/>
  <c r="CO273" i="4"/>
  <c r="CN273" i="4"/>
  <c r="CM273" i="4"/>
  <c r="CL273" i="4"/>
  <c r="CK273" i="4"/>
  <c r="CJ273" i="4"/>
  <c r="CI273" i="4"/>
  <c r="CH273" i="4"/>
  <c r="CG273" i="4"/>
  <c r="CF273" i="4"/>
  <c r="CE273" i="4"/>
  <c r="CD273" i="4"/>
  <c r="CC273" i="4"/>
  <c r="CB273" i="4"/>
  <c r="CA273" i="4"/>
  <c r="BZ273" i="4"/>
  <c r="BY273" i="4"/>
  <c r="BX273" i="4"/>
  <c r="BW273" i="4"/>
  <c r="BV273" i="4"/>
  <c r="BU273" i="4"/>
  <c r="BT273" i="4"/>
  <c r="BS273" i="4"/>
  <c r="BR273" i="4"/>
  <c r="BQ273" i="4"/>
  <c r="BP273" i="4"/>
  <c r="BO273" i="4"/>
  <c r="BN273" i="4"/>
  <c r="BM273" i="4"/>
  <c r="BL273" i="4"/>
  <c r="BK273" i="4"/>
  <c r="BJ273" i="4"/>
  <c r="BI273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DP270" i="4"/>
  <c r="DO270" i="4"/>
  <c r="DN270" i="4"/>
  <c r="DM270" i="4"/>
  <c r="DL270" i="4"/>
  <c r="DK270" i="4"/>
  <c r="DJ270" i="4"/>
  <c r="DI270" i="4"/>
  <c r="DH270" i="4"/>
  <c r="DG270" i="4"/>
  <c r="DF270" i="4"/>
  <c r="DE270" i="4"/>
  <c r="DD270" i="4"/>
  <c r="DC270" i="4"/>
  <c r="DB270" i="4"/>
  <c r="DA270" i="4"/>
  <c r="CZ270" i="4"/>
  <c r="CY270" i="4"/>
  <c r="CX270" i="4"/>
  <c r="CW270" i="4"/>
  <c r="CV270" i="4"/>
  <c r="CU270" i="4"/>
  <c r="CT270" i="4"/>
  <c r="CS270" i="4"/>
  <c r="CR270" i="4"/>
  <c r="CQ270" i="4"/>
  <c r="CP270" i="4"/>
  <c r="CO270" i="4"/>
  <c r="CN270" i="4"/>
  <c r="CM270" i="4"/>
  <c r="CL270" i="4"/>
  <c r="CK270" i="4"/>
  <c r="CJ270" i="4"/>
  <c r="CI270" i="4"/>
  <c r="CH270" i="4"/>
  <c r="CG270" i="4"/>
  <c r="CF270" i="4"/>
  <c r="CE270" i="4"/>
  <c r="CD270" i="4"/>
  <c r="CC270" i="4"/>
  <c r="CB270" i="4"/>
  <c r="CA270" i="4"/>
  <c r="BZ270" i="4"/>
  <c r="BY270" i="4"/>
  <c r="BX270" i="4"/>
  <c r="BW270" i="4"/>
  <c r="BV270" i="4"/>
  <c r="BU270" i="4"/>
  <c r="BT270" i="4"/>
  <c r="BS270" i="4"/>
  <c r="BR270" i="4"/>
  <c r="BQ270" i="4"/>
  <c r="BP270" i="4"/>
  <c r="BO270" i="4"/>
  <c r="BN270" i="4"/>
  <c r="BM270" i="4"/>
  <c r="BL270" i="4"/>
  <c r="BK270" i="4"/>
  <c r="BJ270" i="4"/>
  <c r="BI270" i="4"/>
  <c r="BH270" i="4"/>
  <c r="BG270" i="4"/>
  <c r="BF270" i="4"/>
  <c r="BE270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DP267" i="4"/>
  <c r="DO267" i="4"/>
  <c r="DN267" i="4"/>
  <c r="DM267" i="4"/>
  <c r="DL267" i="4"/>
  <c r="DK267" i="4"/>
  <c r="DJ267" i="4"/>
  <c r="DI267" i="4"/>
  <c r="DH267" i="4"/>
  <c r="DG267" i="4"/>
  <c r="DF267" i="4"/>
  <c r="DE267" i="4"/>
  <c r="DD267" i="4"/>
  <c r="DC267" i="4"/>
  <c r="DB267" i="4"/>
  <c r="DA267" i="4"/>
  <c r="CZ267" i="4"/>
  <c r="CY267" i="4"/>
  <c r="CX267" i="4"/>
  <c r="CW267" i="4"/>
  <c r="CV267" i="4"/>
  <c r="CU267" i="4"/>
  <c r="CT267" i="4"/>
  <c r="CS267" i="4"/>
  <c r="CR267" i="4"/>
  <c r="CQ267" i="4"/>
  <c r="CP267" i="4"/>
  <c r="CO267" i="4"/>
  <c r="CN267" i="4"/>
  <c r="CM267" i="4"/>
  <c r="CL267" i="4"/>
  <c r="CK267" i="4"/>
  <c r="CJ267" i="4"/>
  <c r="CI267" i="4"/>
  <c r="CH267" i="4"/>
  <c r="CG267" i="4"/>
  <c r="CF267" i="4"/>
  <c r="CE267" i="4"/>
  <c r="CD267" i="4"/>
  <c r="CC267" i="4"/>
  <c r="CB267" i="4"/>
  <c r="CA267" i="4"/>
  <c r="BZ267" i="4"/>
  <c r="BY267" i="4"/>
  <c r="BX267" i="4"/>
  <c r="BW267" i="4"/>
  <c r="BV267" i="4"/>
  <c r="BU267" i="4"/>
  <c r="BT267" i="4"/>
  <c r="BS267" i="4"/>
  <c r="BR267" i="4"/>
  <c r="BQ267" i="4"/>
  <c r="BP267" i="4"/>
  <c r="BO267" i="4"/>
  <c r="BN267" i="4"/>
  <c r="BM267" i="4"/>
  <c r="BL267" i="4"/>
  <c r="BK267" i="4"/>
  <c r="BJ267" i="4"/>
  <c r="BI267" i="4"/>
  <c r="BH267" i="4"/>
  <c r="BG267" i="4"/>
  <c r="BF267" i="4"/>
  <c r="BE267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DP266" i="4"/>
  <c r="DO266" i="4"/>
  <c r="DN266" i="4"/>
  <c r="DM266" i="4"/>
  <c r="DL266" i="4"/>
  <c r="DK266" i="4"/>
  <c r="DJ266" i="4"/>
  <c r="DI266" i="4"/>
  <c r="DH266" i="4"/>
  <c r="DG266" i="4"/>
  <c r="DF266" i="4"/>
  <c r="DE266" i="4"/>
  <c r="DD266" i="4"/>
  <c r="DC266" i="4"/>
  <c r="DB266" i="4"/>
  <c r="DA266" i="4"/>
  <c r="CZ266" i="4"/>
  <c r="CY266" i="4"/>
  <c r="CX266" i="4"/>
  <c r="CW266" i="4"/>
  <c r="CV266" i="4"/>
  <c r="CU266" i="4"/>
  <c r="CT266" i="4"/>
  <c r="CS266" i="4"/>
  <c r="CR266" i="4"/>
  <c r="CQ266" i="4"/>
  <c r="CP266" i="4"/>
  <c r="CO266" i="4"/>
  <c r="CN266" i="4"/>
  <c r="CM266" i="4"/>
  <c r="CL266" i="4"/>
  <c r="CK266" i="4"/>
  <c r="CJ266" i="4"/>
  <c r="CI266" i="4"/>
  <c r="CH266" i="4"/>
  <c r="CG266" i="4"/>
  <c r="CF266" i="4"/>
  <c r="CE266" i="4"/>
  <c r="CD266" i="4"/>
  <c r="CC266" i="4"/>
  <c r="CB266" i="4"/>
  <c r="CA266" i="4"/>
  <c r="BZ266" i="4"/>
  <c r="BY266" i="4"/>
  <c r="BX266" i="4"/>
  <c r="BW266" i="4"/>
  <c r="BV266" i="4"/>
  <c r="BU266" i="4"/>
  <c r="BT266" i="4"/>
  <c r="BS266" i="4"/>
  <c r="BR266" i="4"/>
  <c r="BQ266" i="4"/>
  <c r="BP266" i="4"/>
  <c r="BO266" i="4"/>
  <c r="BN266" i="4"/>
  <c r="BM266" i="4"/>
  <c r="BL266" i="4"/>
  <c r="BK266" i="4"/>
  <c r="BJ266" i="4"/>
  <c r="BI266" i="4"/>
  <c r="BH266" i="4"/>
  <c r="BG266" i="4"/>
  <c r="BF266" i="4"/>
  <c r="BE266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DP265" i="4"/>
  <c r="DO265" i="4"/>
  <c r="DN265" i="4"/>
  <c r="DM265" i="4"/>
  <c r="DL265" i="4"/>
  <c r="DK265" i="4"/>
  <c r="DJ265" i="4"/>
  <c r="DI265" i="4"/>
  <c r="DH265" i="4"/>
  <c r="DG265" i="4"/>
  <c r="DF265" i="4"/>
  <c r="DE265" i="4"/>
  <c r="DD265" i="4"/>
  <c r="DC265" i="4"/>
  <c r="DB265" i="4"/>
  <c r="DA265" i="4"/>
  <c r="CZ265" i="4"/>
  <c r="CY265" i="4"/>
  <c r="CX265" i="4"/>
  <c r="CW265" i="4"/>
  <c r="CV265" i="4"/>
  <c r="CU265" i="4"/>
  <c r="CT265" i="4"/>
  <c r="CS265" i="4"/>
  <c r="CR265" i="4"/>
  <c r="CQ265" i="4"/>
  <c r="CP265" i="4"/>
  <c r="CO265" i="4"/>
  <c r="CN265" i="4"/>
  <c r="CM265" i="4"/>
  <c r="CL265" i="4"/>
  <c r="CK265" i="4"/>
  <c r="CJ265" i="4"/>
  <c r="CI265" i="4"/>
  <c r="CH265" i="4"/>
  <c r="CG265" i="4"/>
  <c r="CF265" i="4"/>
  <c r="CE265" i="4"/>
  <c r="CD265" i="4"/>
  <c r="CC265" i="4"/>
  <c r="CB265" i="4"/>
  <c r="CA265" i="4"/>
  <c r="BZ265" i="4"/>
  <c r="BY265" i="4"/>
  <c r="BX265" i="4"/>
  <c r="BW265" i="4"/>
  <c r="BV265" i="4"/>
  <c r="BU265" i="4"/>
  <c r="BT265" i="4"/>
  <c r="BS265" i="4"/>
  <c r="BR265" i="4"/>
  <c r="BQ265" i="4"/>
  <c r="BP265" i="4"/>
  <c r="BO265" i="4"/>
  <c r="BN265" i="4"/>
  <c r="BM265" i="4"/>
  <c r="BL265" i="4"/>
  <c r="BK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DP264" i="4"/>
  <c r="DO264" i="4"/>
  <c r="DN264" i="4"/>
  <c r="DM264" i="4"/>
  <c r="DL264" i="4"/>
  <c r="DK264" i="4"/>
  <c r="DJ264" i="4"/>
  <c r="DI264" i="4"/>
  <c r="DH264" i="4"/>
  <c r="DG264" i="4"/>
  <c r="DF264" i="4"/>
  <c r="DE264" i="4"/>
  <c r="DD264" i="4"/>
  <c r="DC264" i="4"/>
  <c r="DB264" i="4"/>
  <c r="DA264" i="4"/>
  <c r="CZ264" i="4"/>
  <c r="CY264" i="4"/>
  <c r="CX264" i="4"/>
  <c r="CW264" i="4"/>
  <c r="CV264" i="4"/>
  <c r="CU264" i="4"/>
  <c r="CT264" i="4"/>
  <c r="CS264" i="4"/>
  <c r="CR264" i="4"/>
  <c r="CQ264" i="4"/>
  <c r="CP264" i="4"/>
  <c r="CO264" i="4"/>
  <c r="CN264" i="4"/>
  <c r="CM264" i="4"/>
  <c r="CL264" i="4"/>
  <c r="CK264" i="4"/>
  <c r="CJ264" i="4"/>
  <c r="CI264" i="4"/>
  <c r="CH264" i="4"/>
  <c r="CG264" i="4"/>
  <c r="CF264" i="4"/>
  <c r="CE264" i="4"/>
  <c r="CD264" i="4"/>
  <c r="CC264" i="4"/>
  <c r="CB264" i="4"/>
  <c r="CA264" i="4"/>
  <c r="BZ264" i="4"/>
  <c r="BY264" i="4"/>
  <c r="BX264" i="4"/>
  <c r="BW264" i="4"/>
  <c r="BV264" i="4"/>
  <c r="BU264" i="4"/>
  <c r="BT264" i="4"/>
  <c r="BS264" i="4"/>
  <c r="BR264" i="4"/>
  <c r="BQ264" i="4"/>
  <c r="BP264" i="4"/>
  <c r="BO264" i="4"/>
  <c r="BN264" i="4"/>
  <c r="BM264" i="4"/>
  <c r="BL264" i="4"/>
  <c r="BK264" i="4"/>
  <c r="BJ264" i="4"/>
  <c r="BI264" i="4"/>
  <c r="BH264" i="4"/>
  <c r="BG264" i="4"/>
  <c r="BF264" i="4"/>
  <c r="BE264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DP263" i="4"/>
  <c r="DO263" i="4"/>
  <c r="DN263" i="4"/>
  <c r="DM263" i="4"/>
  <c r="DL263" i="4"/>
  <c r="DK263" i="4"/>
  <c r="DJ263" i="4"/>
  <c r="DI263" i="4"/>
  <c r="DH263" i="4"/>
  <c r="DG263" i="4"/>
  <c r="DF263" i="4"/>
  <c r="DE263" i="4"/>
  <c r="DD263" i="4"/>
  <c r="DC263" i="4"/>
  <c r="DB263" i="4"/>
  <c r="DA263" i="4"/>
  <c r="CZ263" i="4"/>
  <c r="CY263" i="4"/>
  <c r="CX263" i="4"/>
  <c r="CW263" i="4"/>
  <c r="CV263" i="4"/>
  <c r="CU263" i="4"/>
  <c r="CT263" i="4"/>
  <c r="CS263" i="4"/>
  <c r="CR263" i="4"/>
  <c r="CQ263" i="4"/>
  <c r="CP263" i="4"/>
  <c r="CO263" i="4"/>
  <c r="CN263" i="4"/>
  <c r="CM263" i="4"/>
  <c r="CL263" i="4"/>
  <c r="CK263" i="4"/>
  <c r="CJ263" i="4"/>
  <c r="CI263" i="4"/>
  <c r="CH263" i="4"/>
  <c r="CG263" i="4"/>
  <c r="CF263" i="4"/>
  <c r="CE263" i="4"/>
  <c r="CD263" i="4"/>
  <c r="CC263" i="4"/>
  <c r="CB263" i="4"/>
  <c r="CA263" i="4"/>
  <c r="BZ263" i="4"/>
  <c r="BY263" i="4"/>
  <c r="BX263" i="4"/>
  <c r="BW263" i="4"/>
  <c r="BV263" i="4"/>
  <c r="BU263" i="4"/>
  <c r="BT263" i="4"/>
  <c r="BS263" i="4"/>
  <c r="BR263" i="4"/>
  <c r="BQ263" i="4"/>
  <c r="BP263" i="4"/>
  <c r="BO263" i="4"/>
  <c r="BN263" i="4"/>
  <c r="BM263" i="4"/>
  <c r="BL263" i="4"/>
  <c r="BK263" i="4"/>
  <c r="BJ263" i="4"/>
  <c r="BI263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DP262" i="4"/>
  <c r="DO262" i="4"/>
  <c r="DN262" i="4"/>
  <c r="DM262" i="4"/>
  <c r="DL262" i="4"/>
  <c r="DK262" i="4"/>
  <c r="DJ262" i="4"/>
  <c r="DI262" i="4"/>
  <c r="DH262" i="4"/>
  <c r="DG262" i="4"/>
  <c r="DF262" i="4"/>
  <c r="DE262" i="4"/>
  <c r="DD262" i="4"/>
  <c r="DC262" i="4"/>
  <c r="DB262" i="4"/>
  <c r="DA262" i="4"/>
  <c r="CZ262" i="4"/>
  <c r="CY262" i="4"/>
  <c r="CX262" i="4"/>
  <c r="CW262" i="4"/>
  <c r="CV262" i="4"/>
  <c r="CU262" i="4"/>
  <c r="CT262" i="4"/>
  <c r="CS262" i="4"/>
  <c r="CR262" i="4"/>
  <c r="CQ262" i="4"/>
  <c r="CP262" i="4"/>
  <c r="CO262" i="4"/>
  <c r="CN262" i="4"/>
  <c r="CM262" i="4"/>
  <c r="CL262" i="4"/>
  <c r="CK262" i="4"/>
  <c r="CJ262" i="4"/>
  <c r="CI262" i="4"/>
  <c r="CH262" i="4"/>
  <c r="CG262" i="4"/>
  <c r="CF262" i="4"/>
  <c r="CE262" i="4"/>
  <c r="CD262" i="4"/>
  <c r="CC262" i="4"/>
  <c r="CB262" i="4"/>
  <c r="CA262" i="4"/>
  <c r="BZ262" i="4"/>
  <c r="BY262" i="4"/>
  <c r="BX262" i="4"/>
  <c r="BW262" i="4"/>
  <c r="BV262" i="4"/>
  <c r="BU262" i="4"/>
  <c r="BT262" i="4"/>
  <c r="BS262" i="4"/>
  <c r="BR262" i="4"/>
  <c r="BQ262" i="4"/>
  <c r="BP262" i="4"/>
  <c r="BO262" i="4"/>
  <c r="BN262" i="4"/>
  <c r="BM262" i="4"/>
  <c r="BL262" i="4"/>
  <c r="BK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DP261" i="4"/>
  <c r="DO261" i="4"/>
  <c r="DN261" i="4"/>
  <c r="DM261" i="4"/>
  <c r="DL261" i="4"/>
  <c r="DK261" i="4"/>
  <c r="DJ261" i="4"/>
  <c r="DI261" i="4"/>
  <c r="DH261" i="4"/>
  <c r="DG261" i="4"/>
  <c r="DF261" i="4"/>
  <c r="DE261" i="4"/>
  <c r="DD261" i="4"/>
  <c r="DC261" i="4"/>
  <c r="DB261" i="4"/>
  <c r="DA261" i="4"/>
  <c r="CZ261" i="4"/>
  <c r="CY261" i="4"/>
  <c r="CX261" i="4"/>
  <c r="CW261" i="4"/>
  <c r="CV261" i="4"/>
  <c r="CU261" i="4"/>
  <c r="CT261" i="4"/>
  <c r="CS261" i="4"/>
  <c r="CR261" i="4"/>
  <c r="CQ261" i="4"/>
  <c r="CP261" i="4"/>
  <c r="CO261" i="4"/>
  <c r="CN261" i="4"/>
  <c r="CM261" i="4"/>
  <c r="CL261" i="4"/>
  <c r="CK261" i="4"/>
  <c r="CJ261" i="4"/>
  <c r="CI261" i="4"/>
  <c r="CH261" i="4"/>
  <c r="CG261" i="4"/>
  <c r="CF261" i="4"/>
  <c r="CE261" i="4"/>
  <c r="CD261" i="4"/>
  <c r="CC261" i="4"/>
  <c r="CB261" i="4"/>
  <c r="CA261" i="4"/>
  <c r="BZ261" i="4"/>
  <c r="BY261" i="4"/>
  <c r="BX261" i="4"/>
  <c r="BW261" i="4"/>
  <c r="BV261" i="4"/>
  <c r="BU261" i="4"/>
  <c r="BT261" i="4"/>
  <c r="BS261" i="4"/>
  <c r="BR261" i="4"/>
  <c r="BQ261" i="4"/>
  <c r="BP261" i="4"/>
  <c r="BO261" i="4"/>
  <c r="BN261" i="4"/>
  <c r="BM261" i="4"/>
  <c r="BL261" i="4"/>
  <c r="BK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DP260" i="4"/>
  <c r="DO260" i="4"/>
  <c r="DN260" i="4"/>
  <c r="DM260" i="4"/>
  <c r="DL260" i="4"/>
  <c r="DK260" i="4"/>
  <c r="DJ260" i="4"/>
  <c r="DI260" i="4"/>
  <c r="DH260" i="4"/>
  <c r="DG260" i="4"/>
  <c r="DF260" i="4"/>
  <c r="DE260" i="4"/>
  <c r="DD260" i="4"/>
  <c r="DC260" i="4"/>
  <c r="DB260" i="4"/>
  <c r="DA260" i="4"/>
  <c r="CZ260" i="4"/>
  <c r="CY260" i="4"/>
  <c r="CX260" i="4"/>
  <c r="CW260" i="4"/>
  <c r="CV260" i="4"/>
  <c r="CU260" i="4"/>
  <c r="CT260" i="4"/>
  <c r="CS260" i="4"/>
  <c r="CR260" i="4"/>
  <c r="CQ260" i="4"/>
  <c r="CP260" i="4"/>
  <c r="CO260" i="4"/>
  <c r="CN260" i="4"/>
  <c r="CM260" i="4"/>
  <c r="CL260" i="4"/>
  <c r="CK260" i="4"/>
  <c r="CJ260" i="4"/>
  <c r="CI260" i="4"/>
  <c r="CH260" i="4"/>
  <c r="CG260" i="4"/>
  <c r="CF260" i="4"/>
  <c r="CE260" i="4"/>
  <c r="CD260" i="4"/>
  <c r="CC260" i="4"/>
  <c r="CB260" i="4"/>
  <c r="CA260" i="4"/>
  <c r="BZ260" i="4"/>
  <c r="BY260" i="4"/>
  <c r="BX260" i="4"/>
  <c r="BW260" i="4"/>
  <c r="BV260" i="4"/>
  <c r="BU260" i="4"/>
  <c r="BT260" i="4"/>
  <c r="BS260" i="4"/>
  <c r="BR260" i="4"/>
  <c r="BQ260" i="4"/>
  <c r="BP260" i="4"/>
  <c r="BO260" i="4"/>
  <c r="BN260" i="4"/>
  <c r="BM260" i="4"/>
  <c r="BL260" i="4"/>
  <c r="BK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DP259" i="4"/>
  <c r="DO259" i="4"/>
  <c r="DN259" i="4"/>
  <c r="DM259" i="4"/>
  <c r="DL259" i="4"/>
  <c r="DK259" i="4"/>
  <c r="DJ259" i="4"/>
  <c r="DI259" i="4"/>
  <c r="DH259" i="4"/>
  <c r="DG259" i="4"/>
  <c r="DF259" i="4"/>
  <c r="DE259" i="4"/>
  <c r="DD259" i="4"/>
  <c r="DC259" i="4"/>
  <c r="DB259" i="4"/>
  <c r="DA259" i="4"/>
  <c r="CZ259" i="4"/>
  <c r="CY259" i="4"/>
  <c r="CX259" i="4"/>
  <c r="CW259" i="4"/>
  <c r="CV259" i="4"/>
  <c r="CU259" i="4"/>
  <c r="CT259" i="4"/>
  <c r="CS259" i="4"/>
  <c r="CR259" i="4"/>
  <c r="CQ259" i="4"/>
  <c r="CP259" i="4"/>
  <c r="CO259" i="4"/>
  <c r="CN259" i="4"/>
  <c r="CM259" i="4"/>
  <c r="CL259" i="4"/>
  <c r="CK259" i="4"/>
  <c r="CJ259" i="4"/>
  <c r="CI259" i="4"/>
  <c r="CH259" i="4"/>
  <c r="CG259" i="4"/>
  <c r="CF259" i="4"/>
  <c r="CE259" i="4"/>
  <c r="CD259" i="4"/>
  <c r="CC259" i="4"/>
  <c r="CB259" i="4"/>
  <c r="CA259" i="4"/>
  <c r="BZ259" i="4"/>
  <c r="BY259" i="4"/>
  <c r="BX259" i="4"/>
  <c r="BW259" i="4"/>
  <c r="BV259" i="4"/>
  <c r="BU259" i="4"/>
  <c r="BT259" i="4"/>
  <c r="BS259" i="4"/>
  <c r="BR259" i="4"/>
  <c r="BQ259" i="4"/>
  <c r="BP259" i="4"/>
  <c r="BO259" i="4"/>
  <c r="BN259" i="4"/>
  <c r="BM259" i="4"/>
  <c r="BL259" i="4"/>
  <c r="BK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DP258" i="4"/>
  <c r="DO258" i="4"/>
  <c r="DN258" i="4"/>
  <c r="DM258" i="4"/>
  <c r="DL258" i="4"/>
  <c r="DK258" i="4"/>
  <c r="DJ258" i="4"/>
  <c r="DI258" i="4"/>
  <c r="DH258" i="4"/>
  <c r="DG258" i="4"/>
  <c r="DF258" i="4"/>
  <c r="DE258" i="4"/>
  <c r="DD258" i="4"/>
  <c r="DC258" i="4"/>
  <c r="DB258" i="4"/>
  <c r="DA258" i="4"/>
  <c r="CZ258" i="4"/>
  <c r="CY258" i="4"/>
  <c r="CX258" i="4"/>
  <c r="CW258" i="4"/>
  <c r="CV258" i="4"/>
  <c r="CU258" i="4"/>
  <c r="CT258" i="4"/>
  <c r="CS258" i="4"/>
  <c r="CR258" i="4"/>
  <c r="CQ258" i="4"/>
  <c r="CP258" i="4"/>
  <c r="CO258" i="4"/>
  <c r="CN258" i="4"/>
  <c r="CM258" i="4"/>
  <c r="CL258" i="4"/>
  <c r="CK258" i="4"/>
  <c r="CJ258" i="4"/>
  <c r="CI258" i="4"/>
  <c r="CH258" i="4"/>
  <c r="CG258" i="4"/>
  <c r="CF258" i="4"/>
  <c r="CE258" i="4"/>
  <c r="CD258" i="4"/>
  <c r="CC258" i="4"/>
  <c r="CB258" i="4"/>
  <c r="CA258" i="4"/>
  <c r="BZ258" i="4"/>
  <c r="BY258" i="4"/>
  <c r="BX258" i="4"/>
  <c r="BW258" i="4"/>
  <c r="BV258" i="4"/>
  <c r="BU258" i="4"/>
  <c r="BT258" i="4"/>
  <c r="BS258" i="4"/>
  <c r="BR258" i="4"/>
  <c r="BQ258" i="4"/>
  <c r="BP258" i="4"/>
  <c r="BO258" i="4"/>
  <c r="BN258" i="4"/>
  <c r="BM258" i="4"/>
  <c r="BL258" i="4"/>
  <c r="BK258" i="4"/>
  <c r="BJ258" i="4"/>
  <c r="BI258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DP257" i="4"/>
  <c r="DO257" i="4"/>
  <c r="DN257" i="4"/>
  <c r="DM257" i="4"/>
  <c r="DL257" i="4"/>
  <c r="DK257" i="4"/>
  <c r="DJ257" i="4"/>
  <c r="DI257" i="4"/>
  <c r="DH257" i="4"/>
  <c r="DG257" i="4"/>
  <c r="DF257" i="4"/>
  <c r="DE257" i="4"/>
  <c r="DD257" i="4"/>
  <c r="DC257" i="4"/>
  <c r="DB257" i="4"/>
  <c r="DA257" i="4"/>
  <c r="CZ257" i="4"/>
  <c r="CY257" i="4"/>
  <c r="CX257" i="4"/>
  <c r="CW257" i="4"/>
  <c r="CV257" i="4"/>
  <c r="CU257" i="4"/>
  <c r="CT257" i="4"/>
  <c r="CS257" i="4"/>
  <c r="CR257" i="4"/>
  <c r="CQ257" i="4"/>
  <c r="CP257" i="4"/>
  <c r="CO257" i="4"/>
  <c r="CN257" i="4"/>
  <c r="CM257" i="4"/>
  <c r="CL257" i="4"/>
  <c r="CK257" i="4"/>
  <c r="CJ257" i="4"/>
  <c r="CI257" i="4"/>
  <c r="CH257" i="4"/>
  <c r="CG257" i="4"/>
  <c r="CF257" i="4"/>
  <c r="CE257" i="4"/>
  <c r="CD257" i="4"/>
  <c r="CC257" i="4"/>
  <c r="CB257" i="4"/>
  <c r="CA257" i="4"/>
  <c r="BZ257" i="4"/>
  <c r="BY257" i="4"/>
  <c r="BX257" i="4"/>
  <c r="BW257" i="4"/>
  <c r="BV257" i="4"/>
  <c r="BU257" i="4"/>
  <c r="BT257" i="4"/>
  <c r="BS257" i="4"/>
  <c r="BR257" i="4"/>
  <c r="BQ257" i="4"/>
  <c r="BP257" i="4"/>
  <c r="BO257" i="4"/>
  <c r="BN257" i="4"/>
  <c r="BM257" i="4"/>
  <c r="BL257" i="4"/>
  <c r="BK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DP256" i="4"/>
  <c r="DO256" i="4"/>
  <c r="DN256" i="4"/>
  <c r="DM256" i="4"/>
  <c r="DL256" i="4"/>
  <c r="DK256" i="4"/>
  <c r="DJ256" i="4"/>
  <c r="DI256" i="4"/>
  <c r="DH256" i="4"/>
  <c r="DG256" i="4"/>
  <c r="DF256" i="4"/>
  <c r="DE256" i="4"/>
  <c r="DD256" i="4"/>
  <c r="DC256" i="4"/>
  <c r="DB256" i="4"/>
  <c r="DA256" i="4"/>
  <c r="CZ256" i="4"/>
  <c r="CY256" i="4"/>
  <c r="CX256" i="4"/>
  <c r="CW256" i="4"/>
  <c r="CV256" i="4"/>
  <c r="CU256" i="4"/>
  <c r="CT256" i="4"/>
  <c r="CS256" i="4"/>
  <c r="CR256" i="4"/>
  <c r="CQ256" i="4"/>
  <c r="CP256" i="4"/>
  <c r="CO256" i="4"/>
  <c r="CN256" i="4"/>
  <c r="CM256" i="4"/>
  <c r="CL256" i="4"/>
  <c r="CK256" i="4"/>
  <c r="CJ256" i="4"/>
  <c r="CI256" i="4"/>
  <c r="CH256" i="4"/>
  <c r="CG256" i="4"/>
  <c r="CF256" i="4"/>
  <c r="CE256" i="4"/>
  <c r="CD256" i="4"/>
  <c r="CC256" i="4"/>
  <c r="CB256" i="4"/>
  <c r="CA256" i="4"/>
  <c r="BZ256" i="4"/>
  <c r="BY256" i="4"/>
  <c r="BX256" i="4"/>
  <c r="BW256" i="4"/>
  <c r="BV256" i="4"/>
  <c r="BU256" i="4"/>
  <c r="BT256" i="4"/>
  <c r="BS256" i="4"/>
  <c r="BR256" i="4"/>
  <c r="BQ256" i="4"/>
  <c r="BP256" i="4"/>
  <c r="BO256" i="4"/>
  <c r="BN256" i="4"/>
  <c r="BM256" i="4"/>
  <c r="BL256" i="4"/>
  <c r="BK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DP255" i="4"/>
  <c r="DO255" i="4"/>
  <c r="DN255" i="4"/>
  <c r="DM255" i="4"/>
  <c r="DL255" i="4"/>
  <c r="DK255" i="4"/>
  <c r="DJ255" i="4"/>
  <c r="DI255" i="4"/>
  <c r="DH255" i="4"/>
  <c r="DG255" i="4"/>
  <c r="DF255" i="4"/>
  <c r="DE255" i="4"/>
  <c r="DD255" i="4"/>
  <c r="DC255" i="4"/>
  <c r="DB255" i="4"/>
  <c r="DA255" i="4"/>
  <c r="CZ255" i="4"/>
  <c r="CY255" i="4"/>
  <c r="CX255" i="4"/>
  <c r="CW255" i="4"/>
  <c r="CV255" i="4"/>
  <c r="CU255" i="4"/>
  <c r="CT255" i="4"/>
  <c r="CS255" i="4"/>
  <c r="CR255" i="4"/>
  <c r="CQ255" i="4"/>
  <c r="CP255" i="4"/>
  <c r="CO255" i="4"/>
  <c r="CN255" i="4"/>
  <c r="CM255" i="4"/>
  <c r="CL255" i="4"/>
  <c r="CK255" i="4"/>
  <c r="CJ255" i="4"/>
  <c r="CI255" i="4"/>
  <c r="CH255" i="4"/>
  <c r="CG255" i="4"/>
  <c r="CF255" i="4"/>
  <c r="CE255" i="4"/>
  <c r="CD255" i="4"/>
  <c r="CC255" i="4"/>
  <c r="CB255" i="4"/>
  <c r="CA255" i="4"/>
  <c r="BZ255" i="4"/>
  <c r="BY255" i="4"/>
  <c r="BX255" i="4"/>
  <c r="BW255" i="4"/>
  <c r="BV255" i="4"/>
  <c r="BU255" i="4"/>
  <c r="BT255" i="4"/>
  <c r="BS255" i="4"/>
  <c r="BR255" i="4"/>
  <c r="BQ255" i="4"/>
  <c r="BP255" i="4"/>
  <c r="BO255" i="4"/>
  <c r="BN255" i="4"/>
  <c r="BM255" i="4"/>
  <c r="BL255" i="4"/>
  <c r="BK255" i="4"/>
  <c r="BJ255" i="4"/>
  <c r="BI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DP254" i="4"/>
  <c r="DO254" i="4"/>
  <c r="DN254" i="4"/>
  <c r="DM254" i="4"/>
  <c r="DL254" i="4"/>
  <c r="DK254" i="4"/>
  <c r="DJ254" i="4"/>
  <c r="DI254" i="4"/>
  <c r="DH254" i="4"/>
  <c r="DG254" i="4"/>
  <c r="DF254" i="4"/>
  <c r="DE254" i="4"/>
  <c r="DD254" i="4"/>
  <c r="DC254" i="4"/>
  <c r="DB254" i="4"/>
  <c r="DA254" i="4"/>
  <c r="CZ254" i="4"/>
  <c r="CY254" i="4"/>
  <c r="CX254" i="4"/>
  <c r="CW254" i="4"/>
  <c r="CV254" i="4"/>
  <c r="CU254" i="4"/>
  <c r="CT254" i="4"/>
  <c r="CS254" i="4"/>
  <c r="CR254" i="4"/>
  <c r="CQ254" i="4"/>
  <c r="CP254" i="4"/>
  <c r="CO254" i="4"/>
  <c r="CN254" i="4"/>
  <c r="CM254" i="4"/>
  <c r="CL254" i="4"/>
  <c r="CK254" i="4"/>
  <c r="CJ254" i="4"/>
  <c r="CI254" i="4"/>
  <c r="CH254" i="4"/>
  <c r="CG254" i="4"/>
  <c r="CF254" i="4"/>
  <c r="CE254" i="4"/>
  <c r="CD254" i="4"/>
  <c r="CC254" i="4"/>
  <c r="CB254" i="4"/>
  <c r="CA254" i="4"/>
  <c r="BZ254" i="4"/>
  <c r="BY254" i="4"/>
  <c r="BX254" i="4"/>
  <c r="BW254" i="4"/>
  <c r="BV254" i="4"/>
  <c r="BU254" i="4"/>
  <c r="BT254" i="4"/>
  <c r="BS254" i="4"/>
  <c r="BR254" i="4"/>
  <c r="BQ254" i="4"/>
  <c r="BP254" i="4"/>
  <c r="BO254" i="4"/>
  <c r="BN254" i="4"/>
  <c r="BM254" i="4"/>
  <c r="BL254" i="4"/>
  <c r="BK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DL189" i="4"/>
  <c r="DK189" i="4"/>
  <c r="DJ189" i="4"/>
  <c r="DI189" i="4"/>
  <c r="DH189" i="4"/>
  <c r="DG189" i="4"/>
  <c r="DF189" i="4"/>
  <c r="DE189" i="4"/>
  <c r="DD189" i="4"/>
  <c r="DC189" i="4"/>
  <c r="DB189" i="4"/>
  <c r="DA189" i="4"/>
  <c r="CZ189" i="4"/>
  <c r="CY189" i="4"/>
  <c r="CX189" i="4"/>
  <c r="CW189" i="4"/>
  <c r="CV189" i="4"/>
  <c r="CU189" i="4"/>
  <c r="CT189" i="4"/>
  <c r="CS189" i="4"/>
  <c r="CR189" i="4"/>
  <c r="CQ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DL179" i="4"/>
  <c r="DK179" i="4"/>
  <c r="DJ179" i="4"/>
  <c r="DI179" i="4"/>
  <c r="DH179" i="4"/>
  <c r="DG179" i="4"/>
  <c r="DF179" i="4"/>
  <c r="DE179" i="4"/>
  <c r="DD179" i="4"/>
  <c r="DC179" i="4"/>
  <c r="DB179" i="4"/>
  <c r="DA179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DL94" i="4"/>
  <c r="DK94" i="4"/>
  <c r="DJ94" i="4"/>
  <c r="DI94" i="4"/>
  <c r="DH94" i="4"/>
  <c r="DG94" i="4"/>
  <c r="DF94" i="4"/>
  <c r="DE94" i="4"/>
  <c r="DE142" i="4" s="1"/>
  <c r="DD94" i="4"/>
  <c r="DC94" i="4"/>
  <c r="DB94" i="4"/>
  <c r="DA94" i="4"/>
  <c r="DA90" i="4" s="1"/>
  <c r="CZ94" i="4"/>
  <c r="CY94" i="4"/>
  <c r="CY90" i="4" s="1"/>
  <c r="CX94" i="4"/>
  <c r="CW94" i="4"/>
  <c r="CV94" i="4"/>
  <c r="CU94" i="4"/>
  <c r="CU90" i="4" s="1"/>
  <c r="CT94" i="4"/>
  <c r="CS94" i="4"/>
  <c r="CS142" i="4" s="1"/>
  <c r="CR94" i="4"/>
  <c r="CQ94" i="4"/>
  <c r="CP94" i="4"/>
  <c r="CO94" i="4"/>
  <c r="CO142" i="4" s="1"/>
  <c r="CN94" i="4"/>
  <c r="CM94" i="4"/>
  <c r="CM142" i="4" s="1"/>
  <c r="CL94" i="4"/>
  <c r="CK94" i="4"/>
  <c r="CJ94" i="4"/>
  <c r="CI94" i="4"/>
  <c r="CI90" i="4" s="1"/>
  <c r="CH94" i="4"/>
  <c r="CG94" i="4"/>
  <c r="CG90" i="4" s="1"/>
  <c r="CF94" i="4"/>
  <c r="CE94" i="4"/>
  <c r="CD94" i="4"/>
  <c r="CC94" i="4"/>
  <c r="CC142" i="4" s="1"/>
  <c r="CB94" i="4"/>
  <c r="CA94" i="4"/>
  <c r="CA142" i="4" s="1"/>
  <c r="BZ94" i="4"/>
  <c r="BY94" i="4"/>
  <c r="BX94" i="4"/>
  <c r="BW94" i="4"/>
  <c r="BW142" i="4" s="1"/>
  <c r="BV94" i="4"/>
  <c r="BU94" i="4"/>
  <c r="BU142" i="4" s="1"/>
  <c r="BT94" i="4"/>
  <c r="BS94" i="4"/>
  <c r="BR94" i="4"/>
  <c r="BQ94" i="4"/>
  <c r="BQ142" i="4" s="1"/>
  <c r="BP94" i="4"/>
  <c r="BO94" i="4"/>
  <c r="BO90" i="4" s="1"/>
  <c r="BN94" i="4"/>
  <c r="BM94" i="4"/>
  <c r="BL94" i="4"/>
  <c r="BK94" i="4"/>
  <c r="BK90" i="4" s="1"/>
  <c r="BJ94" i="4"/>
  <c r="BI94" i="4"/>
  <c r="BI142" i="4" s="1"/>
  <c r="BH94" i="4"/>
  <c r="BG94" i="4"/>
  <c r="BF94" i="4"/>
  <c r="BE94" i="4"/>
  <c r="BE90" i="4" s="1"/>
  <c r="BD94" i="4"/>
  <c r="BC94" i="4"/>
  <c r="BC142" i="4" s="1"/>
  <c r="BB94" i="4"/>
  <c r="BA94" i="4"/>
  <c r="AZ94" i="4"/>
  <c r="AY94" i="4"/>
  <c r="AY142" i="4" s="1"/>
  <c r="AX94" i="4"/>
  <c r="AW94" i="4"/>
  <c r="AW90" i="4" s="1"/>
  <c r="AV94" i="4"/>
  <c r="AU94" i="4"/>
  <c r="AT94" i="4"/>
  <c r="AS94" i="4"/>
  <c r="AS142" i="4" s="1"/>
  <c r="AR94" i="4"/>
  <c r="AQ94" i="4"/>
  <c r="AQ142" i="4" s="1"/>
  <c r="AP94" i="4"/>
  <c r="AO94" i="4"/>
  <c r="AN94" i="4"/>
  <c r="AM94" i="4"/>
  <c r="AM142" i="4" s="1"/>
  <c r="AL94" i="4"/>
  <c r="AK94" i="4"/>
  <c r="AK142" i="4" s="1"/>
  <c r="AJ94" i="4"/>
  <c r="AI94" i="4"/>
  <c r="AH94" i="4"/>
  <c r="AG94" i="4"/>
  <c r="AG142" i="4" s="1"/>
  <c r="AF94" i="4"/>
  <c r="AE94" i="4"/>
  <c r="AE90" i="4" s="1"/>
  <c r="AD94" i="4"/>
  <c r="AC94" i="4"/>
  <c r="AB94" i="4"/>
  <c r="AA94" i="4"/>
  <c r="AA142" i="4" s="1"/>
  <c r="Z94" i="4"/>
  <c r="Y94" i="4"/>
  <c r="Y142" i="4" s="1"/>
  <c r="X94" i="4"/>
  <c r="W94" i="4"/>
  <c r="V94" i="4"/>
  <c r="U94" i="4"/>
  <c r="U142" i="4" s="1"/>
  <c r="T94" i="4"/>
  <c r="S94" i="4"/>
  <c r="S142" i="4" s="1"/>
  <c r="R94" i="4"/>
  <c r="Q94" i="4"/>
  <c r="P94" i="4"/>
  <c r="O94" i="4"/>
  <c r="O142" i="4" s="1"/>
  <c r="N94" i="4"/>
  <c r="M94" i="4"/>
  <c r="M90" i="4" s="1"/>
  <c r="L94" i="4"/>
  <c r="K94" i="4"/>
  <c r="J94" i="4"/>
  <c r="I94" i="4"/>
  <c r="I90" i="4" s="1"/>
  <c r="H94" i="4"/>
  <c r="G94" i="4"/>
  <c r="G142" i="4" s="1"/>
  <c r="F94" i="4"/>
  <c r="E94" i="4"/>
  <c r="D94" i="4"/>
  <c r="C94" i="4"/>
  <c r="C142" i="4" s="1"/>
  <c r="B94" i="4"/>
  <c r="DL91" i="4"/>
  <c r="DK91" i="4"/>
  <c r="DK90" i="4" s="1"/>
  <c r="DJ91" i="4"/>
  <c r="DI91" i="4"/>
  <c r="DH91" i="4"/>
  <c r="DH90" i="4" s="1"/>
  <c r="DG91" i="4"/>
  <c r="DF91" i="4"/>
  <c r="DE91" i="4"/>
  <c r="DE90" i="4" s="1"/>
  <c r="DD91" i="4"/>
  <c r="DC91" i="4"/>
  <c r="DB91" i="4"/>
  <c r="DB90" i="4" s="1"/>
  <c r="DA91" i="4"/>
  <c r="CZ91" i="4"/>
  <c r="CY91" i="4"/>
  <c r="CX91" i="4"/>
  <c r="CW91" i="4"/>
  <c r="CV91" i="4"/>
  <c r="CV90" i="4" s="1"/>
  <c r="CU91" i="4"/>
  <c r="CT91" i="4"/>
  <c r="CT90" i="4" s="1"/>
  <c r="CS91" i="4"/>
  <c r="CS90" i="4" s="1"/>
  <c r="CR91" i="4"/>
  <c r="CR139" i="4" s="1"/>
  <c r="CQ91" i="4"/>
  <c r="CP91" i="4"/>
  <c r="CP90" i="4" s="1"/>
  <c r="CO91" i="4"/>
  <c r="CN91" i="4"/>
  <c r="CN90" i="4" s="1"/>
  <c r="CM91" i="4"/>
  <c r="CL91" i="4"/>
  <c r="CK91" i="4"/>
  <c r="CJ91" i="4"/>
  <c r="CJ90" i="4" s="1"/>
  <c r="CI91" i="4"/>
  <c r="CH91" i="4"/>
  <c r="CG91" i="4"/>
  <c r="CF91" i="4"/>
  <c r="CE91" i="4"/>
  <c r="CD91" i="4"/>
  <c r="CD90" i="4" s="1"/>
  <c r="CC91" i="4"/>
  <c r="CB91" i="4"/>
  <c r="CB90" i="4" s="1"/>
  <c r="CA91" i="4"/>
  <c r="BZ91" i="4"/>
  <c r="BZ139" i="4" s="1"/>
  <c r="BY91" i="4"/>
  <c r="BX91" i="4"/>
  <c r="BX90" i="4" s="1"/>
  <c r="BW91" i="4"/>
  <c r="BV91" i="4"/>
  <c r="BU91" i="4"/>
  <c r="BT91" i="4"/>
  <c r="BS91" i="4"/>
  <c r="BR91" i="4"/>
  <c r="BR90" i="4" s="1"/>
  <c r="BQ91" i="4"/>
  <c r="BP91" i="4"/>
  <c r="BO91" i="4"/>
  <c r="BN91" i="4"/>
  <c r="BM91" i="4"/>
  <c r="BL91" i="4"/>
  <c r="BL90" i="4" s="1"/>
  <c r="BK91" i="4"/>
  <c r="BJ91" i="4"/>
  <c r="BI91" i="4"/>
  <c r="BI90" i="4" s="1"/>
  <c r="BH91" i="4"/>
  <c r="BH139" i="4" s="1"/>
  <c r="BG91" i="4"/>
  <c r="BF91" i="4"/>
  <c r="BF90" i="4" s="1"/>
  <c r="BE91" i="4"/>
  <c r="BD91" i="4"/>
  <c r="BD90" i="4" s="1"/>
  <c r="BC91" i="4"/>
  <c r="BC90" i="4" s="1"/>
  <c r="BB91" i="4"/>
  <c r="BA91" i="4"/>
  <c r="AZ91" i="4"/>
  <c r="AZ90" i="4" s="1"/>
  <c r="AY91" i="4"/>
  <c r="AX91" i="4"/>
  <c r="AW91" i="4"/>
  <c r="AV91" i="4"/>
  <c r="AU91" i="4"/>
  <c r="AT91" i="4"/>
  <c r="AT90" i="4" s="1"/>
  <c r="AS91" i="4"/>
  <c r="AR91" i="4"/>
  <c r="AR90" i="4" s="1"/>
  <c r="AQ91" i="4"/>
  <c r="AP91" i="4"/>
  <c r="AP139" i="4" s="1"/>
  <c r="AO91" i="4"/>
  <c r="AN91" i="4"/>
  <c r="AN90" i="4" s="1"/>
  <c r="AM91" i="4"/>
  <c r="AL91" i="4"/>
  <c r="AL90" i="4" s="1"/>
  <c r="AK91" i="4"/>
  <c r="AK90" i="4" s="1"/>
  <c r="AJ91" i="4"/>
  <c r="AI91" i="4"/>
  <c r="AH91" i="4"/>
  <c r="AH90" i="4" s="1"/>
  <c r="AG91" i="4"/>
  <c r="AF91" i="4"/>
  <c r="AE91" i="4"/>
  <c r="AD91" i="4"/>
  <c r="AC91" i="4"/>
  <c r="AB91" i="4"/>
  <c r="AB90" i="4" s="1"/>
  <c r="AA91" i="4"/>
  <c r="Z91" i="4"/>
  <c r="Y91" i="4"/>
  <c r="X91" i="4"/>
  <c r="X139" i="4" s="1"/>
  <c r="W91" i="4"/>
  <c r="V91" i="4"/>
  <c r="V90" i="4" s="1"/>
  <c r="U91" i="4"/>
  <c r="T91" i="4"/>
  <c r="T90" i="4" s="1"/>
  <c r="S91" i="4"/>
  <c r="R91" i="4"/>
  <c r="Q91" i="4"/>
  <c r="P91" i="4"/>
  <c r="P90" i="4" s="1"/>
  <c r="O91" i="4"/>
  <c r="N91" i="4"/>
  <c r="M91" i="4"/>
  <c r="L91" i="4"/>
  <c r="K91" i="4"/>
  <c r="J91" i="4"/>
  <c r="J90" i="4" s="1"/>
  <c r="I91" i="4"/>
  <c r="H91" i="4"/>
  <c r="H90" i="4" s="1"/>
  <c r="G91" i="4"/>
  <c r="G90" i="4" s="1"/>
  <c r="F91" i="4"/>
  <c r="F139" i="4" s="1"/>
  <c r="E91" i="4"/>
  <c r="D91" i="4"/>
  <c r="D90" i="4" s="1"/>
  <c r="C91" i="4"/>
  <c r="B91" i="4"/>
  <c r="DF90" i="4"/>
  <c r="CO90" i="4"/>
  <c r="CM90" i="4"/>
  <c r="CA90" i="4"/>
  <c r="BV90" i="4"/>
  <c r="BU90" i="4"/>
  <c r="BJ90" i="4"/>
  <c r="AS90" i="4"/>
  <c r="AQ90" i="4"/>
  <c r="AG90" i="4"/>
  <c r="Z90" i="4"/>
  <c r="S90" i="4"/>
  <c r="B90" i="4"/>
  <c r="DL82" i="4"/>
  <c r="DK82" i="4"/>
  <c r="DJ82" i="4"/>
  <c r="DJ81" i="4" s="1"/>
  <c r="DI82" i="4"/>
  <c r="DI81" i="4" s="1"/>
  <c r="DH82" i="4"/>
  <c r="DG82" i="4"/>
  <c r="DF82" i="4"/>
  <c r="DE82" i="4"/>
  <c r="DE130" i="4" s="1"/>
  <c r="DD82" i="4"/>
  <c r="DD81" i="4" s="1"/>
  <c r="DC82" i="4"/>
  <c r="DC130" i="4" s="1"/>
  <c r="DB82" i="4"/>
  <c r="DA82" i="4"/>
  <c r="DA130" i="4" s="1"/>
  <c r="CZ82" i="4"/>
  <c r="CZ130" i="4" s="1"/>
  <c r="CY82" i="4"/>
  <c r="CY130" i="4" s="1"/>
  <c r="CX82" i="4"/>
  <c r="CX130" i="4" s="1"/>
  <c r="CW82" i="4"/>
  <c r="CW130" i="4" s="1"/>
  <c r="CV82" i="4"/>
  <c r="CU82" i="4"/>
  <c r="CU130" i="4" s="1"/>
  <c r="CT82" i="4"/>
  <c r="CT130" i="4" s="1"/>
  <c r="CS82" i="4"/>
  <c r="CS130" i="4" s="1"/>
  <c r="CR82" i="4"/>
  <c r="CR130" i="4" s="1"/>
  <c r="CQ82" i="4"/>
  <c r="CQ130" i="4" s="1"/>
  <c r="CP82" i="4"/>
  <c r="CO82" i="4"/>
  <c r="CO81" i="4" s="1"/>
  <c r="CN82" i="4"/>
  <c r="CN130" i="4" s="1"/>
  <c r="CM82" i="4"/>
  <c r="CM130" i="4" s="1"/>
  <c r="CL82" i="4"/>
  <c r="CL130" i="4" s="1"/>
  <c r="CK82" i="4"/>
  <c r="CK130" i="4" s="1"/>
  <c r="CJ82" i="4"/>
  <c r="CI82" i="4"/>
  <c r="CI81" i="4" s="1"/>
  <c r="CH82" i="4"/>
  <c r="CH130" i="4" s="1"/>
  <c r="CG82" i="4"/>
  <c r="CG130" i="4" s="1"/>
  <c r="CF82" i="4"/>
  <c r="CF130" i="4" s="1"/>
  <c r="CE82" i="4"/>
  <c r="CE130" i="4" s="1"/>
  <c r="CD82" i="4"/>
  <c r="CC82" i="4"/>
  <c r="CC130" i="4" s="1"/>
  <c r="CB82" i="4"/>
  <c r="CB130" i="4" s="1"/>
  <c r="CA82" i="4"/>
  <c r="CA81" i="4" s="1"/>
  <c r="CA129" i="4" s="1"/>
  <c r="BZ82" i="4"/>
  <c r="BZ130" i="4" s="1"/>
  <c r="BY82" i="4"/>
  <c r="BY130" i="4" s="1"/>
  <c r="BX82" i="4"/>
  <c r="BW82" i="4"/>
  <c r="BW130" i="4" s="1"/>
  <c r="BV82" i="4"/>
  <c r="BV130" i="4" s="1"/>
  <c r="BU82" i="4"/>
  <c r="BU130" i="4" s="1"/>
  <c r="BT82" i="4"/>
  <c r="BT130" i="4" s="1"/>
  <c r="BS82" i="4"/>
  <c r="BS130" i="4" s="1"/>
  <c r="BR82" i="4"/>
  <c r="BQ82" i="4"/>
  <c r="BQ130" i="4" s="1"/>
  <c r="BP82" i="4"/>
  <c r="BP130" i="4" s="1"/>
  <c r="BO82" i="4"/>
  <c r="BO130" i="4" s="1"/>
  <c r="BN82" i="4"/>
  <c r="BN130" i="4" s="1"/>
  <c r="BM82" i="4"/>
  <c r="BM130" i="4" s="1"/>
  <c r="BL82" i="4"/>
  <c r="BK82" i="4"/>
  <c r="BK130" i="4" s="1"/>
  <c r="BJ82" i="4"/>
  <c r="BJ130" i="4" s="1"/>
  <c r="BI82" i="4"/>
  <c r="BI130" i="4" s="1"/>
  <c r="BH82" i="4"/>
  <c r="BH130" i="4" s="1"/>
  <c r="BG82" i="4"/>
  <c r="BG130" i="4" s="1"/>
  <c r="BF82" i="4"/>
  <c r="BE82" i="4"/>
  <c r="BE81" i="4" s="1"/>
  <c r="BD82" i="4"/>
  <c r="BD130" i="4" s="1"/>
  <c r="BC82" i="4"/>
  <c r="BC130" i="4" s="1"/>
  <c r="BB82" i="4"/>
  <c r="BB130" i="4" s="1"/>
  <c r="BA82" i="4"/>
  <c r="BA130" i="4" s="1"/>
  <c r="AZ82" i="4"/>
  <c r="AY82" i="4"/>
  <c r="AY81" i="4" s="1"/>
  <c r="AX82" i="4"/>
  <c r="AX130" i="4" s="1"/>
  <c r="AW82" i="4"/>
  <c r="AW130" i="4" s="1"/>
  <c r="AV82" i="4"/>
  <c r="AV130" i="4" s="1"/>
  <c r="AU82" i="4"/>
  <c r="AU130" i="4" s="1"/>
  <c r="AT82" i="4"/>
  <c r="AS82" i="4"/>
  <c r="AS130" i="4" s="1"/>
  <c r="AR82" i="4"/>
  <c r="AR130" i="4" s="1"/>
  <c r="AQ82" i="4"/>
  <c r="AQ81" i="4" s="1"/>
  <c r="AQ129" i="4" s="1"/>
  <c r="AP82" i="4"/>
  <c r="AP130" i="4" s="1"/>
  <c r="AO82" i="4"/>
  <c r="AO130" i="4" s="1"/>
  <c r="AN82" i="4"/>
  <c r="AM82" i="4"/>
  <c r="AM130" i="4" s="1"/>
  <c r="AL82" i="4"/>
  <c r="AL130" i="4" s="1"/>
  <c r="AK82" i="4"/>
  <c r="AK130" i="4" s="1"/>
  <c r="AJ82" i="4"/>
  <c r="AJ130" i="4" s="1"/>
  <c r="AI82" i="4"/>
  <c r="AI130" i="4" s="1"/>
  <c r="AH82" i="4"/>
  <c r="AG82" i="4"/>
  <c r="AG130" i="4" s="1"/>
  <c r="AF82" i="4"/>
  <c r="AF130" i="4" s="1"/>
  <c r="AE82" i="4"/>
  <c r="AE130" i="4" s="1"/>
  <c r="AD82" i="4"/>
  <c r="AD130" i="4" s="1"/>
  <c r="AC82" i="4"/>
  <c r="AC130" i="4" s="1"/>
  <c r="AB82" i="4"/>
  <c r="AA82" i="4"/>
  <c r="AA130" i="4" s="1"/>
  <c r="Z82" i="4"/>
  <c r="Z130" i="4" s="1"/>
  <c r="Y82" i="4"/>
  <c r="Y130" i="4" s="1"/>
  <c r="X82" i="4"/>
  <c r="X130" i="4" s="1"/>
  <c r="W82" i="4"/>
  <c r="W130" i="4" s="1"/>
  <c r="V82" i="4"/>
  <c r="U82" i="4"/>
  <c r="U81" i="4" s="1"/>
  <c r="T82" i="4"/>
  <c r="T130" i="4" s="1"/>
  <c r="S82" i="4"/>
  <c r="S130" i="4" s="1"/>
  <c r="R82" i="4"/>
  <c r="R130" i="4" s="1"/>
  <c r="Q82" i="4"/>
  <c r="Q130" i="4" s="1"/>
  <c r="P82" i="4"/>
  <c r="O82" i="4"/>
  <c r="O81" i="4" s="1"/>
  <c r="N82" i="4"/>
  <c r="N130" i="4" s="1"/>
  <c r="M82" i="4"/>
  <c r="M130" i="4" s="1"/>
  <c r="L82" i="4"/>
  <c r="L130" i="4" s="1"/>
  <c r="K82" i="4"/>
  <c r="K130" i="4" s="1"/>
  <c r="J82" i="4"/>
  <c r="I82" i="4"/>
  <c r="I130" i="4" s="1"/>
  <c r="H82" i="4"/>
  <c r="H130" i="4" s="1"/>
  <c r="G82" i="4"/>
  <c r="G81" i="4" s="1"/>
  <c r="G129" i="4" s="1"/>
  <c r="F82" i="4"/>
  <c r="F130" i="4" s="1"/>
  <c r="E82" i="4"/>
  <c r="E130" i="4" s="1"/>
  <c r="D82" i="4"/>
  <c r="C82" i="4"/>
  <c r="C130" i="4" s="1"/>
  <c r="B82" i="4"/>
  <c r="B130" i="4" s="1"/>
  <c r="DG81" i="4"/>
  <c r="DF81" i="4"/>
  <c r="DE81" i="4"/>
  <c r="DE129" i="4" s="1"/>
  <c r="CZ81" i="4"/>
  <c r="CX81" i="4"/>
  <c r="CW81" i="4"/>
  <c r="CT81" i="4"/>
  <c r="CS81" i="4"/>
  <c r="CQ81" i="4"/>
  <c r="CL81" i="4"/>
  <c r="CK81" i="4"/>
  <c r="CH81" i="4"/>
  <c r="CE81" i="4"/>
  <c r="CB81" i="4"/>
  <c r="BY81" i="4"/>
  <c r="BW81" i="4"/>
  <c r="BV81" i="4"/>
  <c r="BU81" i="4"/>
  <c r="BU129" i="4" s="1"/>
  <c r="BT81" i="4"/>
  <c r="BS81" i="4"/>
  <c r="BP81" i="4"/>
  <c r="BN81" i="4"/>
  <c r="BM81" i="4"/>
  <c r="BJ81" i="4"/>
  <c r="BI81" i="4"/>
  <c r="BG81" i="4"/>
  <c r="BB81" i="4"/>
  <c r="BA81" i="4"/>
  <c r="AX81" i="4"/>
  <c r="AU81" i="4"/>
  <c r="AR81" i="4"/>
  <c r="AO81" i="4"/>
  <c r="AM81" i="4"/>
  <c r="AL81" i="4"/>
  <c r="AK81" i="4"/>
  <c r="AK129" i="4" s="1"/>
  <c r="AJ81" i="4"/>
  <c r="AI81" i="4"/>
  <c r="AF81" i="4"/>
  <c r="AD81" i="4"/>
  <c r="AC81" i="4"/>
  <c r="Z81" i="4"/>
  <c r="Z129" i="4" s="1"/>
  <c r="Y81" i="4"/>
  <c r="Y129" i="4" s="1"/>
  <c r="W81" i="4"/>
  <c r="R81" i="4"/>
  <c r="Q81" i="4"/>
  <c r="N81" i="4"/>
  <c r="K81" i="4"/>
  <c r="H81" i="4"/>
  <c r="H129" i="4" s="1"/>
  <c r="E81" i="4"/>
  <c r="C81" i="4"/>
  <c r="B81" i="4"/>
  <c r="DH78" i="4"/>
  <c r="DF78" i="4"/>
  <c r="DE78" i="4"/>
  <c r="DB78" i="4"/>
  <c r="CZ78" i="4"/>
  <c r="CY78" i="4"/>
  <c r="CV78" i="4"/>
  <c r="CT78" i="4"/>
  <c r="CS78" i="4"/>
  <c r="CP78" i="4"/>
  <c r="CN78" i="4"/>
  <c r="CM78" i="4"/>
  <c r="CJ78" i="4"/>
  <c r="CH78" i="4"/>
  <c r="CG78" i="4"/>
  <c r="CD78" i="4"/>
  <c r="CB78" i="4"/>
  <c r="CA78" i="4"/>
  <c r="BX78" i="4"/>
  <c r="BV78" i="4"/>
  <c r="BU78" i="4"/>
  <c r="BR78" i="4"/>
  <c r="BP78" i="4"/>
  <c r="BO78" i="4"/>
  <c r="BL78" i="4"/>
  <c r="BJ78" i="4"/>
  <c r="BI78" i="4"/>
  <c r="BF78" i="4"/>
  <c r="BD78" i="4"/>
  <c r="BC78" i="4"/>
  <c r="AZ78" i="4"/>
  <c r="AX78" i="4"/>
  <c r="AW78" i="4"/>
  <c r="AT78" i="4"/>
  <c r="AR78" i="4"/>
  <c r="AQ78" i="4"/>
  <c r="AN78" i="4"/>
  <c r="AL78" i="4"/>
  <c r="AK78" i="4"/>
  <c r="AH78" i="4"/>
  <c r="AF78" i="4"/>
  <c r="AE78" i="4"/>
  <c r="AB78" i="4"/>
  <c r="Z78" i="4"/>
  <c r="Y78" i="4"/>
  <c r="V78" i="4"/>
  <c r="T78" i="4"/>
  <c r="S78" i="4"/>
  <c r="P78" i="4"/>
  <c r="N78" i="4"/>
  <c r="M78" i="4"/>
  <c r="J78" i="4"/>
  <c r="H78" i="4"/>
  <c r="G78" i="4"/>
  <c r="D78" i="4"/>
  <c r="B78" i="4"/>
  <c r="DL73" i="4"/>
  <c r="DL121" i="4" s="1"/>
  <c r="DK73" i="4"/>
  <c r="DK121" i="4" s="1"/>
  <c r="DJ73" i="4"/>
  <c r="DJ121" i="4" s="1"/>
  <c r="DI73" i="4"/>
  <c r="DI121" i="4" s="1"/>
  <c r="DH73" i="4"/>
  <c r="DH121" i="4" s="1"/>
  <c r="DG73" i="4"/>
  <c r="DG121" i="4" s="1"/>
  <c r="DF73" i="4"/>
  <c r="DF121" i="4" s="1"/>
  <c r="DE73" i="4"/>
  <c r="DE121" i="4" s="1"/>
  <c r="DD73" i="4"/>
  <c r="DD121" i="4" s="1"/>
  <c r="DC73" i="4"/>
  <c r="DC121" i="4" s="1"/>
  <c r="DB73" i="4"/>
  <c r="DB121" i="4" s="1"/>
  <c r="DA73" i="4"/>
  <c r="DA121" i="4" s="1"/>
  <c r="CZ73" i="4"/>
  <c r="CZ121" i="4" s="1"/>
  <c r="CY73" i="4"/>
  <c r="CY121" i="4" s="1"/>
  <c r="CX73" i="4"/>
  <c r="CX121" i="4" s="1"/>
  <c r="CW73" i="4"/>
  <c r="CW121" i="4" s="1"/>
  <c r="CV73" i="4"/>
  <c r="CV121" i="4" s="1"/>
  <c r="CU73" i="4"/>
  <c r="CU121" i="4" s="1"/>
  <c r="CT73" i="4"/>
  <c r="CT121" i="4" s="1"/>
  <c r="CS73" i="4"/>
  <c r="CS121" i="4" s="1"/>
  <c r="CR73" i="4"/>
  <c r="CR121" i="4" s="1"/>
  <c r="CQ73" i="4"/>
  <c r="CQ121" i="4" s="1"/>
  <c r="CP73" i="4"/>
  <c r="CP121" i="4" s="1"/>
  <c r="CO73" i="4"/>
  <c r="CO121" i="4" s="1"/>
  <c r="CN73" i="4"/>
  <c r="CN121" i="4" s="1"/>
  <c r="CM73" i="4"/>
  <c r="CM121" i="4" s="1"/>
  <c r="CL73" i="4"/>
  <c r="CL121" i="4" s="1"/>
  <c r="CK73" i="4"/>
  <c r="CK121" i="4" s="1"/>
  <c r="CJ73" i="4"/>
  <c r="CJ121" i="4" s="1"/>
  <c r="CI73" i="4"/>
  <c r="CI121" i="4" s="1"/>
  <c r="CH73" i="4"/>
  <c r="CH121" i="4" s="1"/>
  <c r="CG73" i="4"/>
  <c r="CG121" i="4" s="1"/>
  <c r="CF73" i="4"/>
  <c r="CF121" i="4" s="1"/>
  <c r="CE73" i="4"/>
  <c r="CE121" i="4" s="1"/>
  <c r="CD73" i="4"/>
  <c r="CD121" i="4" s="1"/>
  <c r="CC73" i="4"/>
  <c r="CC121" i="4" s="1"/>
  <c r="CB73" i="4"/>
  <c r="CB121" i="4" s="1"/>
  <c r="CA73" i="4"/>
  <c r="CA121" i="4" s="1"/>
  <c r="BZ73" i="4"/>
  <c r="BZ121" i="4" s="1"/>
  <c r="BY73" i="4"/>
  <c r="BY121" i="4" s="1"/>
  <c r="BX73" i="4"/>
  <c r="BX121" i="4" s="1"/>
  <c r="BW73" i="4"/>
  <c r="BW121" i="4" s="1"/>
  <c r="BV73" i="4"/>
  <c r="BV121" i="4" s="1"/>
  <c r="BU73" i="4"/>
  <c r="BU121" i="4" s="1"/>
  <c r="BT73" i="4"/>
  <c r="BT121" i="4" s="1"/>
  <c r="BS73" i="4"/>
  <c r="BS121" i="4" s="1"/>
  <c r="BR73" i="4"/>
  <c r="BR121" i="4" s="1"/>
  <c r="BQ73" i="4"/>
  <c r="BQ121" i="4" s="1"/>
  <c r="BP73" i="4"/>
  <c r="BP121" i="4" s="1"/>
  <c r="BO73" i="4"/>
  <c r="BO121" i="4" s="1"/>
  <c r="BN73" i="4"/>
  <c r="BN121" i="4" s="1"/>
  <c r="BM73" i="4"/>
  <c r="BM121" i="4" s="1"/>
  <c r="BL73" i="4"/>
  <c r="BL121" i="4" s="1"/>
  <c r="BK73" i="4"/>
  <c r="BK121" i="4" s="1"/>
  <c r="BJ73" i="4"/>
  <c r="BJ121" i="4" s="1"/>
  <c r="BI73" i="4"/>
  <c r="BI121" i="4" s="1"/>
  <c r="BH73" i="4"/>
  <c r="BH121" i="4" s="1"/>
  <c r="BG73" i="4"/>
  <c r="BG121" i="4" s="1"/>
  <c r="BF73" i="4"/>
  <c r="BF121" i="4" s="1"/>
  <c r="BE73" i="4"/>
  <c r="BE121" i="4" s="1"/>
  <c r="BD73" i="4"/>
  <c r="BD121" i="4" s="1"/>
  <c r="BC73" i="4"/>
  <c r="BC121" i="4" s="1"/>
  <c r="BB73" i="4"/>
  <c r="BB121" i="4" s="1"/>
  <c r="BA73" i="4"/>
  <c r="BA121" i="4" s="1"/>
  <c r="AZ73" i="4"/>
  <c r="AZ121" i="4" s="1"/>
  <c r="AY73" i="4"/>
  <c r="AY121" i="4" s="1"/>
  <c r="AX73" i="4"/>
  <c r="AX121" i="4" s="1"/>
  <c r="AW73" i="4"/>
  <c r="AW121" i="4" s="1"/>
  <c r="AV73" i="4"/>
  <c r="AV121" i="4" s="1"/>
  <c r="AU73" i="4"/>
  <c r="AU121" i="4" s="1"/>
  <c r="AT73" i="4"/>
  <c r="AT121" i="4" s="1"/>
  <c r="AS73" i="4"/>
  <c r="AS121" i="4" s="1"/>
  <c r="AR73" i="4"/>
  <c r="AR121" i="4" s="1"/>
  <c r="AQ73" i="4"/>
  <c r="AQ121" i="4" s="1"/>
  <c r="AP73" i="4"/>
  <c r="AP121" i="4" s="1"/>
  <c r="AO73" i="4"/>
  <c r="AO121" i="4" s="1"/>
  <c r="AN73" i="4"/>
  <c r="AN121" i="4" s="1"/>
  <c r="AM73" i="4"/>
  <c r="AM121" i="4" s="1"/>
  <c r="AL73" i="4"/>
  <c r="AL121" i="4" s="1"/>
  <c r="AK73" i="4"/>
  <c r="AK121" i="4" s="1"/>
  <c r="AJ73" i="4"/>
  <c r="AJ121" i="4" s="1"/>
  <c r="AI73" i="4"/>
  <c r="AI121" i="4" s="1"/>
  <c r="AH73" i="4"/>
  <c r="AH121" i="4" s="1"/>
  <c r="AG73" i="4"/>
  <c r="AG121" i="4" s="1"/>
  <c r="AF73" i="4"/>
  <c r="AF121" i="4" s="1"/>
  <c r="AE73" i="4"/>
  <c r="AE121" i="4" s="1"/>
  <c r="AD73" i="4"/>
  <c r="AD121" i="4" s="1"/>
  <c r="AC73" i="4"/>
  <c r="AC121" i="4" s="1"/>
  <c r="AB73" i="4"/>
  <c r="AB121" i="4" s="1"/>
  <c r="AA73" i="4"/>
  <c r="AA121" i="4" s="1"/>
  <c r="Z73" i="4"/>
  <c r="Z121" i="4" s="1"/>
  <c r="Y73" i="4"/>
  <c r="Y121" i="4" s="1"/>
  <c r="X73" i="4"/>
  <c r="X121" i="4" s="1"/>
  <c r="W73" i="4"/>
  <c r="W121" i="4" s="1"/>
  <c r="V73" i="4"/>
  <c r="V121" i="4" s="1"/>
  <c r="U73" i="4"/>
  <c r="U121" i="4" s="1"/>
  <c r="T73" i="4"/>
  <c r="T121" i="4" s="1"/>
  <c r="S73" i="4"/>
  <c r="S121" i="4" s="1"/>
  <c r="R73" i="4"/>
  <c r="R121" i="4" s="1"/>
  <c r="Q73" i="4"/>
  <c r="Q121" i="4" s="1"/>
  <c r="P73" i="4"/>
  <c r="P121" i="4" s="1"/>
  <c r="O73" i="4"/>
  <c r="O121" i="4" s="1"/>
  <c r="N73" i="4"/>
  <c r="N121" i="4" s="1"/>
  <c r="M73" i="4"/>
  <c r="M121" i="4" s="1"/>
  <c r="L73" i="4"/>
  <c r="L121" i="4" s="1"/>
  <c r="K73" i="4"/>
  <c r="K121" i="4" s="1"/>
  <c r="J73" i="4"/>
  <c r="J121" i="4" s="1"/>
  <c r="I73" i="4"/>
  <c r="I121" i="4" s="1"/>
  <c r="H73" i="4"/>
  <c r="H121" i="4" s="1"/>
  <c r="G73" i="4"/>
  <c r="G121" i="4" s="1"/>
  <c r="F73" i="4"/>
  <c r="F121" i="4" s="1"/>
  <c r="E73" i="4"/>
  <c r="E121" i="4" s="1"/>
  <c r="D73" i="4"/>
  <c r="D121" i="4" s="1"/>
  <c r="C73" i="4"/>
  <c r="C121" i="4" s="1"/>
  <c r="B73" i="4"/>
  <c r="B121" i="4" s="1"/>
  <c r="DL62" i="4"/>
  <c r="DL78" i="4" s="1"/>
  <c r="DK62" i="4"/>
  <c r="DK110" i="4" s="1"/>
  <c r="DJ62" i="4"/>
  <c r="DJ110" i="4" s="1"/>
  <c r="DI62" i="4"/>
  <c r="DI110" i="4" s="1"/>
  <c r="DH62" i="4"/>
  <c r="DH110" i="4" s="1"/>
  <c r="DG62" i="4"/>
  <c r="DG110" i="4" s="1"/>
  <c r="DF62" i="4"/>
  <c r="DE62" i="4"/>
  <c r="DE110" i="4" s="1"/>
  <c r="DD62" i="4"/>
  <c r="DD110" i="4" s="1"/>
  <c r="DC62" i="4"/>
  <c r="DC110" i="4" s="1"/>
  <c r="DB62" i="4"/>
  <c r="DB110" i="4" s="1"/>
  <c r="DA62" i="4"/>
  <c r="DA110" i="4" s="1"/>
  <c r="CZ62" i="4"/>
  <c r="CY62" i="4"/>
  <c r="CY110" i="4" s="1"/>
  <c r="CX62" i="4"/>
  <c r="CX110" i="4" s="1"/>
  <c r="CW62" i="4"/>
  <c r="CW110" i="4" s="1"/>
  <c r="CV62" i="4"/>
  <c r="CV110" i="4" s="1"/>
  <c r="CU62" i="4"/>
  <c r="CU110" i="4" s="1"/>
  <c r="CT62" i="4"/>
  <c r="CS62" i="4"/>
  <c r="CS110" i="4" s="1"/>
  <c r="CR62" i="4"/>
  <c r="CR110" i="4" s="1"/>
  <c r="CQ62" i="4"/>
  <c r="CQ110" i="4" s="1"/>
  <c r="CP62" i="4"/>
  <c r="CP110" i="4" s="1"/>
  <c r="CO62" i="4"/>
  <c r="CO110" i="4" s="1"/>
  <c r="CN62" i="4"/>
  <c r="CM62" i="4"/>
  <c r="CM110" i="4" s="1"/>
  <c r="CL62" i="4"/>
  <c r="CL110" i="4" s="1"/>
  <c r="CK62" i="4"/>
  <c r="CK110" i="4" s="1"/>
  <c r="CJ62" i="4"/>
  <c r="CJ110" i="4" s="1"/>
  <c r="CI62" i="4"/>
  <c r="CI110" i="4" s="1"/>
  <c r="CH62" i="4"/>
  <c r="CG62" i="4"/>
  <c r="CG110" i="4" s="1"/>
  <c r="CF62" i="4"/>
  <c r="CF110" i="4" s="1"/>
  <c r="CE62" i="4"/>
  <c r="CE110" i="4" s="1"/>
  <c r="CD62" i="4"/>
  <c r="CD110" i="4" s="1"/>
  <c r="CC62" i="4"/>
  <c r="CC110" i="4" s="1"/>
  <c r="CB62" i="4"/>
  <c r="CA62" i="4"/>
  <c r="CA110" i="4" s="1"/>
  <c r="BZ62" i="4"/>
  <c r="BZ110" i="4" s="1"/>
  <c r="BY62" i="4"/>
  <c r="BY110" i="4" s="1"/>
  <c r="BX62" i="4"/>
  <c r="BX110" i="4" s="1"/>
  <c r="BW62" i="4"/>
  <c r="BW110" i="4" s="1"/>
  <c r="BV62" i="4"/>
  <c r="BU62" i="4"/>
  <c r="BU110" i="4" s="1"/>
  <c r="BT62" i="4"/>
  <c r="BT110" i="4" s="1"/>
  <c r="BS62" i="4"/>
  <c r="BS110" i="4" s="1"/>
  <c r="BR62" i="4"/>
  <c r="BR110" i="4" s="1"/>
  <c r="BQ62" i="4"/>
  <c r="BQ110" i="4" s="1"/>
  <c r="BP62" i="4"/>
  <c r="BO62" i="4"/>
  <c r="BO110" i="4" s="1"/>
  <c r="BN62" i="4"/>
  <c r="BN110" i="4" s="1"/>
  <c r="BM62" i="4"/>
  <c r="BM110" i="4" s="1"/>
  <c r="BL62" i="4"/>
  <c r="BL110" i="4" s="1"/>
  <c r="BK62" i="4"/>
  <c r="BK110" i="4" s="1"/>
  <c r="BJ62" i="4"/>
  <c r="BI62" i="4"/>
  <c r="BI110" i="4" s="1"/>
  <c r="BH62" i="4"/>
  <c r="BH110" i="4" s="1"/>
  <c r="BG62" i="4"/>
  <c r="BG110" i="4" s="1"/>
  <c r="BF62" i="4"/>
  <c r="BF110" i="4" s="1"/>
  <c r="BE62" i="4"/>
  <c r="BE110" i="4" s="1"/>
  <c r="BD62" i="4"/>
  <c r="BC62" i="4"/>
  <c r="BC110" i="4" s="1"/>
  <c r="BB62" i="4"/>
  <c r="BB110" i="4" s="1"/>
  <c r="BA62" i="4"/>
  <c r="BA110" i="4" s="1"/>
  <c r="AZ62" i="4"/>
  <c r="AZ110" i="4" s="1"/>
  <c r="AY62" i="4"/>
  <c r="AY110" i="4" s="1"/>
  <c r="AX62" i="4"/>
  <c r="AW62" i="4"/>
  <c r="AW110" i="4" s="1"/>
  <c r="AV62" i="4"/>
  <c r="AV110" i="4" s="1"/>
  <c r="AU62" i="4"/>
  <c r="AU110" i="4" s="1"/>
  <c r="AT62" i="4"/>
  <c r="AT110" i="4" s="1"/>
  <c r="AS62" i="4"/>
  <c r="AS110" i="4" s="1"/>
  <c r="AR62" i="4"/>
  <c r="AQ62" i="4"/>
  <c r="AQ110" i="4" s="1"/>
  <c r="AP62" i="4"/>
  <c r="AP110" i="4" s="1"/>
  <c r="AO62" i="4"/>
  <c r="AO110" i="4" s="1"/>
  <c r="AN62" i="4"/>
  <c r="AN110" i="4" s="1"/>
  <c r="AM62" i="4"/>
  <c r="AM110" i="4" s="1"/>
  <c r="AL62" i="4"/>
  <c r="AK62" i="4"/>
  <c r="AK110" i="4" s="1"/>
  <c r="AJ62" i="4"/>
  <c r="AJ110" i="4" s="1"/>
  <c r="AI62" i="4"/>
  <c r="AI110" i="4" s="1"/>
  <c r="AH62" i="4"/>
  <c r="AH110" i="4" s="1"/>
  <c r="AG62" i="4"/>
  <c r="AG110" i="4" s="1"/>
  <c r="AF62" i="4"/>
  <c r="AE62" i="4"/>
  <c r="AE110" i="4" s="1"/>
  <c r="AD62" i="4"/>
  <c r="AD110" i="4" s="1"/>
  <c r="AC62" i="4"/>
  <c r="AC110" i="4" s="1"/>
  <c r="AB62" i="4"/>
  <c r="AB110" i="4" s="1"/>
  <c r="AA62" i="4"/>
  <c r="AA110" i="4" s="1"/>
  <c r="Z62" i="4"/>
  <c r="Y62" i="4"/>
  <c r="Y110" i="4" s="1"/>
  <c r="X62" i="4"/>
  <c r="X110" i="4" s="1"/>
  <c r="W62" i="4"/>
  <c r="W110" i="4" s="1"/>
  <c r="V62" i="4"/>
  <c r="V110" i="4" s="1"/>
  <c r="U62" i="4"/>
  <c r="U110" i="4" s="1"/>
  <c r="T62" i="4"/>
  <c r="S62" i="4"/>
  <c r="S110" i="4" s="1"/>
  <c r="R62" i="4"/>
  <c r="R110" i="4" s="1"/>
  <c r="Q62" i="4"/>
  <c r="Q110" i="4" s="1"/>
  <c r="P62" i="4"/>
  <c r="P110" i="4" s="1"/>
  <c r="O62" i="4"/>
  <c r="O110" i="4" s="1"/>
  <c r="N62" i="4"/>
  <c r="M62" i="4"/>
  <c r="M110" i="4" s="1"/>
  <c r="L62" i="4"/>
  <c r="L110" i="4" s="1"/>
  <c r="K62" i="4"/>
  <c r="K110" i="4" s="1"/>
  <c r="J62" i="4"/>
  <c r="J110" i="4" s="1"/>
  <c r="I62" i="4"/>
  <c r="I110" i="4" s="1"/>
  <c r="H62" i="4"/>
  <c r="G62" i="4"/>
  <c r="G110" i="4" s="1"/>
  <c r="F62" i="4"/>
  <c r="F110" i="4" s="1"/>
  <c r="E62" i="4"/>
  <c r="E110" i="4" s="1"/>
  <c r="D62" i="4"/>
  <c r="D110" i="4" s="1"/>
  <c r="C62" i="4"/>
  <c r="C110" i="4" s="1"/>
  <c r="B62" i="4"/>
  <c r="DP46" i="4"/>
  <c r="DO46" i="4"/>
  <c r="DN46" i="4"/>
  <c r="DM46" i="4"/>
  <c r="DM142" i="4" s="1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E334" i="4" s="1"/>
  <c r="D46" i="4"/>
  <c r="D334" i="4" s="1"/>
  <c r="C46" i="4"/>
  <c r="C334" i="4" s="1"/>
  <c r="B46" i="4"/>
  <c r="B334" i="4" s="1"/>
  <c r="DP43" i="4"/>
  <c r="DO43" i="4"/>
  <c r="DN43" i="4"/>
  <c r="DM43" i="4"/>
  <c r="DM139" i="4" s="1"/>
  <c r="DL43" i="4"/>
  <c r="DL42" i="4" s="1"/>
  <c r="DK43" i="4"/>
  <c r="DJ43" i="4"/>
  <c r="DI43" i="4"/>
  <c r="DH43" i="4"/>
  <c r="DG43" i="4"/>
  <c r="DF43" i="4"/>
  <c r="DE43" i="4"/>
  <c r="DD43" i="4"/>
  <c r="DC43" i="4"/>
  <c r="DB43" i="4"/>
  <c r="DA43" i="4"/>
  <c r="CZ43" i="4"/>
  <c r="CZ42" i="4" s="1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B42" i="4" s="1"/>
  <c r="CA43" i="4"/>
  <c r="BZ43" i="4"/>
  <c r="BY43" i="4"/>
  <c r="BX43" i="4"/>
  <c r="BW43" i="4"/>
  <c r="BV43" i="4"/>
  <c r="BV42" i="4" s="1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D42" i="4" s="1"/>
  <c r="BC43" i="4"/>
  <c r="BB43" i="4"/>
  <c r="BA43" i="4"/>
  <c r="AZ43" i="4"/>
  <c r="AY43" i="4"/>
  <c r="AX43" i="4"/>
  <c r="AW43" i="4"/>
  <c r="AV43" i="4"/>
  <c r="AU43" i="4"/>
  <c r="AT43" i="4"/>
  <c r="AS43" i="4"/>
  <c r="AR43" i="4"/>
  <c r="AR42" i="4" s="1"/>
  <c r="AQ43" i="4"/>
  <c r="AP43" i="4"/>
  <c r="AO43" i="4"/>
  <c r="AN43" i="4"/>
  <c r="AM43" i="4"/>
  <c r="AL43" i="4"/>
  <c r="AL42" i="4" s="1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N42" i="4" s="1"/>
  <c r="M43" i="4"/>
  <c r="L43" i="4"/>
  <c r="K43" i="4"/>
  <c r="J43" i="4"/>
  <c r="I43" i="4"/>
  <c r="H43" i="4"/>
  <c r="G43" i="4"/>
  <c r="F43" i="4"/>
  <c r="E43" i="4"/>
  <c r="E331" i="4" s="1"/>
  <c r="D43" i="4"/>
  <c r="C43" i="4"/>
  <c r="C331" i="4" s="1"/>
  <c r="B43" i="4"/>
  <c r="B331" i="4" s="1"/>
  <c r="CT42" i="4"/>
  <c r="CH42" i="4"/>
  <c r="BJ42" i="4"/>
  <c r="AX42" i="4"/>
  <c r="AG42" i="4"/>
  <c r="Z42" i="4"/>
  <c r="C42" i="4"/>
  <c r="DP34" i="4"/>
  <c r="DO34" i="4"/>
  <c r="DN34" i="4"/>
  <c r="DM34" i="4"/>
  <c r="DM130" i="4" s="1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L33" i="4" s="1"/>
  <c r="AK34" i="4"/>
  <c r="AJ34" i="4"/>
  <c r="AI34" i="4"/>
  <c r="AH34" i="4"/>
  <c r="AG34" i="4"/>
  <c r="AF34" i="4"/>
  <c r="AE34" i="4"/>
  <c r="AD34" i="4"/>
  <c r="AC34" i="4"/>
  <c r="AB34" i="4"/>
  <c r="AA34" i="4"/>
  <c r="Z34" i="4"/>
  <c r="Z33" i="4" s="1"/>
  <c r="Y34" i="4"/>
  <c r="X34" i="4"/>
  <c r="W34" i="4"/>
  <c r="V34" i="4"/>
  <c r="U34" i="4"/>
  <c r="T34" i="4"/>
  <c r="T33" i="4" s="1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B322" i="4" s="1"/>
  <c r="DK33" i="4"/>
  <c r="DE33" i="4"/>
  <c r="CY33" i="4"/>
  <c r="CM33" i="4"/>
  <c r="CG33" i="4"/>
  <c r="CA33" i="4"/>
  <c r="BU33" i="4"/>
  <c r="BO33" i="4"/>
  <c r="BC33" i="4"/>
  <c r="AW33" i="4"/>
  <c r="AQ33" i="4"/>
  <c r="AK33" i="4"/>
  <c r="AE33" i="4"/>
  <c r="Y33" i="4"/>
  <c r="S33" i="4"/>
  <c r="M33" i="4"/>
  <c r="H33" i="4"/>
  <c r="G33" i="4"/>
  <c r="DM30" i="4"/>
  <c r="DG30" i="4"/>
  <c r="DA30" i="4"/>
  <c r="CU30" i="4"/>
  <c r="CO30" i="4"/>
  <c r="CI30" i="4"/>
  <c r="CC30" i="4"/>
  <c r="BW30" i="4"/>
  <c r="BQ30" i="4"/>
  <c r="BK30" i="4"/>
  <c r="BE30" i="4"/>
  <c r="AY30" i="4"/>
  <c r="AS30" i="4"/>
  <c r="AM30" i="4"/>
  <c r="AG30" i="4"/>
  <c r="AA30" i="4"/>
  <c r="U30" i="4"/>
  <c r="O30" i="4"/>
  <c r="I30" i="4"/>
  <c r="C30" i="4"/>
  <c r="C318" i="4" s="1"/>
  <c r="DP25" i="4"/>
  <c r="DO25" i="4"/>
  <c r="DN25" i="4"/>
  <c r="DM25" i="4"/>
  <c r="DL25" i="4"/>
  <c r="DK25" i="4"/>
  <c r="DJ25" i="4"/>
  <c r="DJ30" i="4" s="1"/>
  <c r="DI25" i="4"/>
  <c r="DH25" i="4"/>
  <c r="DG25" i="4"/>
  <c r="DF25" i="4"/>
  <c r="DE25" i="4"/>
  <c r="DD25" i="4"/>
  <c r="DC25" i="4"/>
  <c r="DB25" i="4"/>
  <c r="DA25" i="4"/>
  <c r="CZ25" i="4"/>
  <c r="CY25" i="4"/>
  <c r="CX25" i="4"/>
  <c r="CX30" i="4" s="1"/>
  <c r="CW25" i="4"/>
  <c r="CV25" i="4"/>
  <c r="CU25" i="4"/>
  <c r="CT25" i="4"/>
  <c r="CS25" i="4"/>
  <c r="CR25" i="4"/>
  <c r="CQ25" i="4"/>
  <c r="CP25" i="4"/>
  <c r="CO25" i="4"/>
  <c r="CN25" i="4"/>
  <c r="CM25" i="4"/>
  <c r="CL25" i="4"/>
  <c r="CL30" i="4" s="1"/>
  <c r="CK25" i="4"/>
  <c r="CJ25" i="4"/>
  <c r="CI25" i="4"/>
  <c r="CH25" i="4"/>
  <c r="CG25" i="4"/>
  <c r="CF25" i="4"/>
  <c r="CE25" i="4"/>
  <c r="CD25" i="4"/>
  <c r="CC25" i="4"/>
  <c r="CB25" i="4"/>
  <c r="CA25" i="4"/>
  <c r="BZ25" i="4"/>
  <c r="BZ30" i="4" s="1"/>
  <c r="BY25" i="4"/>
  <c r="BX25" i="4"/>
  <c r="BW25" i="4"/>
  <c r="BV25" i="4"/>
  <c r="BU25" i="4"/>
  <c r="BT25" i="4"/>
  <c r="BS25" i="4"/>
  <c r="BR25" i="4"/>
  <c r="BQ25" i="4"/>
  <c r="BP25" i="4"/>
  <c r="BO25" i="4"/>
  <c r="BN25" i="4"/>
  <c r="BN30" i="4" s="1"/>
  <c r="BM25" i="4"/>
  <c r="BL25" i="4"/>
  <c r="BK25" i="4"/>
  <c r="BJ25" i="4"/>
  <c r="BI25" i="4"/>
  <c r="BH25" i="4"/>
  <c r="BG25" i="4"/>
  <c r="BF25" i="4"/>
  <c r="BE25" i="4"/>
  <c r="BD25" i="4"/>
  <c r="BC25" i="4"/>
  <c r="BB25" i="4"/>
  <c r="BB30" i="4" s="1"/>
  <c r="BA25" i="4"/>
  <c r="AZ25" i="4"/>
  <c r="AY25" i="4"/>
  <c r="AX25" i="4"/>
  <c r="AW25" i="4"/>
  <c r="AV25" i="4"/>
  <c r="AU25" i="4"/>
  <c r="AT25" i="4"/>
  <c r="AS25" i="4"/>
  <c r="AR25" i="4"/>
  <c r="AQ25" i="4"/>
  <c r="AP25" i="4"/>
  <c r="AP30" i="4" s="1"/>
  <c r="AO25" i="4"/>
  <c r="AN25" i="4"/>
  <c r="AM25" i="4"/>
  <c r="AL25" i="4"/>
  <c r="AK25" i="4"/>
  <c r="AJ25" i="4"/>
  <c r="AI25" i="4"/>
  <c r="AH25" i="4"/>
  <c r="AG25" i="4"/>
  <c r="AF25" i="4"/>
  <c r="AE25" i="4"/>
  <c r="AD25" i="4"/>
  <c r="AD30" i="4" s="1"/>
  <c r="AC25" i="4"/>
  <c r="AB25" i="4"/>
  <c r="AA25" i="4"/>
  <c r="Z25" i="4"/>
  <c r="Y25" i="4"/>
  <c r="X25" i="4"/>
  <c r="W25" i="4"/>
  <c r="V25" i="4"/>
  <c r="U25" i="4"/>
  <c r="T25" i="4"/>
  <c r="S25" i="4"/>
  <c r="R25" i="4"/>
  <c r="R30" i="4" s="1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E313" i="4" s="1"/>
  <c r="D25" i="4"/>
  <c r="D313" i="4" s="1"/>
  <c r="C25" i="4"/>
  <c r="C313" i="4" s="1"/>
  <c r="B25" i="4"/>
  <c r="B313" i="4" s="1"/>
  <c r="DP14" i="4"/>
  <c r="DO14" i="4"/>
  <c r="DN14" i="4"/>
  <c r="DN302" i="4" s="1"/>
  <c r="DM14" i="4"/>
  <c r="DL14" i="4"/>
  <c r="DL302" i="4" s="1"/>
  <c r="DK14" i="4"/>
  <c r="DK30" i="4" s="1"/>
  <c r="DJ14" i="4"/>
  <c r="DI14" i="4"/>
  <c r="DH14" i="4"/>
  <c r="DH302" i="4" s="1"/>
  <c r="DG14" i="4"/>
  <c r="DF14" i="4"/>
  <c r="DF302" i="4" s="1"/>
  <c r="DE14" i="4"/>
  <c r="DE30" i="4" s="1"/>
  <c r="DD14" i="4"/>
  <c r="DC14" i="4"/>
  <c r="DC30" i="4" s="1"/>
  <c r="DB14" i="4"/>
  <c r="DB302" i="4" s="1"/>
  <c r="DA14" i="4"/>
  <c r="CZ14" i="4"/>
  <c r="CZ302" i="4" s="1"/>
  <c r="CY14" i="4"/>
  <c r="CX14" i="4"/>
  <c r="CW14" i="4"/>
  <c r="CV14" i="4"/>
  <c r="CV302" i="4" s="1"/>
  <c r="CU14" i="4"/>
  <c r="CT14" i="4"/>
  <c r="CT302" i="4" s="1"/>
  <c r="CS14" i="4"/>
  <c r="CS30" i="4" s="1"/>
  <c r="CR14" i="4"/>
  <c r="CQ14" i="4"/>
  <c r="CQ30" i="4" s="1"/>
  <c r="CP14" i="4"/>
  <c r="CP302" i="4" s="1"/>
  <c r="CO14" i="4"/>
  <c r="CN14" i="4"/>
  <c r="CN302" i="4" s="1"/>
  <c r="CM14" i="4"/>
  <c r="CL14" i="4"/>
  <c r="CK14" i="4"/>
  <c r="CJ14" i="4"/>
  <c r="CJ302" i="4" s="1"/>
  <c r="CI14" i="4"/>
  <c r="CH14" i="4"/>
  <c r="CH302" i="4" s="1"/>
  <c r="CG14" i="4"/>
  <c r="CF14" i="4"/>
  <c r="CE14" i="4"/>
  <c r="CE30" i="4" s="1"/>
  <c r="CD14" i="4"/>
  <c r="CD302" i="4" s="1"/>
  <c r="CC14" i="4"/>
  <c r="CB14" i="4"/>
  <c r="CB302" i="4" s="1"/>
  <c r="CA14" i="4"/>
  <c r="BZ14" i="4"/>
  <c r="BY14" i="4"/>
  <c r="BX14" i="4"/>
  <c r="BX302" i="4" s="1"/>
  <c r="BW14" i="4"/>
  <c r="BV14" i="4"/>
  <c r="BV302" i="4" s="1"/>
  <c r="BU14" i="4"/>
  <c r="BT14" i="4"/>
  <c r="BS14" i="4"/>
  <c r="BS30" i="4" s="1"/>
  <c r="BR14" i="4"/>
  <c r="BR302" i="4" s="1"/>
  <c r="BQ14" i="4"/>
  <c r="BP14" i="4"/>
  <c r="BP302" i="4" s="1"/>
  <c r="BO14" i="4"/>
  <c r="BO30" i="4" s="1"/>
  <c r="BN14" i="4"/>
  <c r="BM14" i="4"/>
  <c r="BL14" i="4"/>
  <c r="BL302" i="4" s="1"/>
  <c r="BK14" i="4"/>
  <c r="BJ14" i="4"/>
  <c r="BJ302" i="4" s="1"/>
  <c r="BI14" i="4"/>
  <c r="BH14" i="4"/>
  <c r="BG14" i="4"/>
  <c r="BG30" i="4" s="1"/>
  <c r="BF14" i="4"/>
  <c r="BF302" i="4" s="1"/>
  <c r="BE14" i="4"/>
  <c r="BD14" i="4"/>
  <c r="BD302" i="4" s="1"/>
  <c r="BC14" i="4"/>
  <c r="BC30" i="4" s="1"/>
  <c r="BB14" i="4"/>
  <c r="BA14" i="4"/>
  <c r="AZ14" i="4"/>
  <c r="AZ302" i="4" s="1"/>
  <c r="AY14" i="4"/>
  <c r="AX14" i="4"/>
  <c r="AX302" i="4" s="1"/>
  <c r="AW14" i="4"/>
  <c r="AV14" i="4"/>
  <c r="AU14" i="4"/>
  <c r="AU30" i="4" s="1"/>
  <c r="AT14" i="4"/>
  <c r="AT302" i="4" s="1"/>
  <c r="AS14" i="4"/>
  <c r="AR14" i="4"/>
  <c r="AR302" i="4" s="1"/>
  <c r="AQ14" i="4"/>
  <c r="AQ30" i="4" s="1"/>
  <c r="AP14" i="4"/>
  <c r="AO14" i="4"/>
  <c r="AN14" i="4"/>
  <c r="AN302" i="4" s="1"/>
  <c r="AM14" i="4"/>
  <c r="AL14" i="4"/>
  <c r="AL302" i="4" s="1"/>
  <c r="AK14" i="4"/>
  <c r="AJ14" i="4"/>
  <c r="AI14" i="4"/>
  <c r="AI30" i="4" s="1"/>
  <c r="AH14" i="4"/>
  <c r="AH302" i="4" s="1"/>
  <c r="AG14" i="4"/>
  <c r="AF14" i="4"/>
  <c r="AF302" i="4" s="1"/>
  <c r="AE14" i="4"/>
  <c r="AE30" i="4" s="1"/>
  <c r="AD14" i="4"/>
  <c r="AC14" i="4"/>
  <c r="AB14" i="4"/>
  <c r="AB302" i="4" s="1"/>
  <c r="AA14" i="4"/>
  <c r="Z14" i="4"/>
  <c r="Z302" i="4" s="1"/>
  <c r="Y14" i="4"/>
  <c r="X14" i="4"/>
  <c r="W14" i="4"/>
  <c r="W30" i="4" s="1"/>
  <c r="V14" i="4"/>
  <c r="V302" i="4" s="1"/>
  <c r="U14" i="4"/>
  <c r="T14" i="4"/>
  <c r="T302" i="4" s="1"/>
  <c r="S14" i="4"/>
  <c r="S30" i="4" s="1"/>
  <c r="R14" i="4"/>
  <c r="Q14" i="4"/>
  <c r="P14" i="4"/>
  <c r="P302" i="4" s="1"/>
  <c r="O14" i="4"/>
  <c r="N14" i="4"/>
  <c r="N302" i="4" s="1"/>
  <c r="M14" i="4"/>
  <c r="L14" i="4"/>
  <c r="K14" i="4"/>
  <c r="K30" i="4" s="1"/>
  <c r="J14" i="4"/>
  <c r="J302" i="4" s="1"/>
  <c r="I14" i="4"/>
  <c r="H14" i="4"/>
  <c r="H302" i="4" s="1"/>
  <c r="G14" i="4"/>
  <c r="F14" i="4"/>
  <c r="E14" i="4"/>
  <c r="E302" i="4" s="1"/>
  <c r="D14" i="4"/>
  <c r="D302" i="4" s="1"/>
  <c r="C14" i="4"/>
  <c r="C302" i="4" s="1"/>
  <c r="B14" i="4"/>
  <c r="B302" i="4" s="1"/>
  <c r="B51" i="6" l="1"/>
  <c r="H51" i="6"/>
  <c r="N51" i="6"/>
  <c r="T51" i="6"/>
  <c r="Z51" i="6"/>
  <c r="AL51" i="6"/>
  <c r="AR51" i="6"/>
  <c r="AX51" i="6"/>
  <c r="BJ51" i="6"/>
  <c r="BP51" i="6"/>
  <c r="BV51" i="6"/>
  <c r="CB51" i="6"/>
  <c r="CH51" i="6"/>
  <c r="CN51" i="6"/>
  <c r="CZ51" i="6"/>
  <c r="DF51" i="6"/>
  <c r="DL51" i="6"/>
  <c r="C51" i="6"/>
  <c r="I51" i="6"/>
  <c r="O51" i="6"/>
  <c r="U51" i="6"/>
  <c r="AA51" i="6"/>
  <c r="AG51" i="6"/>
  <c r="AM51" i="6"/>
  <c r="AS51" i="6"/>
  <c r="AY51" i="6"/>
  <c r="BE51" i="6"/>
  <c r="BK51" i="6"/>
  <c r="BQ51" i="6"/>
  <c r="BW51" i="6"/>
  <c r="CC51" i="6"/>
  <c r="CI51" i="6"/>
  <c r="CO51" i="6"/>
  <c r="CU51" i="6"/>
  <c r="DA51" i="6"/>
  <c r="DG51" i="6"/>
  <c r="DM51" i="6"/>
  <c r="CT51" i="6"/>
  <c r="DN288" i="2"/>
  <c r="DQ192" i="2"/>
  <c r="B384" i="2"/>
  <c r="H192" i="2"/>
  <c r="BJ192" i="2"/>
  <c r="DM288" i="2"/>
  <c r="DM285" i="2"/>
  <c r="DQ189" i="2"/>
  <c r="DN285" i="2"/>
  <c r="B381" i="2"/>
  <c r="B377" i="2"/>
  <c r="DM281" i="2"/>
  <c r="DN281" i="2"/>
  <c r="DQ185" i="2"/>
  <c r="L34" i="2"/>
  <c r="X34" i="2"/>
  <c r="AJ34" i="2"/>
  <c r="AV34" i="2"/>
  <c r="BH34" i="2"/>
  <c r="BT34" i="2"/>
  <c r="CF34" i="2"/>
  <c r="CR34" i="2"/>
  <c r="DQ180" i="2"/>
  <c r="G34" i="2"/>
  <c r="S34" i="2"/>
  <c r="AQ34" i="2"/>
  <c r="BC34" i="2"/>
  <c r="CA34" i="2"/>
  <c r="CM34" i="2"/>
  <c r="DM276" i="2"/>
  <c r="AE34" i="2"/>
  <c r="D34" i="2"/>
  <c r="J34" i="2"/>
  <c r="P34" i="2"/>
  <c r="V34" i="2"/>
  <c r="AB34" i="2"/>
  <c r="AH34" i="2"/>
  <c r="AN34" i="2"/>
  <c r="AT34" i="2"/>
  <c r="AZ34" i="2"/>
  <c r="BF34" i="2"/>
  <c r="BL34" i="2"/>
  <c r="BR34" i="2"/>
  <c r="BX34" i="2"/>
  <c r="CD34" i="2"/>
  <c r="CJ34" i="2"/>
  <c r="CP34" i="2"/>
  <c r="CV34" i="2"/>
  <c r="DB34" i="2"/>
  <c r="DH34" i="2"/>
  <c r="DN34" i="2"/>
  <c r="DN276" i="2"/>
  <c r="DM267" i="2"/>
  <c r="DN267" i="2"/>
  <c r="DQ171" i="2"/>
  <c r="DQ160" i="2"/>
  <c r="B352" i="2"/>
  <c r="DM256" i="2"/>
  <c r="DN256" i="2"/>
  <c r="BM28" i="2"/>
  <c r="E352" i="2"/>
  <c r="AF51" i="6"/>
  <c r="BD51" i="6"/>
  <c r="BY28" i="2"/>
  <c r="D28" i="2"/>
  <c r="P28" i="2"/>
  <c r="AB28" i="2"/>
  <c r="AN28" i="2"/>
  <c r="AZ28" i="2"/>
  <c r="BL28" i="2"/>
  <c r="BX28" i="2"/>
  <c r="CJ28" i="2"/>
  <c r="CV28" i="2"/>
  <c r="DH28" i="2"/>
  <c r="BH160" i="2"/>
  <c r="DC81" i="4"/>
  <c r="DK130" i="4"/>
  <c r="DG142" i="4"/>
  <c r="DK142" i="4"/>
  <c r="DJ139" i="4"/>
  <c r="DF130" i="4"/>
  <c r="DL130" i="4"/>
  <c r="DG130" i="4"/>
  <c r="DI130" i="4"/>
  <c r="DL90" i="4"/>
  <c r="DL81" i="4"/>
  <c r="DK78" i="4"/>
  <c r="DO30" i="4"/>
  <c r="G51" i="6"/>
  <c r="M51" i="6"/>
  <c r="Y51" i="6"/>
  <c r="AE51" i="6"/>
  <c r="AQ51" i="6"/>
  <c r="AW51" i="6"/>
  <c r="BI51" i="6"/>
  <c r="BO51" i="6"/>
  <c r="CA51" i="6"/>
  <c r="CG51" i="6"/>
  <c r="CS51" i="6"/>
  <c r="CY51" i="6"/>
  <c r="DK51" i="6"/>
  <c r="BR43" i="2"/>
  <c r="P43" i="2"/>
  <c r="AH43" i="2"/>
  <c r="AZ43" i="2"/>
  <c r="CJ43" i="2"/>
  <c r="DB43" i="2"/>
  <c r="BC171" i="2"/>
  <c r="W28" i="2"/>
  <c r="AC28" i="2"/>
  <c r="AO28" i="2"/>
  <c r="BG28" i="2"/>
  <c r="CQ28" i="2"/>
  <c r="CW28" i="2"/>
  <c r="DI28" i="2"/>
  <c r="E28" i="2"/>
  <c r="DH185" i="2"/>
  <c r="AL189" i="2"/>
  <c r="CN189" i="2"/>
  <c r="U43" i="2"/>
  <c r="BW43" i="2"/>
  <c r="U185" i="2"/>
  <c r="D51" i="6"/>
  <c r="J51" i="6"/>
  <c r="P51" i="6"/>
  <c r="V51" i="6"/>
  <c r="AB51" i="6"/>
  <c r="AH51" i="6"/>
  <c r="AN51" i="6"/>
  <c r="AT51" i="6"/>
  <c r="AZ51" i="6"/>
  <c r="BF51" i="6"/>
  <c r="BL51" i="6"/>
  <c r="BR51" i="6"/>
  <c r="BX51" i="6"/>
  <c r="CD51" i="6"/>
  <c r="CJ51" i="6"/>
  <c r="CP51" i="6"/>
  <c r="CV51" i="6"/>
  <c r="DB51" i="6"/>
  <c r="DH51" i="6"/>
  <c r="DN51" i="6"/>
  <c r="E51" i="6"/>
  <c r="K51" i="6"/>
  <c r="Q51" i="6"/>
  <c r="W51" i="6"/>
  <c r="AC51" i="6"/>
  <c r="AI51" i="6"/>
  <c r="AO51" i="6"/>
  <c r="AU51" i="6"/>
  <c r="BA51" i="6"/>
  <c r="BG51" i="6"/>
  <c r="BM51" i="6"/>
  <c r="BS51" i="6"/>
  <c r="BY51" i="6"/>
  <c r="CE51" i="6"/>
  <c r="CK51" i="6"/>
  <c r="CQ51" i="6"/>
  <c r="CW51" i="6"/>
  <c r="DC51" i="6"/>
  <c r="DI51" i="6"/>
  <c r="DO51" i="6"/>
  <c r="F51" i="6"/>
  <c r="L51" i="6"/>
  <c r="R51" i="6"/>
  <c r="X51" i="6"/>
  <c r="AD51" i="6"/>
  <c r="AJ51" i="6"/>
  <c r="AP51" i="6"/>
  <c r="AV51" i="6"/>
  <c r="BB51" i="6"/>
  <c r="BH51" i="6"/>
  <c r="BN51" i="6"/>
  <c r="BT51" i="6"/>
  <c r="BZ51" i="6"/>
  <c r="CF51" i="6"/>
  <c r="CL51" i="6"/>
  <c r="CR51" i="6"/>
  <c r="CX51" i="6"/>
  <c r="DD51" i="6"/>
  <c r="DJ51" i="6"/>
  <c r="DP51" i="6"/>
  <c r="S51" i="6"/>
  <c r="AK51" i="6"/>
  <c r="BC51" i="6"/>
  <c r="BU51" i="6"/>
  <c r="CM51" i="6"/>
  <c r="DE51" i="6"/>
  <c r="O160" i="2"/>
  <c r="BQ160" i="2"/>
  <c r="L160" i="2"/>
  <c r="AD160" i="2"/>
  <c r="AV160" i="2"/>
  <c r="BN160" i="2"/>
  <c r="CF160" i="2"/>
  <c r="CX160" i="2"/>
  <c r="DP160" i="2"/>
  <c r="C43" i="2"/>
  <c r="BE43" i="2"/>
  <c r="DG43" i="2"/>
  <c r="F28" i="2"/>
  <c r="R28" i="2"/>
  <c r="X28" i="2"/>
  <c r="AJ28" i="2"/>
  <c r="AP28" i="2"/>
  <c r="BB28" i="2"/>
  <c r="BH28" i="2"/>
  <c r="BT28" i="2"/>
  <c r="BZ28" i="2"/>
  <c r="CL28" i="2"/>
  <c r="CR28" i="2"/>
  <c r="DD28" i="2"/>
  <c r="DJ28" i="2"/>
  <c r="AE171" i="2"/>
  <c r="CY171" i="2"/>
  <c r="BZ160" i="2"/>
  <c r="K160" i="2"/>
  <c r="Q160" i="2"/>
  <c r="AC160" i="2"/>
  <c r="AI160" i="2"/>
  <c r="AU160" i="2"/>
  <c r="BA160" i="2"/>
  <c r="BM160" i="2"/>
  <c r="BS160" i="2"/>
  <c r="CE160" i="2"/>
  <c r="CK160" i="2"/>
  <c r="CW160" i="2"/>
  <c r="DC160" i="2"/>
  <c r="DO160" i="2"/>
  <c r="AI28" i="2"/>
  <c r="BS28" i="2"/>
  <c r="DC28" i="2"/>
  <c r="CR160" i="2"/>
  <c r="F160" i="2"/>
  <c r="DJ160" i="2"/>
  <c r="K28" i="2"/>
  <c r="AU28" i="2"/>
  <c r="CE28" i="2"/>
  <c r="DO28" i="2"/>
  <c r="X160" i="2"/>
  <c r="Q28" i="2"/>
  <c r="BA28" i="2"/>
  <c r="CK28" i="2"/>
  <c r="AP160" i="2"/>
  <c r="BO318" i="4"/>
  <c r="S126" i="4"/>
  <c r="BC126" i="4"/>
  <c r="K318" i="4"/>
  <c r="G174" i="4"/>
  <c r="W318" i="4"/>
  <c r="S174" i="4"/>
  <c r="AI318" i="4"/>
  <c r="AE174" i="4"/>
  <c r="AU318" i="4"/>
  <c r="AQ174" i="4"/>
  <c r="BG318" i="4"/>
  <c r="BC174" i="4"/>
  <c r="BS318" i="4"/>
  <c r="BO174" i="4"/>
  <c r="CE318" i="4"/>
  <c r="CA174" i="4"/>
  <c r="CQ318" i="4"/>
  <c r="CM174" i="4"/>
  <c r="DC318" i="4"/>
  <c r="CY174" i="4"/>
  <c r="DO318" i="4"/>
  <c r="DK174" i="4"/>
  <c r="R318" i="4"/>
  <c r="N174" i="4"/>
  <c r="AD318" i="4"/>
  <c r="Z174" i="4"/>
  <c r="AP318" i="4"/>
  <c r="AL174" i="4"/>
  <c r="BB318" i="4"/>
  <c r="AX174" i="4"/>
  <c r="BN318" i="4"/>
  <c r="BJ174" i="4"/>
  <c r="BZ318" i="4"/>
  <c r="BV174" i="4"/>
  <c r="CL318" i="4"/>
  <c r="CH174" i="4"/>
  <c r="CX318" i="4"/>
  <c r="CT174" i="4"/>
  <c r="DJ318" i="4"/>
  <c r="DF174" i="4"/>
  <c r="AF126" i="4"/>
  <c r="AR126" i="4"/>
  <c r="BP126" i="4"/>
  <c r="CZ126" i="4"/>
  <c r="DL126" i="4"/>
  <c r="AL129" i="4"/>
  <c r="CL129" i="4"/>
  <c r="AQ318" i="4"/>
  <c r="DE318" i="4"/>
  <c r="DA174" i="4"/>
  <c r="BR126" i="4"/>
  <c r="CD126" i="4"/>
  <c r="S318" i="4"/>
  <c r="CG126" i="4"/>
  <c r="CS126" i="4"/>
  <c r="DE126" i="4"/>
  <c r="C129" i="4"/>
  <c r="CS318" i="4"/>
  <c r="T321" i="4"/>
  <c r="V177" i="4"/>
  <c r="Z321" i="4"/>
  <c r="AL321" i="4"/>
  <c r="N126" i="4"/>
  <c r="AX126" i="4"/>
  <c r="CH126" i="4"/>
  <c r="BC318" i="4"/>
  <c r="DH126" i="4"/>
  <c r="AE318" i="4"/>
  <c r="DK318" i="4"/>
  <c r="AE126" i="4"/>
  <c r="AQ126" i="4"/>
  <c r="BO126" i="4"/>
  <c r="DK126" i="4"/>
  <c r="AG158" i="4"/>
  <c r="AK302" i="4"/>
  <c r="CC158" i="4"/>
  <c r="CG302" i="4"/>
  <c r="Z313" i="4"/>
  <c r="V169" i="4"/>
  <c r="BV313" i="4"/>
  <c r="BR169" i="4"/>
  <c r="U318" i="4"/>
  <c r="M158" i="4"/>
  <c r="Q302" i="4"/>
  <c r="Y158" i="4"/>
  <c r="AC302" i="4"/>
  <c r="AK158" i="4"/>
  <c r="AO302" i="4"/>
  <c r="AW158" i="4"/>
  <c r="BA302" i="4"/>
  <c r="BI158" i="4"/>
  <c r="BM302" i="4"/>
  <c r="BU158" i="4"/>
  <c r="BY302" i="4"/>
  <c r="CG158" i="4"/>
  <c r="CK302" i="4"/>
  <c r="CS158" i="4"/>
  <c r="CW302" i="4"/>
  <c r="DE158" i="4"/>
  <c r="DI302" i="4"/>
  <c r="F313" i="4"/>
  <c r="B169" i="4"/>
  <c r="L313" i="4"/>
  <c r="H169" i="4"/>
  <c r="X313" i="4"/>
  <c r="T169" i="4"/>
  <c r="AJ313" i="4"/>
  <c r="AF169" i="4"/>
  <c r="AV313" i="4"/>
  <c r="AR169" i="4"/>
  <c r="BH313" i="4"/>
  <c r="BD169" i="4"/>
  <c r="BT313" i="4"/>
  <c r="BP169" i="4"/>
  <c r="CF313" i="4"/>
  <c r="CB169" i="4"/>
  <c r="CR313" i="4"/>
  <c r="CN169" i="4"/>
  <c r="DD313" i="4"/>
  <c r="CZ169" i="4"/>
  <c r="DP313" i="4"/>
  <c r="DL169" i="4"/>
  <c r="CG30" i="4"/>
  <c r="DE321" i="4"/>
  <c r="L33" i="4"/>
  <c r="L322" i="4"/>
  <c r="H178" i="4"/>
  <c r="X33" i="4"/>
  <c r="X322" i="4"/>
  <c r="T178" i="4"/>
  <c r="AD33" i="4"/>
  <c r="AD322" i="4"/>
  <c r="Z178" i="4"/>
  <c r="AP33" i="4"/>
  <c r="AP322" i="4"/>
  <c r="AL178" i="4"/>
  <c r="BB33" i="4"/>
  <c r="BB322" i="4"/>
  <c r="AX178" i="4"/>
  <c r="BN33" i="4"/>
  <c r="BN322" i="4"/>
  <c r="BJ178" i="4"/>
  <c r="BZ33" i="4"/>
  <c r="BZ322" i="4"/>
  <c r="BV178" i="4"/>
  <c r="CL33" i="4"/>
  <c r="CL322" i="4"/>
  <c r="CH178" i="4"/>
  <c r="CX33" i="4"/>
  <c r="CX322" i="4"/>
  <c r="CT178" i="4"/>
  <c r="DJ33" i="4"/>
  <c r="DJ129" i="4" s="1"/>
  <c r="DJ322" i="4"/>
  <c r="DF178" i="4"/>
  <c r="D187" i="4"/>
  <c r="H331" i="4"/>
  <c r="P187" i="4"/>
  <c r="T331" i="4"/>
  <c r="AB187" i="4"/>
  <c r="AF331" i="4"/>
  <c r="AT187" i="4"/>
  <c r="AX331" i="4"/>
  <c r="BL187" i="4"/>
  <c r="BP331" i="4"/>
  <c r="CJ187" i="4"/>
  <c r="CN331" i="4"/>
  <c r="DB187" i="4"/>
  <c r="DF331" i="4"/>
  <c r="O42" i="4"/>
  <c r="O334" i="4"/>
  <c r="K190" i="4"/>
  <c r="U42" i="4"/>
  <c r="U334" i="4"/>
  <c r="Q190" i="4"/>
  <c r="AG334" i="4"/>
  <c r="AC190" i="4"/>
  <c r="AS334" i="4"/>
  <c r="AO190" i="4"/>
  <c r="BE42" i="4"/>
  <c r="BE334" i="4"/>
  <c r="BA190" i="4"/>
  <c r="BQ334" i="4"/>
  <c r="BM190" i="4"/>
  <c r="CC334" i="4"/>
  <c r="BY190" i="4"/>
  <c r="CO334" i="4"/>
  <c r="CK190" i="4"/>
  <c r="DA334" i="4"/>
  <c r="CW190" i="4"/>
  <c r="DM334" i="4"/>
  <c r="DI190" i="4"/>
  <c r="B158" i="4"/>
  <c r="F302" i="4"/>
  <c r="H158" i="4"/>
  <c r="L302" i="4"/>
  <c r="N158" i="4"/>
  <c r="R302" i="4"/>
  <c r="T158" i="4"/>
  <c r="X302" i="4"/>
  <c r="Z158" i="4"/>
  <c r="AD302" i="4"/>
  <c r="AF158" i="4"/>
  <c r="AJ302" i="4"/>
  <c r="AL158" i="4"/>
  <c r="AP302" i="4"/>
  <c r="AR158" i="4"/>
  <c r="AV302" i="4"/>
  <c r="AX158" i="4"/>
  <c r="BB302" i="4"/>
  <c r="BD158" i="4"/>
  <c r="BH302" i="4"/>
  <c r="BJ158" i="4"/>
  <c r="BN302" i="4"/>
  <c r="BP158" i="4"/>
  <c r="BT302" i="4"/>
  <c r="BV158" i="4"/>
  <c r="BZ302" i="4"/>
  <c r="CB158" i="4"/>
  <c r="CF302" i="4"/>
  <c r="CH158" i="4"/>
  <c r="CL302" i="4"/>
  <c r="CN158" i="4"/>
  <c r="CR302" i="4"/>
  <c r="CT158" i="4"/>
  <c r="CX302" i="4"/>
  <c r="CZ158" i="4"/>
  <c r="DD302" i="4"/>
  <c r="DF158" i="4"/>
  <c r="DJ302" i="4"/>
  <c r="DL158" i="4"/>
  <c r="DP302" i="4"/>
  <c r="G313" i="4"/>
  <c r="C169" i="4"/>
  <c r="M313" i="4"/>
  <c r="I169" i="4"/>
  <c r="S313" i="4"/>
  <c r="O169" i="4"/>
  <c r="Y313" i="4"/>
  <c r="U169" i="4"/>
  <c r="AE313" i="4"/>
  <c r="AA169" i="4"/>
  <c r="AK313" i="4"/>
  <c r="AG169" i="4"/>
  <c r="AQ313" i="4"/>
  <c r="AM169" i="4"/>
  <c r="AW313" i="4"/>
  <c r="AS169" i="4"/>
  <c r="BC313" i="4"/>
  <c r="AY169" i="4"/>
  <c r="BI313" i="4"/>
  <c r="BE169" i="4"/>
  <c r="BO313" i="4"/>
  <c r="BK169" i="4"/>
  <c r="BU313" i="4"/>
  <c r="BQ169" i="4"/>
  <c r="CA313" i="4"/>
  <c r="BW169" i="4"/>
  <c r="CG313" i="4"/>
  <c r="CC169" i="4"/>
  <c r="CM313" i="4"/>
  <c r="CI169" i="4"/>
  <c r="CS313" i="4"/>
  <c r="CO169" i="4"/>
  <c r="CY313" i="4"/>
  <c r="CU169" i="4"/>
  <c r="DE313" i="4"/>
  <c r="DA169" i="4"/>
  <c r="DK313" i="4"/>
  <c r="DG169" i="4"/>
  <c r="B30" i="4"/>
  <c r="B318" i="4" s="1"/>
  <c r="H30" i="4"/>
  <c r="N30" i="4"/>
  <c r="T30" i="4"/>
  <c r="Z30" i="4"/>
  <c r="AF30" i="4"/>
  <c r="AL30" i="4"/>
  <c r="AL126" i="4" s="1"/>
  <c r="AR30" i="4"/>
  <c r="AX30" i="4"/>
  <c r="BD30" i="4"/>
  <c r="BD126" i="4" s="1"/>
  <c r="BJ30" i="4"/>
  <c r="BP30" i="4"/>
  <c r="BV30" i="4"/>
  <c r="BV126" i="4" s="1"/>
  <c r="CB30" i="4"/>
  <c r="CH30" i="4"/>
  <c r="CN30" i="4"/>
  <c r="CT30" i="4"/>
  <c r="CZ30" i="4"/>
  <c r="DF30" i="4"/>
  <c r="DF126" i="4" s="1"/>
  <c r="DL30" i="4"/>
  <c r="C177" i="4"/>
  <c r="G321" i="4"/>
  <c r="U177" i="4"/>
  <c r="Y321" i="4"/>
  <c r="AM177" i="4"/>
  <c r="AQ321" i="4"/>
  <c r="BW177" i="4"/>
  <c r="CA321" i="4"/>
  <c r="DG177" i="4"/>
  <c r="DK321" i="4"/>
  <c r="G322" i="4"/>
  <c r="C178" i="4"/>
  <c r="M322" i="4"/>
  <c r="I178" i="4"/>
  <c r="S322" i="4"/>
  <c r="O178" i="4"/>
  <c r="Y322" i="4"/>
  <c r="U178" i="4"/>
  <c r="AE322" i="4"/>
  <c r="AA178" i="4"/>
  <c r="AK322" i="4"/>
  <c r="AG178" i="4"/>
  <c r="AQ322" i="4"/>
  <c r="AM178" i="4"/>
  <c r="AW322" i="4"/>
  <c r="AS178" i="4"/>
  <c r="BC322" i="4"/>
  <c r="AY178" i="4"/>
  <c r="BI322" i="4"/>
  <c r="BE178" i="4"/>
  <c r="BO322" i="4"/>
  <c r="BK178" i="4"/>
  <c r="BU322" i="4"/>
  <c r="BQ178" i="4"/>
  <c r="CA322" i="4"/>
  <c r="BW178" i="4"/>
  <c r="CG322" i="4"/>
  <c r="CC178" i="4"/>
  <c r="CM322" i="4"/>
  <c r="CI178" i="4"/>
  <c r="CS322" i="4"/>
  <c r="CO178" i="4"/>
  <c r="CY322" i="4"/>
  <c r="CU178" i="4"/>
  <c r="DE322" i="4"/>
  <c r="DA178" i="4"/>
  <c r="DK322" i="4"/>
  <c r="DG178" i="4"/>
  <c r="B42" i="4"/>
  <c r="AF42" i="4"/>
  <c r="CN42" i="4"/>
  <c r="I331" i="4"/>
  <c r="E187" i="4"/>
  <c r="O331" i="4"/>
  <c r="K187" i="4"/>
  <c r="U331" i="4"/>
  <c r="Q187" i="4"/>
  <c r="AA331" i="4"/>
  <c r="W187" i="4"/>
  <c r="AG331" i="4"/>
  <c r="AC187" i="4"/>
  <c r="AM331" i="4"/>
  <c r="AI187" i="4"/>
  <c r="AS331" i="4"/>
  <c r="AO187" i="4"/>
  <c r="AY331" i="4"/>
  <c r="AU187" i="4"/>
  <c r="BE331" i="4"/>
  <c r="BA187" i="4"/>
  <c r="BK331" i="4"/>
  <c r="BG187" i="4"/>
  <c r="BQ331" i="4"/>
  <c r="BM187" i="4"/>
  <c r="BW331" i="4"/>
  <c r="BS187" i="4"/>
  <c r="CC331" i="4"/>
  <c r="BY187" i="4"/>
  <c r="CI331" i="4"/>
  <c r="CE187" i="4"/>
  <c r="CO331" i="4"/>
  <c r="CK187" i="4"/>
  <c r="CU331" i="4"/>
  <c r="CQ187" i="4"/>
  <c r="DA331" i="4"/>
  <c r="CW187" i="4"/>
  <c r="DG331" i="4"/>
  <c r="DC187" i="4"/>
  <c r="DM331" i="4"/>
  <c r="DI187" i="4"/>
  <c r="F190" i="4"/>
  <c r="J334" i="4"/>
  <c r="L190" i="4"/>
  <c r="P334" i="4"/>
  <c r="R190" i="4"/>
  <c r="V334" i="4"/>
  <c r="X190" i="4"/>
  <c r="AB334" i="4"/>
  <c r="AD190" i="4"/>
  <c r="AH334" i="4"/>
  <c r="AJ190" i="4"/>
  <c r="AN334" i="4"/>
  <c r="AP190" i="4"/>
  <c r="AT334" i="4"/>
  <c r="AV190" i="4"/>
  <c r="AZ334" i="4"/>
  <c r="BB190" i="4"/>
  <c r="BF334" i="4"/>
  <c r="BH190" i="4"/>
  <c r="BL334" i="4"/>
  <c r="BN190" i="4"/>
  <c r="BR334" i="4"/>
  <c r="BT190" i="4"/>
  <c r="BX334" i="4"/>
  <c r="BZ190" i="4"/>
  <c r="CD334" i="4"/>
  <c r="CF190" i="4"/>
  <c r="CJ334" i="4"/>
  <c r="CL190" i="4"/>
  <c r="CP334" i="4"/>
  <c r="CR190" i="4"/>
  <c r="CV334" i="4"/>
  <c r="CX190" i="4"/>
  <c r="DB334" i="4"/>
  <c r="DD190" i="4"/>
  <c r="DH334" i="4"/>
  <c r="DJ190" i="4"/>
  <c r="DN334" i="4"/>
  <c r="C78" i="4"/>
  <c r="C126" i="4" s="1"/>
  <c r="I78" i="4"/>
  <c r="I126" i="4" s="1"/>
  <c r="O78" i="4"/>
  <c r="O126" i="4" s="1"/>
  <c r="U78" i="4"/>
  <c r="U126" i="4" s="1"/>
  <c r="AA78" i="4"/>
  <c r="AA126" i="4" s="1"/>
  <c r="AG78" i="4"/>
  <c r="AG126" i="4" s="1"/>
  <c r="AM78" i="4"/>
  <c r="AM126" i="4" s="1"/>
  <c r="AS78" i="4"/>
  <c r="AS126" i="4" s="1"/>
  <c r="AY78" i="4"/>
  <c r="AY126" i="4" s="1"/>
  <c r="BE78" i="4"/>
  <c r="BE126" i="4" s="1"/>
  <c r="BK78" i="4"/>
  <c r="BK126" i="4" s="1"/>
  <c r="BQ78" i="4"/>
  <c r="BQ126" i="4" s="1"/>
  <c r="BW78" i="4"/>
  <c r="BW126" i="4" s="1"/>
  <c r="CC78" i="4"/>
  <c r="CC126" i="4" s="1"/>
  <c r="CI78" i="4"/>
  <c r="CI126" i="4" s="1"/>
  <c r="CO78" i="4"/>
  <c r="CO126" i="4" s="1"/>
  <c r="CU78" i="4"/>
  <c r="CU126" i="4" s="1"/>
  <c r="DA78" i="4"/>
  <c r="DA126" i="4" s="1"/>
  <c r="DG78" i="4"/>
  <c r="DG126" i="4" s="1"/>
  <c r="I81" i="4"/>
  <c r="X81" i="4"/>
  <c r="X129" i="4" s="1"/>
  <c r="AE81" i="4"/>
  <c r="AE129" i="4" s="1"/>
  <c r="AS81" i="4"/>
  <c r="BH81" i="4"/>
  <c r="BO81" i="4"/>
  <c r="BO129" i="4" s="1"/>
  <c r="CC81" i="4"/>
  <c r="CC177" i="4" s="1"/>
  <c r="CR81" i="4"/>
  <c r="CY81" i="4"/>
  <c r="CY129" i="4" s="1"/>
  <c r="O90" i="4"/>
  <c r="AA90" i="4"/>
  <c r="BW90" i="4"/>
  <c r="C139" i="4"/>
  <c r="I139" i="4"/>
  <c r="O139" i="4"/>
  <c r="U139" i="4"/>
  <c r="AA139" i="4"/>
  <c r="AG139" i="4"/>
  <c r="AM139" i="4"/>
  <c r="AS139" i="4"/>
  <c r="AY139" i="4"/>
  <c r="BE139" i="4"/>
  <c r="BK139" i="4"/>
  <c r="BQ139" i="4"/>
  <c r="BW139" i="4"/>
  <c r="CC139" i="4"/>
  <c r="CI139" i="4"/>
  <c r="CO139" i="4"/>
  <c r="CU139" i="4"/>
  <c r="DA139" i="4"/>
  <c r="DG139" i="4"/>
  <c r="B142" i="4"/>
  <c r="H142" i="4"/>
  <c r="N90" i="4"/>
  <c r="N142" i="4"/>
  <c r="T142" i="4"/>
  <c r="Z142" i="4"/>
  <c r="AF90" i="4"/>
  <c r="AF142" i="4"/>
  <c r="AL142" i="4"/>
  <c r="AR142" i="4"/>
  <c r="AX90" i="4"/>
  <c r="AX142" i="4"/>
  <c r="BD142" i="4"/>
  <c r="BJ142" i="4"/>
  <c r="BP90" i="4"/>
  <c r="BP142" i="4"/>
  <c r="BV142" i="4"/>
  <c r="CB142" i="4"/>
  <c r="CH90" i="4"/>
  <c r="CH142" i="4"/>
  <c r="CN142" i="4"/>
  <c r="CT142" i="4"/>
  <c r="CZ90" i="4"/>
  <c r="CZ142" i="4"/>
  <c r="DF142" i="4"/>
  <c r="DL142" i="4"/>
  <c r="G130" i="4"/>
  <c r="U130" i="4"/>
  <c r="AQ130" i="4"/>
  <c r="BE130" i="4"/>
  <c r="CA130" i="4"/>
  <c r="CO130" i="4"/>
  <c r="D139" i="4"/>
  <c r="V139" i="4"/>
  <c r="AN139" i="4"/>
  <c r="BF139" i="4"/>
  <c r="BX139" i="4"/>
  <c r="CP139" i="4"/>
  <c r="DH139" i="4"/>
  <c r="I142" i="4"/>
  <c r="BK142" i="4"/>
  <c r="CU142" i="4"/>
  <c r="P158" i="4"/>
  <c r="AH158" i="4"/>
  <c r="AZ158" i="4"/>
  <c r="BR158" i="4"/>
  <c r="CJ158" i="4"/>
  <c r="DB158" i="4"/>
  <c r="AM158" i="4"/>
  <c r="AQ302" i="4"/>
  <c r="BW158" i="4"/>
  <c r="CA302" i="4"/>
  <c r="T313" i="4"/>
  <c r="P169" i="4"/>
  <c r="BD313" i="4"/>
  <c r="AZ169" i="4"/>
  <c r="CH313" i="4"/>
  <c r="CD169" i="4"/>
  <c r="DF313" i="4"/>
  <c r="DB169" i="4"/>
  <c r="O318" i="4"/>
  <c r="AS318" i="4"/>
  <c r="CC318" i="4"/>
  <c r="DG318" i="4"/>
  <c r="DC174" i="4"/>
  <c r="AS177" i="4"/>
  <c r="AW321" i="4"/>
  <c r="J178" i="4"/>
  <c r="N322" i="4"/>
  <c r="AH178" i="4"/>
  <c r="AL322" i="4"/>
  <c r="BJ33" i="4"/>
  <c r="BJ129" i="4" s="1"/>
  <c r="BF178" i="4"/>
  <c r="BJ322" i="4"/>
  <c r="CN33" i="4"/>
  <c r="CJ178" i="4"/>
  <c r="CN322" i="4"/>
  <c r="P42" i="4"/>
  <c r="P331" i="4"/>
  <c r="L187" i="4"/>
  <c r="AH42" i="4"/>
  <c r="AH331" i="4"/>
  <c r="AD187" i="4"/>
  <c r="AZ42" i="4"/>
  <c r="AZ331" i="4"/>
  <c r="AV187" i="4"/>
  <c r="BX42" i="4"/>
  <c r="BT187" i="4"/>
  <c r="BX331" i="4"/>
  <c r="CP42" i="4"/>
  <c r="CL187" i="4"/>
  <c r="CP331" i="4"/>
  <c r="DH42" i="4"/>
  <c r="DD187" i="4"/>
  <c r="DH331" i="4"/>
  <c r="S190" i="4"/>
  <c r="W334" i="4"/>
  <c r="AK190" i="4"/>
  <c r="AO334" i="4"/>
  <c r="BC190" i="4"/>
  <c r="BG334" i="4"/>
  <c r="BO190" i="4"/>
  <c r="BS334" i="4"/>
  <c r="CG190" i="4"/>
  <c r="CK334" i="4"/>
  <c r="CY190" i="4"/>
  <c r="DC334" i="4"/>
  <c r="B110" i="4"/>
  <c r="H110" i="4"/>
  <c r="N110" i="4"/>
  <c r="T110" i="4"/>
  <c r="Z110" i="4"/>
  <c r="AF110" i="4"/>
  <c r="AL110" i="4"/>
  <c r="AR110" i="4"/>
  <c r="AX110" i="4"/>
  <c r="BD110" i="4"/>
  <c r="BJ110" i="4"/>
  <c r="BP110" i="4"/>
  <c r="BV110" i="4"/>
  <c r="CB110" i="4"/>
  <c r="CH110" i="4"/>
  <c r="CN110" i="4"/>
  <c r="CT110" i="4"/>
  <c r="CZ110" i="4"/>
  <c r="DF110" i="4"/>
  <c r="DL110" i="4"/>
  <c r="O130" i="4"/>
  <c r="AY130" i="4"/>
  <c r="CI130" i="4"/>
  <c r="M142" i="4"/>
  <c r="AE142" i="4"/>
  <c r="AW142" i="4"/>
  <c r="BO142" i="4"/>
  <c r="CG142" i="4"/>
  <c r="CY142" i="4"/>
  <c r="R158" i="4"/>
  <c r="AJ158" i="4"/>
  <c r="BB158" i="4"/>
  <c r="BT158" i="4"/>
  <c r="CL158" i="4"/>
  <c r="DD158" i="4"/>
  <c r="AA158" i="4"/>
  <c r="AE302" i="4"/>
  <c r="BK158" i="4"/>
  <c r="BO302" i="4"/>
  <c r="CU158" i="4"/>
  <c r="CY302" i="4"/>
  <c r="N313" i="4"/>
  <c r="J169" i="4"/>
  <c r="AX313" i="4"/>
  <c r="AT169" i="4"/>
  <c r="BP313" i="4"/>
  <c r="BL169" i="4"/>
  <c r="CT313" i="4"/>
  <c r="CP169" i="4"/>
  <c r="DL313" i="4"/>
  <c r="DH169" i="4"/>
  <c r="AA318" i="4"/>
  <c r="AG318" i="4"/>
  <c r="BK318" i="4"/>
  <c r="BW318" i="4"/>
  <c r="BS174" i="4"/>
  <c r="CO318" i="4"/>
  <c r="DA318" i="4"/>
  <c r="D178" i="4"/>
  <c r="H322" i="4"/>
  <c r="AB178" i="4"/>
  <c r="AF322" i="4"/>
  <c r="AX33" i="4"/>
  <c r="AX129" i="4" s="1"/>
  <c r="AT178" i="4"/>
  <c r="AX322" i="4"/>
  <c r="BP33" i="4"/>
  <c r="BP129" i="4" s="1"/>
  <c r="BL178" i="4"/>
  <c r="BP322" i="4"/>
  <c r="CB33" i="4"/>
  <c r="CB129" i="4" s="1"/>
  <c r="BX178" i="4"/>
  <c r="CB322" i="4"/>
  <c r="CT33" i="4"/>
  <c r="CP178" i="4"/>
  <c r="CT322" i="4"/>
  <c r="DL33" i="4"/>
  <c r="DH178" i="4"/>
  <c r="DL322" i="4"/>
  <c r="J42" i="4"/>
  <c r="F187" i="4"/>
  <c r="J331" i="4"/>
  <c r="AB42" i="4"/>
  <c r="AB331" i="4"/>
  <c r="X187" i="4"/>
  <c r="AT42" i="4"/>
  <c r="AP187" i="4"/>
  <c r="AT331" i="4"/>
  <c r="BL42" i="4"/>
  <c r="BL331" i="4"/>
  <c r="BH187" i="4"/>
  <c r="CD42" i="4"/>
  <c r="CD331" i="4"/>
  <c r="BZ187" i="4"/>
  <c r="CV42" i="4"/>
  <c r="CV331" i="4"/>
  <c r="CR187" i="4"/>
  <c r="M190" i="4"/>
  <c r="Q334" i="4"/>
  <c r="AE190" i="4"/>
  <c r="AI334" i="4"/>
  <c r="AQ190" i="4"/>
  <c r="AU334" i="4"/>
  <c r="BI190" i="4"/>
  <c r="BM334" i="4"/>
  <c r="CA190" i="4"/>
  <c r="CE334" i="4"/>
  <c r="CS190" i="4"/>
  <c r="CW334" i="4"/>
  <c r="DE190" i="4"/>
  <c r="DI334" i="4"/>
  <c r="O313" i="4"/>
  <c r="K169" i="4"/>
  <c r="AM313" i="4"/>
  <c r="AI169" i="4"/>
  <c r="AY313" i="4"/>
  <c r="AU169" i="4"/>
  <c r="BK313" i="4"/>
  <c r="BG169" i="4"/>
  <c r="BW313" i="4"/>
  <c r="BS169" i="4"/>
  <c r="CI313" i="4"/>
  <c r="CE169" i="4"/>
  <c r="DA313" i="4"/>
  <c r="CW169" i="4"/>
  <c r="DM313" i="4"/>
  <c r="DI169" i="4"/>
  <c r="P30" i="4"/>
  <c r="AN30" i="4"/>
  <c r="AN126" i="4" s="1"/>
  <c r="BF30" i="4"/>
  <c r="BF126" i="4" s="1"/>
  <c r="BR30" i="4"/>
  <c r="BX30" i="4"/>
  <c r="CP30" i="4"/>
  <c r="CP126" i="4" s="1"/>
  <c r="DH30" i="4"/>
  <c r="AA177" i="4"/>
  <c r="AE321" i="4"/>
  <c r="C33" i="4"/>
  <c r="C321" i="4" s="1"/>
  <c r="C322" i="4"/>
  <c r="O33" i="4"/>
  <c r="K178" i="4"/>
  <c r="O322" i="4"/>
  <c r="AA33" i="4"/>
  <c r="W178" i="4"/>
  <c r="AA322" i="4"/>
  <c r="AG33" i="4"/>
  <c r="AC178" i="4"/>
  <c r="AG322" i="4"/>
  <c r="AS33" i="4"/>
  <c r="AO178" i="4"/>
  <c r="AS322" i="4"/>
  <c r="AY33" i="4"/>
  <c r="AU178" i="4"/>
  <c r="AY322" i="4"/>
  <c r="BE33" i="4"/>
  <c r="BA178" i="4"/>
  <c r="BE322" i="4"/>
  <c r="BK33" i="4"/>
  <c r="BG178" i="4"/>
  <c r="BK322" i="4"/>
  <c r="BW33" i="4"/>
  <c r="BW129" i="4" s="1"/>
  <c r="BS178" i="4"/>
  <c r="BW322" i="4"/>
  <c r="CC33" i="4"/>
  <c r="BY178" i="4"/>
  <c r="CC322" i="4"/>
  <c r="CI33" i="4"/>
  <c r="CI129" i="4" s="1"/>
  <c r="CE178" i="4"/>
  <c r="CI322" i="4"/>
  <c r="CO33" i="4"/>
  <c r="CK178" i="4"/>
  <c r="CO322" i="4"/>
  <c r="CU33" i="4"/>
  <c r="CQ178" i="4"/>
  <c r="CU322" i="4"/>
  <c r="DA33" i="4"/>
  <c r="CW178" i="4"/>
  <c r="DA322" i="4"/>
  <c r="DG33" i="4"/>
  <c r="DG129" i="4" s="1"/>
  <c r="DC178" i="4"/>
  <c r="DG322" i="4"/>
  <c r="DM33" i="4"/>
  <c r="DM129" i="4" s="1"/>
  <c r="DI178" i="4"/>
  <c r="DM322" i="4"/>
  <c r="H42" i="4"/>
  <c r="BP42" i="4"/>
  <c r="K331" i="4"/>
  <c r="G187" i="4"/>
  <c r="Q331" i="4"/>
  <c r="M187" i="4"/>
  <c r="W331" i="4"/>
  <c r="S187" i="4"/>
  <c r="AC331" i="4"/>
  <c r="Y187" i="4"/>
  <c r="AI331" i="4"/>
  <c r="AE187" i="4"/>
  <c r="AO331" i="4"/>
  <c r="AK187" i="4"/>
  <c r="AU331" i="4"/>
  <c r="AQ187" i="4"/>
  <c r="BA331" i="4"/>
  <c r="AW187" i="4"/>
  <c r="BG331" i="4"/>
  <c r="BC187" i="4"/>
  <c r="BM331" i="4"/>
  <c r="BI187" i="4"/>
  <c r="BS331" i="4"/>
  <c r="BO187" i="4"/>
  <c r="BY331" i="4"/>
  <c r="BU187" i="4"/>
  <c r="CE331" i="4"/>
  <c r="CA187" i="4"/>
  <c r="CK331" i="4"/>
  <c r="CG187" i="4"/>
  <c r="CQ331" i="4"/>
  <c r="CM187" i="4"/>
  <c r="CW331" i="4"/>
  <c r="CS187" i="4"/>
  <c r="DC331" i="4"/>
  <c r="CY187" i="4"/>
  <c r="DI331" i="4"/>
  <c r="DE187" i="4"/>
  <c r="DO331" i="4"/>
  <c r="DK187" i="4"/>
  <c r="F334" i="4"/>
  <c r="B190" i="4"/>
  <c r="L334" i="4"/>
  <c r="H190" i="4"/>
  <c r="R334" i="4"/>
  <c r="N190" i="4"/>
  <c r="X334" i="4"/>
  <c r="T190" i="4"/>
  <c r="AD334" i="4"/>
  <c r="Z190" i="4"/>
  <c r="AJ334" i="4"/>
  <c r="AF190" i="4"/>
  <c r="AP334" i="4"/>
  <c r="AL190" i="4"/>
  <c r="AV334" i="4"/>
  <c r="AR190" i="4"/>
  <c r="BB334" i="4"/>
  <c r="AX190" i="4"/>
  <c r="BH334" i="4"/>
  <c r="BD190" i="4"/>
  <c r="BN334" i="4"/>
  <c r="BJ190" i="4"/>
  <c r="BT334" i="4"/>
  <c r="BP190" i="4"/>
  <c r="BZ334" i="4"/>
  <c r="BV190" i="4"/>
  <c r="CF334" i="4"/>
  <c r="CB190" i="4"/>
  <c r="CL334" i="4"/>
  <c r="CH190" i="4"/>
  <c r="CR334" i="4"/>
  <c r="CN190" i="4"/>
  <c r="CX334" i="4"/>
  <c r="CT190" i="4"/>
  <c r="DD334" i="4"/>
  <c r="CZ190" i="4"/>
  <c r="DJ334" i="4"/>
  <c r="DF190" i="4"/>
  <c r="DP334" i="4"/>
  <c r="DL190" i="4"/>
  <c r="E78" i="4"/>
  <c r="E126" i="4" s="1"/>
  <c r="K78" i="4"/>
  <c r="K126" i="4" s="1"/>
  <c r="Q78" i="4"/>
  <c r="W78" i="4"/>
  <c r="W126" i="4" s="1"/>
  <c r="AC78" i="4"/>
  <c r="AC174" i="4" s="1"/>
  <c r="AI78" i="4"/>
  <c r="AI126" i="4" s="1"/>
  <c r="AO78" i="4"/>
  <c r="AO126" i="4" s="1"/>
  <c r="AU78" i="4"/>
  <c r="AU126" i="4" s="1"/>
  <c r="BA78" i="4"/>
  <c r="BG78" i="4"/>
  <c r="BG126" i="4" s="1"/>
  <c r="BM78" i="4"/>
  <c r="BS78" i="4"/>
  <c r="BS126" i="4" s="1"/>
  <c r="BY78" i="4"/>
  <c r="BY126" i="4" s="1"/>
  <c r="CE78" i="4"/>
  <c r="CE126" i="4" s="1"/>
  <c r="CK78" i="4"/>
  <c r="CQ78" i="4"/>
  <c r="CQ126" i="4" s="1"/>
  <c r="CW78" i="4"/>
  <c r="DC78" i="4"/>
  <c r="DC126" i="4" s="1"/>
  <c r="DI78" i="4"/>
  <c r="DI126" i="4" s="1"/>
  <c r="E129" i="4"/>
  <c r="L81" i="4"/>
  <c r="S81" i="4"/>
  <c r="S129" i="4" s="1"/>
  <c r="AG81" i="4"/>
  <c r="AV81" i="4"/>
  <c r="BC81" i="4"/>
  <c r="BC129" i="4" s="1"/>
  <c r="BQ81" i="4"/>
  <c r="CF81" i="4"/>
  <c r="CM81" i="4"/>
  <c r="CM129" i="4" s="1"/>
  <c r="DA81" i="4"/>
  <c r="DA129" i="4" s="1"/>
  <c r="D81" i="4"/>
  <c r="D130" i="4"/>
  <c r="J81" i="4"/>
  <c r="J130" i="4"/>
  <c r="P81" i="4"/>
  <c r="P130" i="4"/>
  <c r="V81" i="4"/>
  <c r="V130" i="4"/>
  <c r="AB81" i="4"/>
  <c r="AB130" i="4"/>
  <c r="AH81" i="4"/>
  <c r="AH130" i="4"/>
  <c r="AN81" i="4"/>
  <c r="AN130" i="4"/>
  <c r="AT81" i="4"/>
  <c r="AT130" i="4"/>
  <c r="AZ81" i="4"/>
  <c r="AZ130" i="4"/>
  <c r="BF81" i="4"/>
  <c r="BF130" i="4"/>
  <c r="BL81" i="4"/>
  <c r="BL130" i="4"/>
  <c r="BR81" i="4"/>
  <c r="BR130" i="4"/>
  <c r="BX81" i="4"/>
  <c r="BX130" i="4"/>
  <c r="CD81" i="4"/>
  <c r="CD130" i="4"/>
  <c r="CJ81" i="4"/>
  <c r="CJ130" i="4"/>
  <c r="CP81" i="4"/>
  <c r="CP130" i="4"/>
  <c r="CV81" i="4"/>
  <c r="CV130" i="4"/>
  <c r="DB81" i="4"/>
  <c r="DB130" i="4"/>
  <c r="DH81" i="4"/>
  <c r="DH130" i="4"/>
  <c r="C90" i="4"/>
  <c r="AY90" i="4"/>
  <c r="DG90" i="4"/>
  <c r="E139" i="4"/>
  <c r="K139" i="4"/>
  <c r="Q139" i="4"/>
  <c r="W139" i="4"/>
  <c r="AC139" i="4"/>
  <c r="AI139" i="4"/>
  <c r="AO139" i="4"/>
  <c r="AU139" i="4"/>
  <c r="BA139" i="4"/>
  <c r="BG139" i="4"/>
  <c r="BM139" i="4"/>
  <c r="BS139" i="4"/>
  <c r="BY139" i="4"/>
  <c r="CE139" i="4"/>
  <c r="CK139" i="4"/>
  <c r="CQ139" i="4"/>
  <c r="CW139" i="4"/>
  <c r="DC139" i="4"/>
  <c r="DI139" i="4"/>
  <c r="D142" i="4"/>
  <c r="J142" i="4"/>
  <c r="P142" i="4"/>
  <c r="V142" i="4"/>
  <c r="AB142" i="4"/>
  <c r="AH142" i="4"/>
  <c r="AN142" i="4"/>
  <c r="AT142" i="4"/>
  <c r="AZ142" i="4"/>
  <c r="BF142" i="4"/>
  <c r="BL142" i="4"/>
  <c r="BR142" i="4"/>
  <c r="BX142" i="4"/>
  <c r="CD142" i="4"/>
  <c r="CJ142" i="4"/>
  <c r="CP142" i="4"/>
  <c r="CV142" i="4"/>
  <c r="DB142" i="4"/>
  <c r="DH142" i="4"/>
  <c r="J139" i="4"/>
  <c r="AB139" i="4"/>
  <c r="AT139" i="4"/>
  <c r="BL139" i="4"/>
  <c r="CD139" i="4"/>
  <c r="CV139" i="4"/>
  <c r="CI142" i="4"/>
  <c r="DA142" i="4"/>
  <c r="D158" i="4"/>
  <c r="V158" i="4"/>
  <c r="AN158" i="4"/>
  <c r="BF158" i="4"/>
  <c r="BX158" i="4"/>
  <c r="CP158" i="4"/>
  <c r="DH158" i="4"/>
  <c r="C158" i="4"/>
  <c r="G302" i="4"/>
  <c r="U158" i="4"/>
  <c r="Y302" i="4"/>
  <c r="AS158" i="4"/>
  <c r="AW302" i="4"/>
  <c r="BQ158" i="4"/>
  <c r="BU302" i="4"/>
  <c r="CO158" i="4"/>
  <c r="CS302" i="4"/>
  <c r="DG158" i="4"/>
  <c r="DK302" i="4"/>
  <c r="H313" i="4"/>
  <c r="D169" i="4"/>
  <c r="AF313" i="4"/>
  <c r="AB169" i="4"/>
  <c r="BJ313" i="4"/>
  <c r="BF169" i="4"/>
  <c r="CZ313" i="4"/>
  <c r="CV169" i="4"/>
  <c r="I318" i="4"/>
  <c r="E174" i="4"/>
  <c r="AM318" i="4"/>
  <c r="AI174" i="4"/>
  <c r="BQ318" i="4"/>
  <c r="BM174" i="4"/>
  <c r="CI318" i="4"/>
  <c r="CE174" i="4"/>
  <c r="CU318" i="4"/>
  <c r="D177" i="4"/>
  <c r="H321" i="4"/>
  <c r="CG321" i="4"/>
  <c r="P178" i="4"/>
  <c r="T322" i="4"/>
  <c r="AR33" i="4"/>
  <c r="AN178" i="4"/>
  <c r="AR322" i="4"/>
  <c r="BD33" i="4"/>
  <c r="AZ178" i="4"/>
  <c r="BD322" i="4"/>
  <c r="BV33" i="4"/>
  <c r="BR178" i="4"/>
  <c r="BV322" i="4"/>
  <c r="CH33" i="4"/>
  <c r="CH129" i="4" s="1"/>
  <c r="CD178" i="4"/>
  <c r="CH322" i="4"/>
  <c r="DF33" i="4"/>
  <c r="DB178" i="4"/>
  <c r="DF322" i="4"/>
  <c r="D42" i="4"/>
  <c r="D331" i="4"/>
  <c r="V42" i="4"/>
  <c r="V331" i="4"/>
  <c r="R187" i="4"/>
  <c r="AN42" i="4"/>
  <c r="AN331" i="4"/>
  <c r="AJ187" i="4"/>
  <c r="BF42" i="4"/>
  <c r="BF331" i="4"/>
  <c r="BB187" i="4"/>
  <c r="BR42" i="4"/>
  <c r="BR331" i="4"/>
  <c r="BN187" i="4"/>
  <c r="CJ42" i="4"/>
  <c r="CJ331" i="4"/>
  <c r="CF187" i="4"/>
  <c r="DB42" i="4"/>
  <c r="DB331" i="4"/>
  <c r="CX187" i="4"/>
  <c r="DN42" i="4"/>
  <c r="DN331" i="4"/>
  <c r="DJ187" i="4"/>
  <c r="G190" i="4"/>
  <c r="K334" i="4"/>
  <c r="Y190" i="4"/>
  <c r="AC334" i="4"/>
  <c r="AW190" i="4"/>
  <c r="BA334" i="4"/>
  <c r="BU190" i="4"/>
  <c r="BY334" i="4"/>
  <c r="CM190" i="4"/>
  <c r="CQ334" i="4"/>
  <c r="DK190" i="4"/>
  <c r="DO334" i="4"/>
  <c r="I313" i="4"/>
  <c r="E169" i="4"/>
  <c r="U313" i="4"/>
  <c r="Q169" i="4"/>
  <c r="AA313" i="4"/>
  <c r="W169" i="4"/>
  <c r="AG313" i="4"/>
  <c r="AC169" i="4"/>
  <c r="AS313" i="4"/>
  <c r="AO169" i="4"/>
  <c r="BE313" i="4"/>
  <c r="BA169" i="4"/>
  <c r="BQ313" i="4"/>
  <c r="BM169" i="4"/>
  <c r="CC313" i="4"/>
  <c r="BY169" i="4"/>
  <c r="CO313" i="4"/>
  <c r="CK169" i="4"/>
  <c r="CU313" i="4"/>
  <c r="CQ169" i="4"/>
  <c r="DG313" i="4"/>
  <c r="DC169" i="4"/>
  <c r="D30" i="4"/>
  <c r="D318" i="4" s="1"/>
  <c r="J30" i="4"/>
  <c r="V30" i="4"/>
  <c r="AB30" i="4"/>
  <c r="AB126" i="4" s="1"/>
  <c r="AH30" i="4"/>
  <c r="AT30" i="4"/>
  <c r="AZ30" i="4"/>
  <c r="AZ126" i="4" s="1"/>
  <c r="BL30" i="4"/>
  <c r="BL126" i="4" s="1"/>
  <c r="CD30" i="4"/>
  <c r="CJ30" i="4"/>
  <c r="CJ126" i="4" s="1"/>
  <c r="CV30" i="4"/>
  <c r="CV126" i="4" s="1"/>
  <c r="DB30" i="4"/>
  <c r="DN30" i="4"/>
  <c r="I177" i="4"/>
  <c r="M321" i="4"/>
  <c r="AY177" i="4"/>
  <c r="BC321" i="4"/>
  <c r="CI177" i="4"/>
  <c r="CM321" i="4"/>
  <c r="I33" i="4"/>
  <c r="E178" i="4"/>
  <c r="I322" i="4"/>
  <c r="U33" i="4"/>
  <c r="U129" i="4" s="1"/>
  <c r="Q178" i="4"/>
  <c r="U322" i="4"/>
  <c r="AM33" i="4"/>
  <c r="AI178" i="4"/>
  <c r="AM322" i="4"/>
  <c r="BQ33" i="4"/>
  <c r="BM178" i="4"/>
  <c r="BQ322" i="4"/>
  <c r="I302" i="4"/>
  <c r="E158" i="4"/>
  <c r="O302" i="4"/>
  <c r="K158" i="4"/>
  <c r="U302" i="4"/>
  <c r="Q158" i="4"/>
  <c r="AA302" i="4"/>
  <c r="W158" i="4"/>
  <c r="AG302" i="4"/>
  <c r="AC158" i="4"/>
  <c r="AM302" i="4"/>
  <c r="AI158" i="4"/>
  <c r="AS302" i="4"/>
  <c r="AO158" i="4"/>
  <c r="AY302" i="4"/>
  <c r="AU158" i="4"/>
  <c r="BE302" i="4"/>
  <c r="BA158" i="4"/>
  <c r="BK302" i="4"/>
  <c r="BG158" i="4"/>
  <c r="BQ302" i="4"/>
  <c r="BM158" i="4"/>
  <c r="BW302" i="4"/>
  <c r="BS158" i="4"/>
  <c r="CC302" i="4"/>
  <c r="BY158" i="4"/>
  <c r="CI302" i="4"/>
  <c r="CE158" i="4"/>
  <c r="CO302" i="4"/>
  <c r="CK158" i="4"/>
  <c r="CU302" i="4"/>
  <c r="CQ158" i="4"/>
  <c r="DA302" i="4"/>
  <c r="CW158" i="4"/>
  <c r="DG302" i="4"/>
  <c r="DC158" i="4"/>
  <c r="DM302" i="4"/>
  <c r="DI158" i="4"/>
  <c r="J313" i="4"/>
  <c r="F169" i="4"/>
  <c r="P313" i="4"/>
  <c r="L169" i="4"/>
  <c r="V313" i="4"/>
  <c r="R169" i="4"/>
  <c r="AB313" i="4"/>
  <c r="X169" i="4"/>
  <c r="AH313" i="4"/>
  <c r="AD169" i="4"/>
  <c r="AN313" i="4"/>
  <c r="AJ169" i="4"/>
  <c r="AT313" i="4"/>
  <c r="AP169" i="4"/>
  <c r="AZ313" i="4"/>
  <c r="AV169" i="4"/>
  <c r="BF313" i="4"/>
  <c r="BB169" i="4"/>
  <c r="BL313" i="4"/>
  <c r="BH169" i="4"/>
  <c r="BR313" i="4"/>
  <c r="BN169" i="4"/>
  <c r="BX313" i="4"/>
  <c r="BT169" i="4"/>
  <c r="CD313" i="4"/>
  <c r="BZ169" i="4"/>
  <c r="CJ313" i="4"/>
  <c r="CF169" i="4"/>
  <c r="CP313" i="4"/>
  <c r="CL169" i="4"/>
  <c r="CV313" i="4"/>
  <c r="CR169" i="4"/>
  <c r="DB313" i="4"/>
  <c r="CX169" i="4"/>
  <c r="DH313" i="4"/>
  <c r="DD169" i="4"/>
  <c r="DN313" i="4"/>
  <c r="DJ169" i="4"/>
  <c r="E30" i="4"/>
  <c r="E318" i="4" s="1"/>
  <c r="Q30" i="4"/>
  <c r="AC30" i="4"/>
  <c r="AO30" i="4"/>
  <c r="BA30" i="4"/>
  <c r="BM30" i="4"/>
  <c r="BY30" i="4"/>
  <c r="CK30" i="4"/>
  <c r="CW30" i="4"/>
  <c r="DI30" i="4"/>
  <c r="N33" i="4"/>
  <c r="N129" i="4" s="1"/>
  <c r="AF33" i="4"/>
  <c r="AF129" i="4" s="1"/>
  <c r="BI33" i="4"/>
  <c r="CS33" i="4"/>
  <c r="CS129" i="4" s="1"/>
  <c r="D33" i="4"/>
  <c r="D321" i="4" s="1"/>
  <c r="D322" i="4"/>
  <c r="J33" i="4"/>
  <c r="J322" i="4"/>
  <c r="F178" i="4"/>
  <c r="P33" i="4"/>
  <c r="P322" i="4"/>
  <c r="L178" i="4"/>
  <c r="V33" i="4"/>
  <c r="V322" i="4"/>
  <c r="R178" i="4"/>
  <c r="AB33" i="4"/>
  <c r="AB322" i="4"/>
  <c r="X178" i="4"/>
  <c r="AH33" i="4"/>
  <c r="AH322" i="4"/>
  <c r="AD178" i="4"/>
  <c r="AN33" i="4"/>
  <c r="AN322" i="4"/>
  <c r="AJ178" i="4"/>
  <c r="AT33" i="4"/>
  <c r="AT322" i="4"/>
  <c r="AP178" i="4"/>
  <c r="AZ33" i="4"/>
  <c r="AZ322" i="4"/>
  <c r="AV178" i="4"/>
  <c r="BF33" i="4"/>
  <c r="BF322" i="4"/>
  <c r="BB178" i="4"/>
  <c r="BL33" i="4"/>
  <c r="BL322" i="4"/>
  <c r="BH178" i="4"/>
  <c r="BR33" i="4"/>
  <c r="BR322" i="4"/>
  <c r="BN178" i="4"/>
  <c r="BX33" i="4"/>
  <c r="BX322" i="4"/>
  <c r="BT178" i="4"/>
  <c r="CD33" i="4"/>
  <c r="CD322" i="4"/>
  <c r="BZ178" i="4"/>
  <c r="CJ33" i="4"/>
  <c r="CJ322" i="4"/>
  <c r="CF178" i="4"/>
  <c r="CP33" i="4"/>
  <c r="CP322" i="4"/>
  <c r="CL178" i="4"/>
  <c r="CV33" i="4"/>
  <c r="CV322" i="4"/>
  <c r="CR178" i="4"/>
  <c r="DB33" i="4"/>
  <c r="DB322" i="4"/>
  <c r="CX178" i="4"/>
  <c r="DH33" i="4"/>
  <c r="DH322" i="4"/>
  <c r="DD178" i="4"/>
  <c r="DN33" i="4"/>
  <c r="DN322" i="4"/>
  <c r="DJ178" i="4"/>
  <c r="AM42" i="4"/>
  <c r="DF42" i="4"/>
  <c r="F42" i="4"/>
  <c r="B187" i="4"/>
  <c r="F331" i="4"/>
  <c r="L42" i="4"/>
  <c r="H187" i="4"/>
  <c r="L331" i="4"/>
  <c r="R42" i="4"/>
  <c r="N187" i="4"/>
  <c r="R331" i="4"/>
  <c r="X42" i="4"/>
  <c r="X331" i="4"/>
  <c r="T187" i="4"/>
  <c r="AD42" i="4"/>
  <c r="AD331" i="4"/>
  <c r="Z187" i="4"/>
  <c r="AJ42" i="4"/>
  <c r="AJ331" i="4"/>
  <c r="AF187" i="4"/>
  <c r="AP42" i="4"/>
  <c r="AL187" i="4"/>
  <c r="AP331" i="4"/>
  <c r="AV42" i="4"/>
  <c r="AR187" i="4"/>
  <c r="AV331" i="4"/>
  <c r="BB42" i="4"/>
  <c r="AX187" i="4"/>
  <c r="BB331" i="4"/>
  <c r="BH42" i="4"/>
  <c r="BH331" i="4"/>
  <c r="BD187" i="4"/>
  <c r="BN42" i="4"/>
  <c r="BN331" i="4"/>
  <c r="BJ187" i="4"/>
  <c r="BT42" i="4"/>
  <c r="BT331" i="4"/>
  <c r="BP187" i="4"/>
  <c r="BZ42" i="4"/>
  <c r="BZ331" i="4"/>
  <c r="BV187" i="4"/>
  <c r="CF42" i="4"/>
  <c r="CF331" i="4"/>
  <c r="CB187" i="4"/>
  <c r="CL42" i="4"/>
  <c r="CL331" i="4"/>
  <c r="CH187" i="4"/>
  <c r="CR42" i="4"/>
  <c r="CR331" i="4"/>
  <c r="CN187" i="4"/>
  <c r="CX42" i="4"/>
  <c r="CX331" i="4"/>
  <c r="CT187" i="4"/>
  <c r="DD42" i="4"/>
  <c r="DD331" i="4"/>
  <c r="CZ187" i="4"/>
  <c r="DJ42" i="4"/>
  <c r="DJ331" i="4"/>
  <c r="DF187" i="4"/>
  <c r="DP42" i="4"/>
  <c r="DP331" i="4"/>
  <c r="DL187" i="4"/>
  <c r="G334" i="4"/>
  <c r="C190" i="4"/>
  <c r="M334" i="4"/>
  <c r="I190" i="4"/>
  <c r="S334" i="4"/>
  <c r="O190" i="4"/>
  <c r="Y334" i="4"/>
  <c r="U190" i="4"/>
  <c r="AE334" i="4"/>
  <c r="AA190" i="4"/>
  <c r="AK334" i="4"/>
  <c r="AG190" i="4"/>
  <c r="AQ334" i="4"/>
  <c r="AM190" i="4"/>
  <c r="AW334" i="4"/>
  <c r="AS190" i="4"/>
  <c r="BC334" i="4"/>
  <c r="AY190" i="4"/>
  <c r="BI334" i="4"/>
  <c r="BE190" i="4"/>
  <c r="BO334" i="4"/>
  <c r="BK190" i="4"/>
  <c r="BU334" i="4"/>
  <c r="BQ190" i="4"/>
  <c r="CA334" i="4"/>
  <c r="BW190" i="4"/>
  <c r="CG334" i="4"/>
  <c r="CC190" i="4"/>
  <c r="CM334" i="4"/>
  <c r="CI190" i="4"/>
  <c r="CS334" i="4"/>
  <c r="CO190" i="4"/>
  <c r="CY334" i="4"/>
  <c r="CU190" i="4"/>
  <c r="DE334" i="4"/>
  <c r="DA190" i="4"/>
  <c r="DK334" i="4"/>
  <c r="DG190" i="4"/>
  <c r="F78" i="4"/>
  <c r="L78" i="4"/>
  <c r="R78" i="4"/>
  <c r="R126" i="4" s="1"/>
  <c r="X78" i="4"/>
  <c r="AD78" i="4"/>
  <c r="AD126" i="4" s="1"/>
  <c r="AJ78" i="4"/>
  <c r="AP78" i="4"/>
  <c r="AP126" i="4" s="1"/>
  <c r="AV78" i="4"/>
  <c r="AV126" i="4" s="1"/>
  <c r="BB78" i="4"/>
  <c r="BB126" i="4" s="1"/>
  <c r="BH78" i="4"/>
  <c r="BN78" i="4"/>
  <c r="BN126" i="4" s="1"/>
  <c r="BT78" i="4"/>
  <c r="BT126" i="4" s="1"/>
  <c r="BZ78" i="4"/>
  <c r="BZ126" i="4" s="1"/>
  <c r="CF78" i="4"/>
  <c r="CL78" i="4"/>
  <c r="CL126" i="4" s="1"/>
  <c r="CR78" i="4"/>
  <c r="CX78" i="4"/>
  <c r="CX126" i="4" s="1"/>
  <c r="DD78" i="4"/>
  <c r="DJ126" i="4"/>
  <c r="F81" i="4"/>
  <c r="M81" i="4"/>
  <c r="M129" i="4" s="1"/>
  <c r="T81" i="4"/>
  <c r="T129" i="4" s="1"/>
  <c r="AA81" i="4"/>
  <c r="AP81" i="4"/>
  <c r="AP129" i="4" s="1"/>
  <c r="AW81" i="4"/>
  <c r="AW129" i="4" s="1"/>
  <c r="BD81" i="4"/>
  <c r="BD129" i="4" s="1"/>
  <c r="BK81" i="4"/>
  <c r="BK129" i="4" s="1"/>
  <c r="BZ81" i="4"/>
  <c r="BZ129" i="4" s="1"/>
  <c r="CG81" i="4"/>
  <c r="CG129" i="4" s="1"/>
  <c r="CN81" i="4"/>
  <c r="CN129" i="4" s="1"/>
  <c r="CU81" i="4"/>
  <c r="CU129" i="4" s="1"/>
  <c r="U90" i="4"/>
  <c r="BQ90" i="4"/>
  <c r="CC90" i="4"/>
  <c r="F90" i="4"/>
  <c r="L90" i="4"/>
  <c r="R90" i="4"/>
  <c r="X90" i="4"/>
  <c r="AD90" i="4"/>
  <c r="AJ90" i="4"/>
  <c r="AP90" i="4"/>
  <c r="AV90" i="4"/>
  <c r="BB90" i="4"/>
  <c r="BH90" i="4"/>
  <c r="BN90" i="4"/>
  <c r="BT90" i="4"/>
  <c r="BZ90" i="4"/>
  <c r="CF90" i="4"/>
  <c r="CL90" i="4"/>
  <c r="CR90" i="4"/>
  <c r="CX90" i="4"/>
  <c r="DD90" i="4"/>
  <c r="DJ90" i="4"/>
  <c r="E90" i="4"/>
  <c r="E142" i="4"/>
  <c r="K90" i="4"/>
  <c r="K142" i="4"/>
  <c r="Q90" i="4"/>
  <c r="Q142" i="4"/>
  <c r="W90" i="4"/>
  <c r="W142" i="4"/>
  <c r="AC90" i="4"/>
  <c r="AC142" i="4"/>
  <c r="AI90" i="4"/>
  <c r="AI142" i="4"/>
  <c r="AO90" i="4"/>
  <c r="AO142" i="4"/>
  <c r="AU90" i="4"/>
  <c r="AU142" i="4"/>
  <c r="BA90" i="4"/>
  <c r="BA142" i="4"/>
  <c r="BG90" i="4"/>
  <c r="BG142" i="4"/>
  <c r="BM90" i="4"/>
  <c r="BM142" i="4"/>
  <c r="BS90" i="4"/>
  <c r="BS142" i="4"/>
  <c r="BY90" i="4"/>
  <c r="BY142" i="4"/>
  <c r="CE90" i="4"/>
  <c r="CE142" i="4"/>
  <c r="CK90" i="4"/>
  <c r="CK142" i="4"/>
  <c r="CQ90" i="4"/>
  <c r="CQ142" i="4"/>
  <c r="CW90" i="4"/>
  <c r="CW142" i="4"/>
  <c r="DC90" i="4"/>
  <c r="DC142" i="4"/>
  <c r="DI90" i="4"/>
  <c r="DI142" i="4"/>
  <c r="L139" i="4"/>
  <c r="AD139" i="4"/>
  <c r="AV139" i="4"/>
  <c r="BN139" i="4"/>
  <c r="CF139" i="4"/>
  <c r="CX139" i="4"/>
  <c r="F158" i="4"/>
  <c r="X158" i="4"/>
  <c r="AP158" i="4"/>
  <c r="BH158" i="4"/>
  <c r="BZ158" i="4"/>
  <c r="CR158" i="4"/>
  <c r="DJ158" i="4"/>
  <c r="O158" i="4"/>
  <c r="S302" i="4"/>
  <c r="BE158" i="4"/>
  <c r="BI302" i="4"/>
  <c r="CI158" i="4"/>
  <c r="CM302" i="4"/>
  <c r="AR313" i="4"/>
  <c r="AN169" i="4"/>
  <c r="CB313" i="4"/>
  <c r="BX169" i="4"/>
  <c r="BE318" i="4"/>
  <c r="BA174" i="4"/>
  <c r="DM318" i="4"/>
  <c r="DI174" i="4"/>
  <c r="CZ33" i="4"/>
  <c r="CZ129" i="4" s="1"/>
  <c r="CV178" i="4"/>
  <c r="CZ322" i="4"/>
  <c r="K313" i="4"/>
  <c r="G169" i="4"/>
  <c r="Q313" i="4"/>
  <c r="M169" i="4"/>
  <c r="W313" i="4"/>
  <c r="S169" i="4"/>
  <c r="AC313" i="4"/>
  <c r="Y169" i="4"/>
  <c r="AI313" i="4"/>
  <c r="AE169" i="4"/>
  <c r="AO313" i="4"/>
  <c r="AK169" i="4"/>
  <c r="AU313" i="4"/>
  <c r="AQ169" i="4"/>
  <c r="BA313" i="4"/>
  <c r="AW169" i="4"/>
  <c r="BG313" i="4"/>
  <c r="BC169" i="4"/>
  <c r="BM313" i="4"/>
  <c r="BI169" i="4"/>
  <c r="BS313" i="4"/>
  <c r="BO169" i="4"/>
  <c r="BY313" i="4"/>
  <c r="BU169" i="4"/>
  <c r="CE313" i="4"/>
  <c r="CA169" i="4"/>
  <c r="CK313" i="4"/>
  <c r="CG169" i="4"/>
  <c r="CQ313" i="4"/>
  <c r="CM169" i="4"/>
  <c r="CW313" i="4"/>
  <c r="CS169" i="4"/>
  <c r="DC313" i="4"/>
  <c r="CY169" i="4"/>
  <c r="DI313" i="4"/>
  <c r="DE169" i="4"/>
  <c r="DO313" i="4"/>
  <c r="DK169" i="4"/>
  <c r="F30" i="4"/>
  <c r="L30" i="4"/>
  <c r="X30" i="4"/>
  <c r="AJ30" i="4"/>
  <c r="AV30" i="4"/>
  <c r="BH30" i="4"/>
  <c r="BT30" i="4"/>
  <c r="CF30" i="4"/>
  <c r="CR30" i="4"/>
  <c r="DD30" i="4"/>
  <c r="DP30" i="4"/>
  <c r="O177" i="4"/>
  <c r="S321" i="4"/>
  <c r="AG177" i="4"/>
  <c r="AK321" i="4"/>
  <c r="BK177" i="4"/>
  <c r="BO321" i="4"/>
  <c r="CU177" i="4"/>
  <c r="CY321" i="4"/>
  <c r="E33" i="4"/>
  <c r="E321" i="4" s="1"/>
  <c r="E322" i="4"/>
  <c r="K33" i="4"/>
  <c r="K129" i="4" s="1"/>
  <c r="K322" i="4"/>
  <c r="G178" i="4"/>
  <c r="Q33" i="4"/>
  <c r="Q129" i="4" s="1"/>
  <c r="Q322" i="4"/>
  <c r="M178" i="4"/>
  <c r="W33" i="4"/>
  <c r="W322" i="4"/>
  <c r="S178" i="4"/>
  <c r="AC33" i="4"/>
  <c r="AC322" i="4"/>
  <c r="Y178" i="4"/>
  <c r="AI33" i="4"/>
  <c r="AI322" i="4"/>
  <c r="AE178" i="4"/>
  <c r="AO33" i="4"/>
  <c r="AO129" i="4" s="1"/>
  <c r="AO322" i="4"/>
  <c r="AK178" i="4"/>
  <c r="AU33" i="4"/>
  <c r="AU322" i="4"/>
  <c r="AQ178" i="4"/>
  <c r="BA33" i="4"/>
  <c r="BA129" i="4" s="1"/>
  <c r="BA322" i="4"/>
  <c r="AW178" i="4"/>
  <c r="BG33" i="4"/>
  <c r="BG322" i="4"/>
  <c r="BC178" i="4"/>
  <c r="BM33" i="4"/>
  <c r="BM322" i="4"/>
  <c r="BI178" i="4"/>
  <c r="BS33" i="4"/>
  <c r="BS129" i="4" s="1"/>
  <c r="BS322" i="4"/>
  <c r="BO178" i="4"/>
  <c r="BY33" i="4"/>
  <c r="BY322" i="4"/>
  <c r="BU178" i="4"/>
  <c r="CE33" i="4"/>
  <c r="CE322" i="4"/>
  <c r="CA178" i="4"/>
  <c r="CK33" i="4"/>
  <c r="CK322" i="4"/>
  <c r="CG178" i="4"/>
  <c r="CQ33" i="4"/>
  <c r="CQ129" i="4" s="1"/>
  <c r="CQ322" i="4"/>
  <c r="CM178" i="4"/>
  <c r="CW33" i="4"/>
  <c r="CW129" i="4" s="1"/>
  <c r="CW322" i="4"/>
  <c r="CS178" i="4"/>
  <c r="DC33" i="4"/>
  <c r="DC322" i="4"/>
  <c r="CY178" i="4"/>
  <c r="DI33" i="4"/>
  <c r="DI129" i="4" s="1"/>
  <c r="DI322" i="4"/>
  <c r="DE178" i="4"/>
  <c r="DO33" i="4"/>
  <c r="DO322" i="4"/>
  <c r="DK178" i="4"/>
  <c r="T42" i="4"/>
  <c r="C187" i="4"/>
  <c r="G331" i="4"/>
  <c r="I187" i="4"/>
  <c r="M331" i="4"/>
  <c r="O187" i="4"/>
  <c r="S331" i="4"/>
  <c r="U187" i="4"/>
  <c r="Y331" i="4"/>
  <c r="AE331" i="4"/>
  <c r="AA187" i="4"/>
  <c r="AK331" i="4"/>
  <c r="AG187" i="4"/>
  <c r="AM187" i="4"/>
  <c r="AQ331" i="4"/>
  <c r="AS187" i="4"/>
  <c r="AW331" i="4"/>
  <c r="AY187" i="4"/>
  <c r="BC331" i="4"/>
  <c r="BE187" i="4"/>
  <c r="BI331" i="4"/>
  <c r="BO331" i="4"/>
  <c r="BK187" i="4"/>
  <c r="BQ187" i="4"/>
  <c r="BU331" i="4"/>
  <c r="BW187" i="4"/>
  <c r="CA331" i="4"/>
  <c r="CG331" i="4"/>
  <c r="CC187" i="4"/>
  <c r="CI187" i="4"/>
  <c r="CM331" i="4"/>
  <c r="CO187" i="4"/>
  <c r="CS331" i="4"/>
  <c r="CY331" i="4"/>
  <c r="CU187" i="4"/>
  <c r="DA187" i="4"/>
  <c r="DE331" i="4"/>
  <c r="DG187" i="4"/>
  <c r="DK331" i="4"/>
  <c r="H334" i="4"/>
  <c r="D190" i="4"/>
  <c r="N334" i="4"/>
  <c r="J190" i="4"/>
  <c r="T334" i="4"/>
  <c r="P190" i="4"/>
  <c r="Z334" i="4"/>
  <c r="V190" i="4"/>
  <c r="AF334" i="4"/>
  <c r="AB190" i="4"/>
  <c r="AL334" i="4"/>
  <c r="AH190" i="4"/>
  <c r="AR334" i="4"/>
  <c r="AN190" i="4"/>
  <c r="AX334" i="4"/>
  <c r="AT190" i="4"/>
  <c r="BD334" i="4"/>
  <c r="AZ190" i="4"/>
  <c r="BJ334" i="4"/>
  <c r="BF190" i="4"/>
  <c r="BP334" i="4"/>
  <c r="BL190" i="4"/>
  <c r="BV334" i="4"/>
  <c r="BR190" i="4"/>
  <c r="CB334" i="4"/>
  <c r="BX190" i="4"/>
  <c r="CH334" i="4"/>
  <c r="CD190" i="4"/>
  <c r="CN334" i="4"/>
  <c r="CJ190" i="4"/>
  <c r="CT334" i="4"/>
  <c r="CP190" i="4"/>
  <c r="CZ334" i="4"/>
  <c r="CV190" i="4"/>
  <c r="DF334" i="4"/>
  <c r="DB190" i="4"/>
  <c r="DL334" i="4"/>
  <c r="DH190" i="4"/>
  <c r="AC129" i="4"/>
  <c r="BM129" i="4"/>
  <c r="DK81" i="4"/>
  <c r="DK129" i="4" s="1"/>
  <c r="DD130" i="4"/>
  <c r="DJ130" i="4"/>
  <c r="Y90" i="4"/>
  <c r="AM90" i="4"/>
  <c r="G139" i="4"/>
  <c r="M139" i="4"/>
  <c r="S139" i="4"/>
  <c r="Y139" i="4"/>
  <c r="AE139" i="4"/>
  <c r="AK139" i="4"/>
  <c r="AQ139" i="4"/>
  <c r="AW139" i="4"/>
  <c r="BC139" i="4"/>
  <c r="BI139" i="4"/>
  <c r="BO139" i="4"/>
  <c r="BU139" i="4"/>
  <c r="CA139" i="4"/>
  <c r="CG139" i="4"/>
  <c r="CM139" i="4"/>
  <c r="CS139" i="4"/>
  <c r="CY139" i="4"/>
  <c r="DE139" i="4"/>
  <c r="DK139" i="4"/>
  <c r="F142" i="4"/>
  <c r="L142" i="4"/>
  <c r="R142" i="4"/>
  <c r="X142" i="4"/>
  <c r="AD142" i="4"/>
  <c r="AJ142" i="4"/>
  <c r="AP142" i="4"/>
  <c r="AV142" i="4"/>
  <c r="BB142" i="4"/>
  <c r="BH142" i="4"/>
  <c r="BN142" i="4"/>
  <c r="BT142" i="4"/>
  <c r="BZ142" i="4"/>
  <c r="CF142" i="4"/>
  <c r="CL142" i="4"/>
  <c r="CR142" i="4"/>
  <c r="CX142" i="4"/>
  <c r="DD142" i="4"/>
  <c r="DJ142" i="4"/>
  <c r="P139" i="4"/>
  <c r="AH139" i="4"/>
  <c r="AZ139" i="4"/>
  <c r="BR139" i="4"/>
  <c r="CJ139" i="4"/>
  <c r="DB139" i="4"/>
  <c r="BE142" i="4"/>
  <c r="J158" i="4"/>
  <c r="AB158" i="4"/>
  <c r="AT158" i="4"/>
  <c r="BL158" i="4"/>
  <c r="CD158" i="4"/>
  <c r="CV158" i="4"/>
  <c r="I158" i="4"/>
  <c r="M302" i="4"/>
  <c r="AY158" i="4"/>
  <c r="BC302" i="4"/>
  <c r="DA158" i="4"/>
  <c r="DE302" i="4"/>
  <c r="AL313" i="4"/>
  <c r="AH169" i="4"/>
  <c r="CN313" i="4"/>
  <c r="CJ169" i="4"/>
  <c r="AY318" i="4"/>
  <c r="AU174" i="4"/>
  <c r="V178" i="4"/>
  <c r="Z322" i="4"/>
  <c r="G158" i="4"/>
  <c r="K302" i="4"/>
  <c r="S158" i="4"/>
  <c r="W302" i="4"/>
  <c r="AE158" i="4"/>
  <c r="AI302" i="4"/>
  <c r="AQ158" i="4"/>
  <c r="AU302" i="4"/>
  <c r="BC158" i="4"/>
  <c r="BG302" i="4"/>
  <c r="BO158" i="4"/>
  <c r="BS302" i="4"/>
  <c r="CA158" i="4"/>
  <c r="CE302" i="4"/>
  <c r="CM158" i="4"/>
  <c r="CQ302" i="4"/>
  <c r="CY158" i="4"/>
  <c r="DC302" i="4"/>
  <c r="DK158" i="4"/>
  <c r="DO302" i="4"/>
  <c r="R313" i="4"/>
  <c r="N169" i="4"/>
  <c r="AD313" i="4"/>
  <c r="Z169" i="4"/>
  <c r="AP313" i="4"/>
  <c r="AL169" i="4"/>
  <c r="BB313" i="4"/>
  <c r="AX169" i="4"/>
  <c r="BN313" i="4"/>
  <c r="BJ169" i="4"/>
  <c r="BZ313" i="4"/>
  <c r="BV169" i="4"/>
  <c r="CL313" i="4"/>
  <c r="CH169" i="4"/>
  <c r="CX313" i="4"/>
  <c r="CT169" i="4"/>
  <c r="DJ313" i="4"/>
  <c r="DF169" i="4"/>
  <c r="G30" i="4"/>
  <c r="M30" i="4"/>
  <c r="M126" i="4" s="1"/>
  <c r="Y30" i="4"/>
  <c r="Y126" i="4" s="1"/>
  <c r="AK30" i="4"/>
  <c r="AK126" i="4" s="1"/>
  <c r="AW30" i="4"/>
  <c r="BI30" i="4"/>
  <c r="BU30" i="4"/>
  <c r="BU126" i="4" s="1"/>
  <c r="CA30" i="4"/>
  <c r="CA126" i="4" s="1"/>
  <c r="CM30" i="4"/>
  <c r="CM126" i="4" s="1"/>
  <c r="CY30" i="4"/>
  <c r="CY126" i="4" s="1"/>
  <c r="B33" i="4"/>
  <c r="B321" i="4" s="1"/>
  <c r="BQ177" i="4"/>
  <c r="BU321" i="4"/>
  <c r="F33" i="4"/>
  <c r="F322" i="4"/>
  <c r="B178" i="4"/>
  <c r="R33" i="4"/>
  <c r="R322" i="4"/>
  <c r="N178" i="4"/>
  <c r="AJ33" i="4"/>
  <c r="AJ129" i="4" s="1"/>
  <c r="AJ322" i="4"/>
  <c r="AF178" i="4"/>
  <c r="AV33" i="4"/>
  <c r="AV322" i="4"/>
  <c r="AR178" i="4"/>
  <c r="BH33" i="4"/>
  <c r="BH322" i="4"/>
  <c r="BD178" i="4"/>
  <c r="BT33" i="4"/>
  <c r="BT322" i="4"/>
  <c r="BP178" i="4"/>
  <c r="CF33" i="4"/>
  <c r="CF322" i="4"/>
  <c r="CB178" i="4"/>
  <c r="CR33" i="4"/>
  <c r="CR322" i="4"/>
  <c r="CN178" i="4"/>
  <c r="DD33" i="4"/>
  <c r="DD129" i="4" s="1"/>
  <c r="DD322" i="4"/>
  <c r="CZ178" i="4"/>
  <c r="DP33" i="4"/>
  <c r="DP322" i="4"/>
  <c r="DL178" i="4"/>
  <c r="J187" i="4"/>
  <c r="N331" i="4"/>
  <c r="V187" i="4"/>
  <c r="Z331" i="4"/>
  <c r="AL331" i="4"/>
  <c r="AH187" i="4"/>
  <c r="AN187" i="4"/>
  <c r="AR331" i="4"/>
  <c r="AZ187" i="4"/>
  <c r="BD331" i="4"/>
  <c r="BF187" i="4"/>
  <c r="BJ331" i="4"/>
  <c r="BR187" i="4"/>
  <c r="BV331" i="4"/>
  <c r="BX187" i="4"/>
  <c r="CB331" i="4"/>
  <c r="CD187" i="4"/>
  <c r="CH331" i="4"/>
  <c r="CP187" i="4"/>
  <c r="CT331" i="4"/>
  <c r="CV187" i="4"/>
  <c r="CZ331" i="4"/>
  <c r="DH187" i="4"/>
  <c r="DL331" i="4"/>
  <c r="I334" i="4"/>
  <c r="E190" i="4"/>
  <c r="AA334" i="4"/>
  <c r="W190" i="4"/>
  <c r="AM334" i="4"/>
  <c r="AI190" i="4"/>
  <c r="AY42" i="4"/>
  <c r="AY334" i="4"/>
  <c r="AU190" i="4"/>
  <c r="BK334" i="4"/>
  <c r="BG190" i="4"/>
  <c r="BW334" i="4"/>
  <c r="BS190" i="4"/>
  <c r="CI334" i="4"/>
  <c r="CE190" i="4"/>
  <c r="CU334" i="4"/>
  <c r="CQ190" i="4"/>
  <c r="DG334" i="4"/>
  <c r="DC190" i="4"/>
  <c r="BG129" i="4"/>
  <c r="B139" i="4"/>
  <c r="H139" i="4"/>
  <c r="N139" i="4"/>
  <c r="T139" i="4"/>
  <c r="Z139" i="4"/>
  <c r="AF139" i="4"/>
  <c r="AL139" i="4"/>
  <c r="AR139" i="4"/>
  <c r="AX139" i="4"/>
  <c r="BD139" i="4"/>
  <c r="BJ139" i="4"/>
  <c r="BP139" i="4"/>
  <c r="BV139" i="4"/>
  <c r="CB139" i="4"/>
  <c r="CH139" i="4"/>
  <c r="CN139" i="4"/>
  <c r="CT139" i="4"/>
  <c r="CZ139" i="4"/>
  <c r="DF139" i="4"/>
  <c r="DL139" i="4"/>
  <c r="R139" i="4"/>
  <c r="AJ139" i="4"/>
  <c r="BB139" i="4"/>
  <c r="BT139" i="4"/>
  <c r="CL139" i="4"/>
  <c r="DD139" i="4"/>
  <c r="L158" i="4"/>
  <c r="AD158" i="4"/>
  <c r="AV158" i="4"/>
  <c r="BN158" i="4"/>
  <c r="CF158" i="4"/>
  <c r="CX158" i="4"/>
  <c r="G352" i="2"/>
  <c r="C256" i="2"/>
  <c r="G160" i="2"/>
  <c r="M352" i="2"/>
  <c r="I256" i="2"/>
  <c r="M160" i="2"/>
  <c r="S352" i="2"/>
  <c r="O256" i="2"/>
  <c r="S160" i="2"/>
  <c r="Y352" i="2"/>
  <c r="U256" i="2"/>
  <c r="Y160" i="2"/>
  <c r="AE352" i="2"/>
  <c r="AA256" i="2"/>
  <c r="AE160" i="2"/>
  <c r="AK352" i="2"/>
  <c r="AG256" i="2"/>
  <c r="AK160" i="2"/>
  <c r="AQ352" i="2"/>
  <c r="AM256" i="2"/>
  <c r="AQ160" i="2"/>
  <c r="AW352" i="2"/>
  <c r="AS256" i="2"/>
  <c r="AW160" i="2"/>
  <c r="BC352" i="2"/>
  <c r="AY256" i="2"/>
  <c r="BC160" i="2"/>
  <c r="BI352" i="2"/>
  <c r="BE256" i="2"/>
  <c r="BI160" i="2"/>
  <c r="BO352" i="2"/>
  <c r="BK256" i="2"/>
  <c r="BO160" i="2"/>
  <c r="BU352" i="2"/>
  <c r="BQ256" i="2"/>
  <c r="BU160" i="2"/>
  <c r="CA352" i="2"/>
  <c r="BW256" i="2"/>
  <c r="CA160" i="2"/>
  <c r="CG352" i="2"/>
  <c r="CC256" i="2"/>
  <c r="CG160" i="2"/>
  <c r="CM352" i="2"/>
  <c r="CI256" i="2"/>
  <c r="CM160" i="2"/>
  <c r="CS352" i="2"/>
  <c r="CO256" i="2"/>
  <c r="CS160" i="2"/>
  <c r="CY352" i="2"/>
  <c r="CU256" i="2"/>
  <c r="CY160" i="2"/>
  <c r="DE352" i="2"/>
  <c r="DA256" i="2"/>
  <c r="DE160" i="2"/>
  <c r="DK352" i="2"/>
  <c r="DG256" i="2"/>
  <c r="DK160" i="2"/>
  <c r="B363" i="2"/>
  <c r="B28" i="2"/>
  <c r="H363" i="2"/>
  <c r="D267" i="2"/>
  <c r="H171" i="2"/>
  <c r="H28" i="2"/>
  <c r="N363" i="2"/>
  <c r="J267" i="2"/>
  <c r="N171" i="2"/>
  <c r="N28" i="2"/>
  <c r="T363" i="2"/>
  <c r="P267" i="2"/>
  <c r="T171" i="2"/>
  <c r="T28" i="2"/>
  <c r="Z363" i="2"/>
  <c r="V267" i="2"/>
  <c r="Z171" i="2"/>
  <c r="Z28" i="2"/>
  <c r="AF363" i="2"/>
  <c r="AB267" i="2"/>
  <c r="AF171" i="2"/>
  <c r="AF28" i="2"/>
  <c r="AL363" i="2"/>
  <c r="AH267" i="2"/>
  <c r="AL171" i="2"/>
  <c r="AL28" i="2"/>
  <c r="AR363" i="2"/>
  <c r="AN267" i="2"/>
  <c r="AR171" i="2"/>
  <c r="AR28" i="2"/>
  <c r="AX363" i="2"/>
  <c r="AT267" i="2"/>
  <c r="AX171" i="2"/>
  <c r="AX28" i="2"/>
  <c r="BD363" i="2"/>
  <c r="AZ267" i="2"/>
  <c r="BD171" i="2"/>
  <c r="BD28" i="2"/>
  <c r="BJ363" i="2"/>
  <c r="BF267" i="2"/>
  <c r="BJ171" i="2"/>
  <c r="BJ28" i="2"/>
  <c r="BP363" i="2"/>
  <c r="BL267" i="2"/>
  <c r="BP171" i="2"/>
  <c r="BP28" i="2"/>
  <c r="BV363" i="2"/>
  <c r="BR267" i="2"/>
  <c r="BV171" i="2"/>
  <c r="BV28" i="2"/>
  <c r="CB363" i="2"/>
  <c r="BX267" i="2"/>
  <c r="CB171" i="2"/>
  <c r="CB28" i="2"/>
  <c r="CH363" i="2"/>
  <c r="CD267" i="2"/>
  <c r="CH171" i="2"/>
  <c r="CH28" i="2"/>
  <c r="CN363" i="2"/>
  <c r="CJ267" i="2"/>
  <c r="CN171" i="2"/>
  <c r="CN28" i="2"/>
  <c r="CT363" i="2"/>
  <c r="CP267" i="2"/>
  <c r="CT171" i="2"/>
  <c r="CT28" i="2"/>
  <c r="CZ363" i="2"/>
  <c r="CV267" i="2"/>
  <c r="CZ171" i="2"/>
  <c r="CZ28" i="2"/>
  <c r="DF363" i="2"/>
  <c r="DB267" i="2"/>
  <c r="DF171" i="2"/>
  <c r="DF28" i="2"/>
  <c r="DL363" i="2"/>
  <c r="DH267" i="2"/>
  <c r="DL171" i="2"/>
  <c r="DL28" i="2"/>
  <c r="AH371" i="2"/>
  <c r="AH50" i="2"/>
  <c r="BF371" i="2"/>
  <c r="CD371" i="2"/>
  <c r="DB371" i="2"/>
  <c r="DB50" i="2"/>
  <c r="E34" i="2"/>
  <c r="E372" i="2"/>
  <c r="E180" i="2"/>
  <c r="K34" i="2"/>
  <c r="K372" i="2"/>
  <c r="G276" i="2"/>
  <c r="K180" i="2"/>
  <c r="Q34" i="2"/>
  <c r="Q372" i="2"/>
  <c r="M276" i="2"/>
  <c r="Q180" i="2"/>
  <c r="W34" i="2"/>
  <c r="W372" i="2"/>
  <c r="S276" i="2"/>
  <c r="W180" i="2"/>
  <c r="AC34" i="2"/>
  <c r="AC372" i="2"/>
  <c r="Y276" i="2"/>
  <c r="AC180" i="2"/>
  <c r="AI34" i="2"/>
  <c r="AI372" i="2"/>
  <c r="AE276" i="2"/>
  <c r="AI180" i="2"/>
  <c r="AO34" i="2"/>
  <c r="AO372" i="2"/>
  <c r="AK276" i="2"/>
  <c r="AU34" i="2"/>
  <c r="AU372" i="2"/>
  <c r="AQ276" i="2"/>
  <c r="AU180" i="2"/>
  <c r="BA34" i="2"/>
  <c r="BA372" i="2"/>
  <c r="AW276" i="2"/>
  <c r="BA180" i="2"/>
  <c r="BG34" i="2"/>
  <c r="BG372" i="2"/>
  <c r="BC276" i="2"/>
  <c r="BG180" i="2"/>
  <c r="BM34" i="2"/>
  <c r="BM372" i="2"/>
  <c r="BI276" i="2"/>
  <c r="BM180" i="2"/>
  <c r="BS34" i="2"/>
  <c r="BS372" i="2"/>
  <c r="BO276" i="2"/>
  <c r="BS180" i="2"/>
  <c r="BY34" i="2"/>
  <c r="BY372" i="2"/>
  <c r="BU276" i="2"/>
  <c r="BY180" i="2"/>
  <c r="CE34" i="2"/>
  <c r="CE372" i="2"/>
  <c r="CA276" i="2"/>
  <c r="CE180" i="2"/>
  <c r="CK34" i="2"/>
  <c r="CK372" i="2"/>
  <c r="CG276" i="2"/>
  <c r="CK180" i="2"/>
  <c r="CQ34" i="2"/>
  <c r="CQ372" i="2"/>
  <c r="CM276" i="2"/>
  <c r="CQ180" i="2"/>
  <c r="CW34" i="2"/>
  <c r="CW372" i="2"/>
  <c r="CS276" i="2"/>
  <c r="CW180" i="2"/>
  <c r="DC34" i="2"/>
  <c r="DC372" i="2"/>
  <c r="CY276" i="2"/>
  <c r="DC180" i="2"/>
  <c r="DI34" i="2"/>
  <c r="DI372" i="2"/>
  <c r="DE276" i="2"/>
  <c r="DO34" i="2"/>
  <c r="DO372" i="2"/>
  <c r="DK276" i="2"/>
  <c r="DO180" i="2"/>
  <c r="F377" i="2"/>
  <c r="B281" i="2"/>
  <c r="F185" i="2"/>
  <c r="L377" i="2"/>
  <c r="H281" i="2"/>
  <c r="L185" i="2"/>
  <c r="R377" i="2"/>
  <c r="N281" i="2"/>
  <c r="R185" i="2"/>
  <c r="X377" i="2"/>
  <c r="T281" i="2"/>
  <c r="X185" i="2"/>
  <c r="AD377" i="2"/>
  <c r="Z281" i="2"/>
  <c r="AD185" i="2"/>
  <c r="AJ377" i="2"/>
  <c r="AF281" i="2"/>
  <c r="AJ185" i="2"/>
  <c r="AP377" i="2"/>
  <c r="AL281" i="2"/>
  <c r="AP185" i="2"/>
  <c r="AV377" i="2"/>
  <c r="AR281" i="2"/>
  <c r="AV185" i="2"/>
  <c r="BB377" i="2"/>
  <c r="AX281" i="2"/>
  <c r="BB185" i="2"/>
  <c r="BH377" i="2"/>
  <c r="BD281" i="2"/>
  <c r="BH185" i="2"/>
  <c r="BN377" i="2"/>
  <c r="BJ281" i="2"/>
  <c r="BN185" i="2"/>
  <c r="BT377" i="2"/>
  <c r="BP281" i="2"/>
  <c r="BT185" i="2"/>
  <c r="BZ377" i="2"/>
  <c r="BV281" i="2"/>
  <c r="BZ185" i="2"/>
  <c r="CF377" i="2"/>
  <c r="CB281" i="2"/>
  <c r="CF185" i="2"/>
  <c r="CL377" i="2"/>
  <c r="CH281" i="2"/>
  <c r="CL185" i="2"/>
  <c r="CR377" i="2"/>
  <c r="CN281" i="2"/>
  <c r="CR185" i="2"/>
  <c r="CX377" i="2"/>
  <c r="CT281" i="2"/>
  <c r="CX185" i="2"/>
  <c r="DD377" i="2"/>
  <c r="CZ281" i="2"/>
  <c r="DD185" i="2"/>
  <c r="DJ377" i="2"/>
  <c r="DF281" i="2"/>
  <c r="DJ185" i="2"/>
  <c r="DP377" i="2"/>
  <c r="DL281" i="2"/>
  <c r="DP185" i="2"/>
  <c r="H352" i="2"/>
  <c r="D256" i="2"/>
  <c r="H160" i="2"/>
  <c r="N352" i="2"/>
  <c r="J256" i="2"/>
  <c r="N160" i="2"/>
  <c r="T352" i="2"/>
  <c r="P256" i="2"/>
  <c r="T160" i="2"/>
  <c r="Z352" i="2"/>
  <c r="V256" i="2"/>
  <c r="Z160" i="2"/>
  <c r="AF352" i="2"/>
  <c r="AB256" i="2"/>
  <c r="AF160" i="2"/>
  <c r="AL352" i="2"/>
  <c r="AH256" i="2"/>
  <c r="AL160" i="2"/>
  <c r="AR352" i="2"/>
  <c r="AN256" i="2"/>
  <c r="AR160" i="2"/>
  <c r="AX352" i="2"/>
  <c r="AT256" i="2"/>
  <c r="AX160" i="2"/>
  <c r="BD352" i="2"/>
  <c r="AZ256" i="2"/>
  <c r="BD160" i="2"/>
  <c r="BJ352" i="2"/>
  <c r="BF256" i="2"/>
  <c r="BJ160" i="2"/>
  <c r="BP352" i="2"/>
  <c r="BL256" i="2"/>
  <c r="BP160" i="2"/>
  <c r="BV352" i="2"/>
  <c r="BR256" i="2"/>
  <c r="BV160" i="2"/>
  <c r="CB352" i="2"/>
  <c r="BX256" i="2"/>
  <c r="CB160" i="2"/>
  <c r="CH352" i="2"/>
  <c r="CD256" i="2"/>
  <c r="CH160" i="2"/>
  <c r="CN352" i="2"/>
  <c r="CJ256" i="2"/>
  <c r="CN160" i="2"/>
  <c r="CT352" i="2"/>
  <c r="CP256" i="2"/>
  <c r="CT160" i="2"/>
  <c r="CZ352" i="2"/>
  <c r="CV256" i="2"/>
  <c r="CZ160" i="2"/>
  <c r="DF352" i="2"/>
  <c r="DB256" i="2"/>
  <c r="DF160" i="2"/>
  <c r="DL352" i="2"/>
  <c r="DH256" i="2"/>
  <c r="DL160" i="2"/>
  <c r="C363" i="2"/>
  <c r="C171" i="2"/>
  <c r="I363" i="2"/>
  <c r="E267" i="2"/>
  <c r="I171" i="2"/>
  <c r="O363" i="2"/>
  <c r="K267" i="2"/>
  <c r="O171" i="2"/>
  <c r="U363" i="2"/>
  <c r="Q267" i="2"/>
  <c r="U171" i="2"/>
  <c r="AA363" i="2"/>
  <c r="W267" i="2"/>
  <c r="AA171" i="2"/>
  <c r="AG363" i="2"/>
  <c r="AC267" i="2"/>
  <c r="AG171" i="2"/>
  <c r="AM363" i="2"/>
  <c r="AI267" i="2"/>
  <c r="AM171" i="2"/>
  <c r="AS363" i="2"/>
  <c r="AO267" i="2"/>
  <c r="AS171" i="2"/>
  <c r="AY363" i="2"/>
  <c r="AU267" i="2"/>
  <c r="AY171" i="2"/>
  <c r="BE363" i="2"/>
  <c r="BA267" i="2"/>
  <c r="BE171" i="2"/>
  <c r="BK363" i="2"/>
  <c r="BG267" i="2"/>
  <c r="BK171" i="2"/>
  <c r="BQ363" i="2"/>
  <c r="BM267" i="2"/>
  <c r="BQ171" i="2"/>
  <c r="BW363" i="2"/>
  <c r="BS267" i="2"/>
  <c r="BW171" i="2"/>
  <c r="CC363" i="2"/>
  <c r="BY267" i="2"/>
  <c r="CC171" i="2"/>
  <c r="CI363" i="2"/>
  <c r="CE267" i="2"/>
  <c r="CI171" i="2"/>
  <c r="CO363" i="2"/>
  <c r="CK267" i="2"/>
  <c r="CO171" i="2"/>
  <c r="CU363" i="2"/>
  <c r="CQ267" i="2"/>
  <c r="CU171" i="2"/>
  <c r="DA363" i="2"/>
  <c r="CW267" i="2"/>
  <c r="DA171" i="2"/>
  <c r="DG363" i="2"/>
  <c r="DC267" i="2"/>
  <c r="DG171" i="2"/>
  <c r="DM363" i="2"/>
  <c r="DI267" i="2"/>
  <c r="DM171" i="2"/>
  <c r="AJ371" i="2"/>
  <c r="BH371" i="2"/>
  <c r="DK371" i="2"/>
  <c r="F372" i="2"/>
  <c r="B276" i="2"/>
  <c r="F180" i="2"/>
  <c r="F34" i="2"/>
  <c r="L372" i="2"/>
  <c r="H276" i="2"/>
  <c r="L180" i="2"/>
  <c r="R372" i="2"/>
  <c r="N276" i="2"/>
  <c r="R180" i="2"/>
  <c r="R34" i="2"/>
  <c r="X372" i="2"/>
  <c r="T276" i="2"/>
  <c r="X180" i="2"/>
  <c r="AD372" i="2"/>
  <c r="Z276" i="2"/>
  <c r="AD180" i="2"/>
  <c r="AD34" i="2"/>
  <c r="AJ372" i="2"/>
  <c r="AF276" i="2"/>
  <c r="AJ180" i="2"/>
  <c r="AP372" i="2"/>
  <c r="AL276" i="2"/>
  <c r="AP180" i="2"/>
  <c r="AP34" i="2"/>
  <c r="AV372" i="2"/>
  <c r="AR276" i="2"/>
  <c r="AV180" i="2"/>
  <c r="BB372" i="2"/>
  <c r="AX276" i="2"/>
  <c r="BB180" i="2"/>
  <c r="BB34" i="2"/>
  <c r="BH372" i="2"/>
  <c r="BD276" i="2"/>
  <c r="BH180" i="2"/>
  <c r="BN372" i="2"/>
  <c r="BJ276" i="2"/>
  <c r="BN180" i="2"/>
  <c r="BN34" i="2"/>
  <c r="BT372" i="2"/>
  <c r="BP276" i="2"/>
  <c r="BT180" i="2"/>
  <c r="BZ372" i="2"/>
  <c r="BV276" i="2"/>
  <c r="BZ180" i="2"/>
  <c r="BZ34" i="2"/>
  <c r="CF372" i="2"/>
  <c r="CB276" i="2"/>
  <c r="CF180" i="2"/>
  <c r="CL372" i="2"/>
  <c r="CH276" i="2"/>
  <c r="CL180" i="2"/>
  <c r="CL34" i="2"/>
  <c r="CR372" i="2"/>
  <c r="CN276" i="2"/>
  <c r="CR180" i="2"/>
  <c r="CX372" i="2"/>
  <c r="CT276" i="2"/>
  <c r="CX180" i="2"/>
  <c r="CX34" i="2"/>
  <c r="DD372" i="2"/>
  <c r="CZ276" i="2"/>
  <c r="DD180" i="2"/>
  <c r="DD34" i="2"/>
  <c r="DJ372" i="2"/>
  <c r="DF276" i="2"/>
  <c r="DJ180" i="2"/>
  <c r="DJ34" i="2"/>
  <c r="DP372" i="2"/>
  <c r="DL276" i="2"/>
  <c r="DP180" i="2"/>
  <c r="DP34" i="2"/>
  <c r="G377" i="2"/>
  <c r="C281" i="2"/>
  <c r="G185" i="2"/>
  <c r="M377" i="2"/>
  <c r="I281" i="2"/>
  <c r="M185" i="2"/>
  <c r="S377" i="2"/>
  <c r="O281" i="2"/>
  <c r="S185" i="2"/>
  <c r="Y377" i="2"/>
  <c r="U281" i="2"/>
  <c r="Y185" i="2"/>
  <c r="AE377" i="2"/>
  <c r="AA281" i="2"/>
  <c r="AE185" i="2"/>
  <c r="AK377" i="2"/>
  <c r="AG281" i="2"/>
  <c r="AK185" i="2"/>
  <c r="AQ377" i="2"/>
  <c r="AM281" i="2"/>
  <c r="AQ185" i="2"/>
  <c r="AW377" i="2"/>
  <c r="AS281" i="2"/>
  <c r="AW185" i="2"/>
  <c r="BC377" i="2"/>
  <c r="AY281" i="2"/>
  <c r="BC185" i="2"/>
  <c r="BI377" i="2"/>
  <c r="BE281" i="2"/>
  <c r="BI185" i="2"/>
  <c r="BO377" i="2"/>
  <c r="BK281" i="2"/>
  <c r="BO185" i="2"/>
  <c r="BU377" i="2"/>
  <c r="BQ281" i="2"/>
  <c r="BU185" i="2"/>
  <c r="CA377" i="2"/>
  <c r="BW281" i="2"/>
  <c r="CA185" i="2"/>
  <c r="CG377" i="2"/>
  <c r="CC281" i="2"/>
  <c r="CG185" i="2"/>
  <c r="CM377" i="2"/>
  <c r="CI281" i="2"/>
  <c r="CM185" i="2"/>
  <c r="CS377" i="2"/>
  <c r="CO281" i="2"/>
  <c r="CS185" i="2"/>
  <c r="CY377" i="2"/>
  <c r="CU281" i="2"/>
  <c r="CY185" i="2"/>
  <c r="DE377" i="2"/>
  <c r="DA281" i="2"/>
  <c r="DE185" i="2"/>
  <c r="DK377" i="2"/>
  <c r="DG281" i="2"/>
  <c r="DK185" i="2"/>
  <c r="C352" i="2"/>
  <c r="C160" i="2"/>
  <c r="I352" i="2"/>
  <c r="E256" i="2"/>
  <c r="I160" i="2"/>
  <c r="O352" i="2"/>
  <c r="K256" i="2"/>
  <c r="U352" i="2"/>
  <c r="Q256" i="2"/>
  <c r="U160" i="2"/>
  <c r="AA352" i="2"/>
  <c r="W256" i="2"/>
  <c r="AA160" i="2"/>
  <c r="AG352" i="2"/>
  <c r="AC256" i="2"/>
  <c r="AM352" i="2"/>
  <c r="AI256" i="2"/>
  <c r="AM160" i="2"/>
  <c r="AS352" i="2"/>
  <c r="AO256" i="2"/>
  <c r="AS160" i="2"/>
  <c r="AY352" i="2"/>
  <c r="AU256" i="2"/>
  <c r="BE352" i="2"/>
  <c r="BA256" i="2"/>
  <c r="BE160" i="2"/>
  <c r="BK352" i="2"/>
  <c r="BG256" i="2"/>
  <c r="BK160" i="2"/>
  <c r="BQ352" i="2"/>
  <c r="BM256" i="2"/>
  <c r="BW352" i="2"/>
  <c r="BS256" i="2"/>
  <c r="BW160" i="2"/>
  <c r="CC352" i="2"/>
  <c r="BY256" i="2"/>
  <c r="CC160" i="2"/>
  <c r="CI352" i="2"/>
  <c r="CE256" i="2"/>
  <c r="CO352" i="2"/>
  <c r="CK256" i="2"/>
  <c r="CO160" i="2"/>
  <c r="CU352" i="2"/>
  <c r="CQ256" i="2"/>
  <c r="CU160" i="2"/>
  <c r="DA352" i="2"/>
  <c r="CW256" i="2"/>
  <c r="DG352" i="2"/>
  <c r="DC256" i="2"/>
  <c r="DG160" i="2"/>
  <c r="DM352" i="2"/>
  <c r="DI256" i="2"/>
  <c r="DM160" i="2"/>
  <c r="D363" i="2"/>
  <c r="D171" i="2"/>
  <c r="J363" i="2"/>
  <c r="F267" i="2"/>
  <c r="J171" i="2"/>
  <c r="P363" i="2"/>
  <c r="L267" i="2"/>
  <c r="P171" i="2"/>
  <c r="V363" i="2"/>
  <c r="R267" i="2"/>
  <c r="V171" i="2"/>
  <c r="AB363" i="2"/>
  <c r="X267" i="2"/>
  <c r="AB171" i="2"/>
  <c r="AH363" i="2"/>
  <c r="AD267" i="2"/>
  <c r="AH171" i="2"/>
  <c r="AN363" i="2"/>
  <c r="AJ267" i="2"/>
  <c r="AN171" i="2"/>
  <c r="AT363" i="2"/>
  <c r="AP267" i="2"/>
  <c r="AT171" i="2"/>
  <c r="AZ363" i="2"/>
  <c r="AV267" i="2"/>
  <c r="AZ171" i="2"/>
  <c r="BF363" i="2"/>
  <c r="BB267" i="2"/>
  <c r="BF171" i="2"/>
  <c r="BL363" i="2"/>
  <c r="BH267" i="2"/>
  <c r="BL171" i="2"/>
  <c r="BR363" i="2"/>
  <c r="BN267" i="2"/>
  <c r="BR171" i="2"/>
  <c r="BX363" i="2"/>
  <c r="BT267" i="2"/>
  <c r="BX171" i="2"/>
  <c r="CD363" i="2"/>
  <c r="BZ267" i="2"/>
  <c r="CD171" i="2"/>
  <c r="CJ363" i="2"/>
  <c r="CF267" i="2"/>
  <c r="CJ171" i="2"/>
  <c r="CP363" i="2"/>
  <c r="CL267" i="2"/>
  <c r="CP171" i="2"/>
  <c r="CV363" i="2"/>
  <c r="CR267" i="2"/>
  <c r="CV171" i="2"/>
  <c r="DB363" i="2"/>
  <c r="CX267" i="2"/>
  <c r="DB171" i="2"/>
  <c r="DH363" i="2"/>
  <c r="DD267" i="2"/>
  <c r="DH171" i="2"/>
  <c r="DN363" i="2"/>
  <c r="DJ267" i="2"/>
  <c r="DN171" i="2"/>
  <c r="I28" i="2"/>
  <c r="U28" i="2"/>
  <c r="AG28" i="2"/>
  <c r="AS28" i="2"/>
  <c r="BE28" i="2"/>
  <c r="BQ28" i="2"/>
  <c r="CC28" i="2"/>
  <c r="CO28" i="2"/>
  <c r="DA28" i="2"/>
  <c r="DM28" i="2"/>
  <c r="S371" i="2"/>
  <c r="AQ371" i="2"/>
  <c r="AQ179" i="2"/>
  <c r="BO371" i="2"/>
  <c r="CM371" i="2"/>
  <c r="J28" i="2"/>
  <c r="V28" i="2"/>
  <c r="AH28" i="2"/>
  <c r="AT28" i="2"/>
  <c r="BF28" i="2"/>
  <c r="BR28" i="2"/>
  <c r="CD28" i="2"/>
  <c r="CP28" i="2"/>
  <c r="DB28" i="2"/>
  <c r="DN28" i="2"/>
  <c r="V371" i="2"/>
  <c r="BR371" i="2"/>
  <c r="CP371" i="2"/>
  <c r="C381" i="2"/>
  <c r="C189" i="2"/>
  <c r="I381" i="2"/>
  <c r="E285" i="2"/>
  <c r="I189" i="2"/>
  <c r="I43" i="2"/>
  <c r="O381" i="2"/>
  <c r="K285" i="2"/>
  <c r="O189" i="2"/>
  <c r="O43" i="2"/>
  <c r="U381" i="2"/>
  <c r="Q285" i="2"/>
  <c r="U189" i="2"/>
  <c r="AA381" i="2"/>
  <c r="W285" i="2"/>
  <c r="AA189" i="2"/>
  <c r="AA43" i="2"/>
  <c r="AG381" i="2"/>
  <c r="AC285" i="2"/>
  <c r="AG189" i="2"/>
  <c r="AG43" i="2"/>
  <c r="AM381" i="2"/>
  <c r="AI285" i="2"/>
  <c r="AM189" i="2"/>
  <c r="AS381" i="2"/>
  <c r="AO285" i="2"/>
  <c r="AS189" i="2"/>
  <c r="AS43" i="2"/>
  <c r="AY381" i="2"/>
  <c r="AU285" i="2"/>
  <c r="AY189" i="2"/>
  <c r="AY43" i="2"/>
  <c r="BE381" i="2"/>
  <c r="BA285" i="2"/>
  <c r="BE189" i="2"/>
  <c r="BK381" i="2"/>
  <c r="BG285" i="2"/>
  <c r="BK189" i="2"/>
  <c r="BK43" i="2"/>
  <c r="BQ381" i="2"/>
  <c r="BM285" i="2"/>
  <c r="BQ189" i="2"/>
  <c r="BQ43" i="2"/>
  <c r="BW381" i="2"/>
  <c r="BS285" i="2"/>
  <c r="BW189" i="2"/>
  <c r="CC381" i="2"/>
  <c r="BY285" i="2"/>
  <c r="CC189" i="2"/>
  <c r="CC43" i="2"/>
  <c r="CI381" i="2"/>
  <c r="CE285" i="2"/>
  <c r="CI189" i="2"/>
  <c r="CI43" i="2"/>
  <c r="CO381" i="2"/>
  <c r="CK285" i="2"/>
  <c r="CO189" i="2"/>
  <c r="CU381" i="2"/>
  <c r="CQ285" i="2"/>
  <c r="CU189" i="2"/>
  <c r="CU43" i="2"/>
  <c r="DA381" i="2"/>
  <c r="CW285" i="2"/>
  <c r="DA189" i="2"/>
  <c r="DA43" i="2"/>
  <c r="DG381" i="2"/>
  <c r="DC285" i="2"/>
  <c r="DG189" i="2"/>
  <c r="DM381" i="2"/>
  <c r="DI285" i="2"/>
  <c r="DM189" i="2"/>
  <c r="DM43" i="2"/>
  <c r="D384" i="2"/>
  <c r="D192" i="2"/>
  <c r="J384" i="2"/>
  <c r="F288" i="2"/>
  <c r="J192" i="2"/>
  <c r="P384" i="2"/>
  <c r="L288" i="2"/>
  <c r="P192" i="2"/>
  <c r="V384" i="2"/>
  <c r="R288" i="2"/>
  <c r="V192" i="2"/>
  <c r="AB384" i="2"/>
  <c r="X288" i="2"/>
  <c r="AB192" i="2"/>
  <c r="AH384" i="2"/>
  <c r="AD288" i="2"/>
  <c r="AH192" i="2"/>
  <c r="AN384" i="2"/>
  <c r="AJ288" i="2"/>
  <c r="AN192" i="2"/>
  <c r="AT384" i="2"/>
  <c r="AP288" i="2"/>
  <c r="AT192" i="2"/>
  <c r="AV288" i="2"/>
  <c r="AZ384" i="2"/>
  <c r="AZ192" i="2"/>
  <c r="BF384" i="2"/>
  <c r="BB288" i="2"/>
  <c r="BF192" i="2"/>
  <c r="BL384" i="2"/>
  <c r="BH288" i="2"/>
  <c r="BL192" i="2"/>
  <c r="BR384" i="2"/>
  <c r="BN288" i="2"/>
  <c r="BR192" i="2"/>
  <c r="BX384" i="2"/>
  <c r="BT288" i="2"/>
  <c r="BX192" i="2"/>
  <c r="CD384" i="2"/>
  <c r="BZ288" i="2"/>
  <c r="CD192" i="2"/>
  <c r="CJ384" i="2"/>
  <c r="CF288" i="2"/>
  <c r="CJ192" i="2"/>
  <c r="CP384" i="2"/>
  <c r="CL288" i="2"/>
  <c r="CP192" i="2"/>
  <c r="CV384" i="2"/>
  <c r="CR288" i="2"/>
  <c r="CV192" i="2"/>
  <c r="DB384" i="2"/>
  <c r="CX288" i="2"/>
  <c r="DB192" i="2"/>
  <c r="DH384" i="2"/>
  <c r="DD288" i="2"/>
  <c r="DH192" i="2"/>
  <c r="DN384" i="2"/>
  <c r="DJ288" i="2"/>
  <c r="DN192" i="2"/>
  <c r="AG160" i="2"/>
  <c r="CI160" i="2"/>
  <c r="X371" i="2"/>
  <c r="AV371" i="2"/>
  <c r="AV179" i="2"/>
  <c r="BT371" i="2"/>
  <c r="CR371" i="2"/>
  <c r="D381" i="2"/>
  <c r="D189" i="2"/>
  <c r="D43" i="2"/>
  <c r="J381" i="2"/>
  <c r="F285" i="2"/>
  <c r="J189" i="2"/>
  <c r="J43" i="2"/>
  <c r="P381" i="2"/>
  <c r="L285" i="2"/>
  <c r="P189" i="2"/>
  <c r="V381" i="2"/>
  <c r="R285" i="2"/>
  <c r="V189" i="2"/>
  <c r="V43" i="2"/>
  <c r="AB381" i="2"/>
  <c r="X285" i="2"/>
  <c r="AB189" i="2"/>
  <c r="AB43" i="2"/>
  <c r="AH381" i="2"/>
  <c r="AD285" i="2"/>
  <c r="AH189" i="2"/>
  <c r="AN381" i="2"/>
  <c r="AJ285" i="2"/>
  <c r="AN189" i="2"/>
  <c r="AN43" i="2"/>
  <c r="AT381" i="2"/>
  <c r="AP285" i="2"/>
  <c r="AT189" i="2"/>
  <c r="AT43" i="2"/>
  <c r="AZ381" i="2"/>
  <c r="AV285" i="2"/>
  <c r="AZ189" i="2"/>
  <c r="BF381" i="2"/>
  <c r="BB285" i="2"/>
  <c r="BF189" i="2"/>
  <c r="BF43" i="2"/>
  <c r="BL381" i="2"/>
  <c r="BH285" i="2"/>
  <c r="BL189" i="2"/>
  <c r="BL43" i="2"/>
  <c r="BR381" i="2"/>
  <c r="BN285" i="2"/>
  <c r="BR189" i="2"/>
  <c r="BX381" i="2"/>
  <c r="BT285" i="2"/>
  <c r="BX189" i="2"/>
  <c r="BX43" i="2"/>
  <c r="CD381" i="2"/>
  <c r="BZ285" i="2"/>
  <c r="CD189" i="2"/>
  <c r="CD43" i="2"/>
  <c r="CJ381" i="2"/>
  <c r="CF285" i="2"/>
  <c r="CJ189" i="2"/>
  <c r="CP381" i="2"/>
  <c r="CL285" i="2"/>
  <c r="CP189" i="2"/>
  <c r="CP43" i="2"/>
  <c r="CV381" i="2"/>
  <c r="CR285" i="2"/>
  <c r="CV189" i="2"/>
  <c r="CV43" i="2"/>
  <c r="DB381" i="2"/>
  <c r="CX285" i="2"/>
  <c r="DB189" i="2"/>
  <c r="DH381" i="2"/>
  <c r="DD285" i="2"/>
  <c r="DH189" i="2"/>
  <c r="DH43" i="2"/>
  <c r="DN381" i="2"/>
  <c r="DJ285" i="2"/>
  <c r="DN189" i="2"/>
  <c r="DN43" i="2"/>
  <c r="E384" i="2"/>
  <c r="E192" i="2"/>
  <c r="K384" i="2"/>
  <c r="G288" i="2"/>
  <c r="K192" i="2"/>
  <c r="Q384" i="2"/>
  <c r="M288" i="2"/>
  <c r="Q192" i="2"/>
  <c r="W384" i="2"/>
  <c r="S288" i="2"/>
  <c r="W192" i="2"/>
  <c r="AC384" i="2"/>
  <c r="Y288" i="2"/>
  <c r="AC192" i="2"/>
  <c r="AI384" i="2"/>
  <c r="AE288" i="2"/>
  <c r="AI192" i="2"/>
  <c r="AO384" i="2"/>
  <c r="AK288" i="2"/>
  <c r="AO192" i="2"/>
  <c r="AU384" i="2"/>
  <c r="AQ288" i="2"/>
  <c r="AU192" i="2"/>
  <c r="BA384" i="2"/>
  <c r="AW288" i="2"/>
  <c r="BA192" i="2"/>
  <c r="BG384" i="2"/>
  <c r="BC288" i="2"/>
  <c r="BG192" i="2"/>
  <c r="BM384" i="2"/>
  <c r="BI288" i="2"/>
  <c r="BM192" i="2"/>
  <c r="BS384" i="2"/>
  <c r="BO288" i="2"/>
  <c r="BS192" i="2"/>
  <c r="BY384" i="2"/>
  <c r="BU288" i="2"/>
  <c r="BY192" i="2"/>
  <c r="CE384" i="2"/>
  <c r="CA288" i="2"/>
  <c r="CE192" i="2"/>
  <c r="CK384" i="2"/>
  <c r="CG288" i="2"/>
  <c r="CK192" i="2"/>
  <c r="CQ384" i="2"/>
  <c r="CM288" i="2"/>
  <c r="CQ192" i="2"/>
  <c r="CW384" i="2"/>
  <c r="CS288" i="2"/>
  <c r="CW192" i="2"/>
  <c r="DC384" i="2"/>
  <c r="CY288" i="2"/>
  <c r="DC192" i="2"/>
  <c r="DI384" i="2"/>
  <c r="DE288" i="2"/>
  <c r="DI192" i="2"/>
  <c r="DO384" i="2"/>
  <c r="DK288" i="2"/>
  <c r="DO192" i="2"/>
  <c r="AO180" i="2"/>
  <c r="G28" i="2"/>
  <c r="M28" i="2"/>
  <c r="S28" i="2"/>
  <c r="Y28" i="2"/>
  <c r="AK28" i="2"/>
  <c r="AQ28" i="2"/>
  <c r="AW28" i="2"/>
  <c r="BC28" i="2"/>
  <c r="BI28" i="2"/>
  <c r="BO28" i="2"/>
  <c r="BU28" i="2"/>
  <c r="CA28" i="2"/>
  <c r="CG28" i="2"/>
  <c r="CM28" i="2"/>
  <c r="CS28" i="2"/>
  <c r="DE28" i="2"/>
  <c r="DK28" i="2"/>
  <c r="C28" i="2"/>
  <c r="O28" i="2"/>
  <c r="AA28" i="2"/>
  <c r="AM28" i="2"/>
  <c r="AY28" i="2"/>
  <c r="BK28" i="2"/>
  <c r="BW28" i="2"/>
  <c r="CI28" i="2"/>
  <c r="CU28" i="2"/>
  <c r="DG28" i="2"/>
  <c r="G371" i="2"/>
  <c r="AE371" i="2"/>
  <c r="AE179" i="2"/>
  <c r="CA371" i="2"/>
  <c r="CY371" i="2"/>
  <c r="CY179" i="2"/>
  <c r="D371" i="2"/>
  <c r="P371" i="2"/>
  <c r="P50" i="2"/>
  <c r="AB371" i="2"/>
  <c r="X275" i="2"/>
  <c r="AN371" i="2"/>
  <c r="AJ275" i="2"/>
  <c r="AZ371" i="2"/>
  <c r="AV275" i="2"/>
  <c r="AZ50" i="2"/>
  <c r="BL371" i="2"/>
  <c r="BH275" i="2"/>
  <c r="BX371" i="2"/>
  <c r="BT275" i="2"/>
  <c r="CJ371" i="2"/>
  <c r="CV371" i="2"/>
  <c r="CR275" i="2"/>
  <c r="DH371" i="2"/>
  <c r="AM43" i="2"/>
  <c r="CO43" i="2"/>
  <c r="BM189" i="2"/>
  <c r="AY160" i="2"/>
  <c r="DA160" i="2"/>
  <c r="DI180" i="2"/>
  <c r="BO171" i="2"/>
  <c r="G372" i="2"/>
  <c r="C276" i="2"/>
  <c r="G180" i="2"/>
  <c r="M372" i="2"/>
  <c r="I276" i="2"/>
  <c r="M180" i="2"/>
  <c r="S372" i="2"/>
  <c r="O276" i="2"/>
  <c r="S180" i="2"/>
  <c r="Y372" i="2"/>
  <c r="U276" i="2"/>
  <c r="Y180" i="2"/>
  <c r="AE372" i="2"/>
  <c r="AA276" i="2"/>
  <c r="AE180" i="2"/>
  <c r="AK372" i="2"/>
  <c r="AG276" i="2"/>
  <c r="AK180" i="2"/>
  <c r="AQ372" i="2"/>
  <c r="AM276" i="2"/>
  <c r="AQ180" i="2"/>
  <c r="AW372" i="2"/>
  <c r="AS276" i="2"/>
  <c r="AW180" i="2"/>
  <c r="BC372" i="2"/>
  <c r="AY276" i="2"/>
  <c r="BC180" i="2"/>
  <c r="BI372" i="2"/>
  <c r="BE276" i="2"/>
  <c r="BI180" i="2"/>
  <c r="BO372" i="2"/>
  <c r="BK276" i="2"/>
  <c r="BO180" i="2"/>
  <c r="BU372" i="2"/>
  <c r="BQ276" i="2"/>
  <c r="BU180" i="2"/>
  <c r="CA372" i="2"/>
  <c r="BW276" i="2"/>
  <c r="CA180" i="2"/>
  <c r="CG372" i="2"/>
  <c r="CC276" i="2"/>
  <c r="CG180" i="2"/>
  <c r="CM372" i="2"/>
  <c r="CI276" i="2"/>
  <c r="CM180" i="2"/>
  <c r="CS372" i="2"/>
  <c r="CO276" i="2"/>
  <c r="CS180" i="2"/>
  <c r="CY372" i="2"/>
  <c r="CU276" i="2"/>
  <c r="CY180" i="2"/>
  <c r="DE372" i="2"/>
  <c r="DA276" i="2"/>
  <c r="DE180" i="2"/>
  <c r="DK372" i="2"/>
  <c r="DG276" i="2"/>
  <c r="DK180" i="2"/>
  <c r="H377" i="2"/>
  <c r="D281" i="2"/>
  <c r="H185" i="2"/>
  <c r="N377" i="2"/>
  <c r="J281" i="2"/>
  <c r="N185" i="2"/>
  <c r="T377" i="2"/>
  <c r="P281" i="2"/>
  <c r="T185" i="2"/>
  <c r="Z377" i="2"/>
  <c r="V281" i="2"/>
  <c r="Z185" i="2"/>
  <c r="AF377" i="2"/>
  <c r="AB281" i="2"/>
  <c r="AF185" i="2"/>
  <c r="AL377" i="2"/>
  <c r="AH281" i="2"/>
  <c r="AL185" i="2"/>
  <c r="AR377" i="2"/>
  <c r="AN281" i="2"/>
  <c r="AR185" i="2"/>
  <c r="AX377" i="2"/>
  <c r="AT281" i="2"/>
  <c r="AX185" i="2"/>
  <c r="BD377" i="2"/>
  <c r="AZ281" i="2"/>
  <c r="BD185" i="2"/>
  <c r="BJ377" i="2"/>
  <c r="BF281" i="2"/>
  <c r="BJ185" i="2"/>
  <c r="BP377" i="2"/>
  <c r="BL281" i="2"/>
  <c r="BP185" i="2"/>
  <c r="BV377" i="2"/>
  <c r="BR281" i="2"/>
  <c r="BV185" i="2"/>
  <c r="CB377" i="2"/>
  <c r="BX281" i="2"/>
  <c r="CB185" i="2"/>
  <c r="CH377" i="2"/>
  <c r="CD281" i="2"/>
  <c r="CN377" i="2"/>
  <c r="CJ281" i="2"/>
  <c r="CN185" i="2"/>
  <c r="CT377" i="2"/>
  <c r="CP281" i="2"/>
  <c r="CT185" i="2"/>
  <c r="CZ377" i="2"/>
  <c r="CV281" i="2"/>
  <c r="CZ185" i="2"/>
  <c r="DF377" i="2"/>
  <c r="DB281" i="2"/>
  <c r="DF185" i="2"/>
  <c r="DL377" i="2"/>
  <c r="DH281" i="2"/>
  <c r="DL185" i="2"/>
  <c r="E43" i="2"/>
  <c r="E381" i="2"/>
  <c r="E189" i="2"/>
  <c r="K43" i="2"/>
  <c r="K381" i="2"/>
  <c r="G285" i="2"/>
  <c r="Q43" i="2"/>
  <c r="Q381" i="2"/>
  <c r="M285" i="2"/>
  <c r="Q189" i="2"/>
  <c r="W43" i="2"/>
  <c r="W381" i="2"/>
  <c r="S285" i="2"/>
  <c r="W189" i="2"/>
  <c r="AC43" i="2"/>
  <c r="AC381" i="2"/>
  <c r="Y285" i="2"/>
  <c r="AC189" i="2"/>
  <c r="AI43" i="2"/>
  <c r="AI381" i="2"/>
  <c r="AE285" i="2"/>
  <c r="AI189" i="2"/>
  <c r="AO43" i="2"/>
  <c r="AO381" i="2"/>
  <c r="AK285" i="2"/>
  <c r="AO189" i="2"/>
  <c r="AU43" i="2"/>
  <c r="AU381" i="2"/>
  <c r="AQ285" i="2"/>
  <c r="AU189" i="2"/>
  <c r="BA43" i="2"/>
  <c r="BA381" i="2"/>
  <c r="AW285" i="2"/>
  <c r="BA189" i="2"/>
  <c r="BG43" i="2"/>
  <c r="BG381" i="2"/>
  <c r="BC285" i="2"/>
  <c r="BG189" i="2"/>
  <c r="BM43" i="2"/>
  <c r="BM381" i="2"/>
  <c r="BI285" i="2"/>
  <c r="BS43" i="2"/>
  <c r="BS381" i="2"/>
  <c r="BO285" i="2"/>
  <c r="BS189" i="2"/>
  <c r="BY43" i="2"/>
  <c r="BY381" i="2"/>
  <c r="BU285" i="2"/>
  <c r="BY189" i="2"/>
  <c r="CE43" i="2"/>
  <c r="CE381" i="2"/>
  <c r="CA285" i="2"/>
  <c r="CE189" i="2"/>
  <c r="CK43" i="2"/>
  <c r="CK381" i="2"/>
  <c r="CG285" i="2"/>
  <c r="CK189" i="2"/>
  <c r="CQ43" i="2"/>
  <c r="CQ381" i="2"/>
  <c r="CM285" i="2"/>
  <c r="CQ189" i="2"/>
  <c r="CW43" i="2"/>
  <c r="CW381" i="2"/>
  <c r="CS285" i="2"/>
  <c r="CW189" i="2"/>
  <c r="DC43" i="2"/>
  <c r="DC381" i="2"/>
  <c r="CY285" i="2"/>
  <c r="DC189" i="2"/>
  <c r="DI43" i="2"/>
  <c r="DI381" i="2"/>
  <c r="DE285" i="2"/>
  <c r="DI189" i="2"/>
  <c r="DO43" i="2"/>
  <c r="DO381" i="2"/>
  <c r="DK285" i="2"/>
  <c r="F384" i="2"/>
  <c r="B288" i="2"/>
  <c r="F192" i="2"/>
  <c r="L384" i="2"/>
  <c r="H288" i="2"/>
  <c r="L192" i="2"/>
  <c r="R384" i="2"/>
  <c r="N288" i="2"/>
  <c r="R192" i="2"/>
  <c r="X384" i="2"/>
  <c r="T288" i="2"/>
  <c r="X192" i="2"/>
  <c r="AD384" i="2"/>
  <c r="Z288" i="2"/>
  <c r="AD192" i="2"/>
  <c r="AJ384" i="2"/>
  <c r="AF288" i="2"/>
  <c r="AJ192" i="2"/>
  <c r="AP384" i="2"/>
  <c r="AL288" i="2"/>
  <c r="AP192" i="2"/>
  <c r="AV384" i="2"/>
  <c r="AR288" i="2"/>
  <c r="AV192" i="2"/>
  <c r="BB384" i="2"/>
  <c r="AX288" i="2"/>
  <c r="BB192" i="2"/>
  <c r="BH384" i="2"/>
  <c r="BD288" i="2"/>
  <c r="BH192" i="2"/>
  <c r="BN384" i="2"/>
  <c r="BJ288" i="2"/>
  <c r="BN192" i="2"/>
  <c r="BT384" i="2"/>
  <c r="BP288" i="2"/>
  <c r="BT192" i="2"/>
  <c r="BZ384" i="2"/>
  <c r="BV288" i="2"/>
  <c r="BZ192" i="2"/>
  <c r="CF384" i="2"/>
  <c r="CB288" i="2"/>
  <c r="CF192" i="2"/>
  <c r="CL384" i="2"/>
  <c r="CH288" i="2"/>
  <c r="CL192" i="2"/>
  <c r="CR384" i="2"/>
  <c r="CN288" i="2"/>
  <c r="CR192" i="2"/>
  <c r="CX384" i="2"/>
  <c r="CT288" i="2"/>
  <c r="CX192" i="2"/>
  <c r="DD384" i="2"/>
  <c r="CZ288" i="2"/>
  <c r="DD192" i="2"/>
  <c r="DJ384" i="2"/>
  <c r="DF288" i="2"/>
  <c r="DJ192" i="2"/>
  <c r="DP384" i="2"/>
  <c r="DL288" i="2"/>
  <c r="DP192" i="2"/>
  <c r="R160" i="2"/>
  <c r="AJ160" i="2"/>
  <c r="BB160" i="2"/>
  <c r="BT160" i="2"/>
  <c r="CL160" i="2"/>
  <c r="DD160" i="2"/>
  <c r="G171" i="2"/>
  <c r="CA171" i="2"/>
  <c r="D352" i="2"/>
  <c r="D160" i="2"/>
  <c r="J352" i="2"/>
  <c r="F256" i="2"/>
  <c r="J160" i="2"/>
  <c r="P352" i="2"/>
  <c r="L256" i="2"/>
  <c r="P160" i="2"/>
  <c r="V352" i="2"/>
  <c r="R256" i="2"/>
  <c r="V160" i="2"/>
  <c r="AB352" i="2"/>
  <c r="X256" i="2"/>
  <c r="AB160" i="2"/>
  <c r="AH352" i="2"/>
  <c r="AD256" i="2"/>
  <c r="AH160" i="2"/>
  <c r="AN352" i="2"/>
  <c r="AJ256" i="2"/>
  <c r="AN160" i="2"/>
  <c r="AT352" i="2"/>
  <c r="AP256" i="2"/>
  <c r="AT160" i="2"/>
  <c r="AZ352" i="2"/>
  <c r="AV256" i="2"/>
  <c r="AZ160" i="2"/>
  <c r="BF352" i="2"/>
  <c r="BB256" i="2"/>
  <c r="BF160" i="2"/>
  <c r="BL352" i="2"/>
  <c r="BH256" i="2"/>
  <c r="BL160" i="2"/>
  <c r="BR352" i="2"/>
  <c r="BN256" i="2"/>
  <c r="BR160" i="2"/>
  <c r="BX352" i="2"/>
  <c r="BT256" i="2"/>
  <c r="BX160" i="2"/>
  <c r="CD352" i="2"/>
  <c r="BZ256" i="2"/>
  <c r="CD160" i="2"/>
  <c r="CJ352" i="2"/>
  <c r="CF256" i="2"/>
  <c r="CJ160" i="2"/>
  <c r="CP352" i="2"/>
  <c r="CL256" i="2"/>
  <c r="CP160" i="2"/>
  <c r="CV352" i="2"/>
  <c r="CR256" i="2"/>
  <c r="CV160" i="2"/>
  <c r="DB352" i="2"/>
  <c r="CX256" i="2"/>
  <c r="DB160" i="2"/>
  <c r="DH352" i="2"/>
  <c r="DD256" i="2"/>
  <c r="DH160" i="2"/>
  <c r="DN352" i="2"/>
  <c r="DJ256" i="2"/>
  <c r="DN160" i="2"/>
  <c r="E363" i="2"/>
  <c r="E171" i="2"/>
  <c r="K363" i="2"/>
  <c r="G267" i="2"/>
  <c r="K171" i="2"/>
  <c r="Q363" i="2"/>
  <c r="M267" i="2"/>
  <c r="Q171" i="2"/>
  <c r="W363" i="2"/>
  <c r="S267" i="2"/>
  <c r="W171" i="2"/>
  <c r="AC363" i="2"/>
  <c r="Y267" i="2"/>
  <c r="AC171" i="2"/>
  <c r="AI363" i="2"/>
  <c r="AE267" i="2"/>
  <c r="AI171" i="2"/>
  <c r="AO363" i="2"/>
  <c r="AK267" i="2"/>
  <c r="AO171" i="2"/>
  <c r="AU363" i="2"/>
  <c r="AQ267" i="2"/>
  <c r="AU171" i="2"/>
  <c r="BA363" i="2"/>
  <c r="AW267" i="2"/>
  <c r="BA171" i="2"/>
  <c r="BG363" i="2"/>
  <c r="BC267" i="2"/>
  <c r="BG171" i="2"/>
  <c r="BM363" i="2"/>
  <c r="BI267" i="2"/>
  <c r="BM171" i="2"/>
  <c r="BS363" i="2"/>
  <c r="BO267" i="2"/>
  <c r="BS171" i="2"/>
  <c r="BY363" i="2"/>
  <c r="BU267" i="2"/>
  <c r="BY171" i="2"/>
  <c r="CE363" i="2"/>
  <c r="CA267" i="2"/>
  <c r="CE171" i="2"/>
  <c r="CK363" i="2"/>
  <c r="CG267" i="2"/>
  <c r="CK171" i="2"/>
  <c r="CQ363" i="2"/>
  <c r="CM267" i="2"/>
  <c r="CQ171" i="2"/>
  <c r="CW363" i="2"/>
  <c r="CS267" i="2"/>
  <c r="CW171" i="2"/>
  <c r="DC363" i="2"/>
  <c r="CY267" i="2"/>
  <c r="DC171" i="2"/>
  <c r="DI363" i="2"/>
  <c r="DE267" i="2"/>
  <c r="DI171" i="2"/>
  <c r="DO363" i="2"/>
  <c r="DK267" i="2"/>
  <c r="DO171" i="2"/>
  <c r="L28" i="2"/>
  <c r="AD28" i="2"/>
  <c r="AV28" i="2"/>
  <c r="BN28" i="2"/>
  <c r="CF28" i="2"/>
  <c r="CX28" i="2"/>
  <c r="DP28" i="2"/>
  <c r="M34" i="2"/>
  <c r="Y34" i="2"/>
  <c r="AK34" i="2"/>
  <c r="AW34" i="2"/>
  <c r="BI34" i="2"/>
  <c r="BU34" i="2"/>
  <c r="CG34" i="2"/>
  <c r="CS34" i="2"/>
  <c r="DE34" i="2"/>
  <c r="B34" i="2"/>
  <c r="B372" i="2"/>
  <c r="H34" i="2"/>
  <c r="H372" i="2"/>
  <c r="D276" i="2"/>
  <c r="H180" i="2"/>
  <c r="N34" i="2"/>
  <c r="N372" i="2"/>
  <c r="J276" i="2"/>
  <c r="N180" i="2"/>
  <c r="T34" i="2"/>
  <c r="T372" i="2"/>
  <c r="P276" i="2"/>
  <c r="T180" i="2"/>
  <c r="Z34" i="2"/>
  <c r="Z372" i="2"/>
  <c r="V276" i="2"/>
  <c r="Z180" i="2"/>
  <c r="AF34" i="2"/>
  <c r="AF372" i="2"/>
  <c r="AB276" i="2"/>
  <c r="AF180" i="2"/>
  <c r="AL34" i="2"/>
  <c r="AL372" i="2"/>
  <c r="AH276" i="2"/>
  <c r="AL180" i="2"/>
  <c r="AR34" i="2"/>
  <c r="AR372" i="2"/>
  <c r="AN276" i="2"/>
  <c r="AR180" i="2"/>
  <c r="AX34" i="2"/>
  <c r="AX372" i="2"/>
  <c r="AT276" i="2"/>
  <c r="AX180" i="2"/>
  <c r="BD34" i="2"/>
  <c r="BD372" i="2"/>
  <c r="AZ276" i="2"/>
  <c r="BD180" i="2"/>
  <c r="BJ34" i="2"/>
  <c r="BJ372" i="2"/>
  <c r="BF276" i="2"/>
  <c r="BJ180" i="2"/>
  <c r="BP34" i="2"/>
  <c r="BP372" i="2"/>
  <c r="BL276" i="2"/>
  <c r="BP180" i="2"/>
  <c r="BV34" i="2"/>
  <c r="BV372" i="2"/>
  <c r="BR276" i="2"/>
  <c r="BV180" i="2"/>
  <c r="CB34" i="2"/>
  <c r="CB372" i="2"/>
  <c r="BX276" i="2"/>
  <c r="CB180" i="2"/>
  <c r="CH34" i="2"/>
  <c r="CH372" i="2"/>
  <c r="CD276" i="2"/>
  <c r="CH180" i="2"/>
  <c r="CN34" i="2"/>
  <c r="CN372" i="2"/>
  <c r="CJ276" i="2"/>
  <c r="CN180" i="2"/>
  <c r="CT34" i="2"/>
  <c r="CT372" i="2"/>
  <c r="CP276" i="2"/>
  <c r="CT180" i="2"/>
  <c r="CZ34" i="2"/>
  <c r="CZ372" i="2"/>
  <c r="CV276" i="2"/>
  <c r="CZ180" i="2"/>
  <c r="DF34" i="2"/>
  <c r="DF372" i="2"/>
  <c r="DB276" i="2"/>
  <c r="DF180" i="2"/>
  <c r="DL34" i="2"/>
  <c r="DL372" i="2"/>
  <c r="DH276" i="2"/>
  <c r="DL180" i="2"/>
  <c r="C377" i="2"/>
  <c r="C185" i="2"/>
  <c r="I377" i="2"/>
  <c r="E281" i="2"/>
  <c r="I185" i="2"/>
  <c r="O377" i="2"/>
  <c r="K281" i="2"/>
  <c r="O185" i="2"/>
  <c r="U377" i="2"/>
  <c r="Q281" i="2"/>
  <c r="AA377" i="2"/>
  <c r="W281" i="2"/>
  <c r="AA185" i="2"/>
  <c r="AG377" i="2"/>
  <c r="AC281" i="2"/>
  <c r="AG185" i="2"/>
  <c r="AM377" i="2"/>
  <c r="AI281" i="2"/>
  <c r="AM185" i="2"/>
  <c r="AS377" i="2"/>
  <c r="AO281" i="2"/>
  <c r="AS185" i="2"/>
  <c r="AY377" i="2"/>
  <c r="AU281" i="2"/>
  <c r="AY185" i="2"/>
  <c r="BE377" i="2"/>
  <c r="BA281" i="2"/>
  <c r="BE185" i="2"/>
  <c r="BK377" i="2"/>
  <c r="BG281" i="2"/>
  <c r="BK185" i="2"/>
  <c r="BQ377" i="2"/>
  <c r="BM281" i="2"/>
  <c r="BQ185" i="2"/>
  <c r="BW377" i="2"/>
  <c r="BS281" i="2"/>
  <c r="BW185" i="2"/>
  <c r="CC377" i="2"/>
  <c r="BY281" i="2"/>
  <c r="CC185" i="2"/>
  <c r="CI377" i="2"/>
  <c r="CE281" i="2"/>
  <c r="CI185" i="2"/>
  <c r="CO377" i="2"/>
  <c r="CK281" i="2"/>
  <c r="CO185" i="2"/>
  <c r="CU377" i="2"/>
  <c r="CQ281" i="2"/>
  <c r="CU185" i="2"/>
  <c r="DA377" i="2"/>
  <c r="CW281" i="2"/>
  <c r="DA185" i="2"/>
  <c r="DG377" i="2"/>
  <c r="DC281" i="2"/>
  <c r="DG185" i="2"/>
  <c r="DM377" i="2"/>
  <c r="DI281" i="2"/>
  <c r="DM185" i="2"/>
  <c r="F43" i="2"/>
  <c r="F381" i="2"/>
  <c r="B285" i="2"/>
  <c r="F189" i="2"/>
  <c r="L43" i="2"/>
  <c r="L381" i="2"/>
  <c r="H285" i="2"/>
  <c r="L189" i="2"/>
  <c r="R43" i="2"/>
  <c r="R381" i="2"/>
  <c r="N285" i="2"/>
  <c r="R189" i="2"/>
  <c r="X43" i="2"/>
  <c r="X381" i="2"/>
  <c r="T285" i="2"/>
  <c r="X189" i="2"/>
  <c r="AD43" i="2"/>
  <c r="AD381" i="2"/>
  <c r="Z285" i="2"/>
  <c r="AD189" i="2"/>
  <c r="AJ43" i="2"/>
  <c r="AJ381" i="2"/>
  <c r="AF285" i="2"/>
  <c r="AJ189" i="2"/>
  <c r="AP43" i="2"/>
  <c r="AP381" i="2"/>
  <c r="AL285" i="2"/>
  <c r="AP189" i="2"/>
  <c r="AV43" i="2"/>
  <c r="AV381" i="2"/>
  <c r="AR285" i="2"/>
  <c r="AV189" i="2"/>
  <c r="BB43" i="2"/>
  <c r="BB381" i="2"/>
  <c r="AX285" i="2"/>
  <c r="BB189" i="2"/>
  <c r="BH43" i="2"/>
  <c r="BH381" i="2"/>
  <c r="BD285" i="2"/>
  <c r="BH189" i="2"/>
  <c r="BN43" i="2"/>
  <c r="BN381" i="2"/>
  <c r="BJ285" i="2"/>
  <c r="BN189" i="2"/>
  <c r="BT43" i="2"/>
  <c r="BT381" i="2"/>
  <c r="BP285" i="2"/>
  <c r="BT189" i="2"/>
  <c r="BZ43" i="2"/>
  <c r="BZ381" i="2"/>
  <c r="BV285" i="2"/>
  <c r="BZ189" i="2"/>
  <c r="CF43" i="2"/>
  <c r="CF381" i="2"/>
  <c r="CB285" i="2"/>
  <c r="CF189" i="2"/>
  <c r="CL43" i="2"/>
  <c r="CL381" i="2"/>
  <c r="CH285" i="2"/>
  <c r="CL189" i="2"/>
  <c r="CR43" i="2"/>
  <c r="CR381" i="2"/>
  <c r="CN285" i="2"/>
  <c r="CR189" i="2"/>
  <c r="CX43" i="2"/>
  <c r="CX381" i="2"/>
  <c r="CT285" i="2"/>
  <c r="CX189" i="2"/>
  <c r="DD43" i="2"/>
  <c r="DD381" i="2"/>
  <c r="CZ285" i="2"/>
  <c r="DD189" i="2"/>
  <c r="DJ43" i="2"/>
  <c r="DJ381" i="2"/>
  <c r="DF285" i="2"/>
  <c r="DJ189" i="2"/>
  <c r="DP43" i="2"/>
  <c r="DP381" i="2"/>
  <c r="DL285" i="2"/>
  <c r="DP189" i="2"/>
  <c r="G43" i="2"/>
  <c r="G384" i="2"/>
  <c r="C288" i="2"/>
  <c r="G192" i="2"/>
  <c r="M43" i="2"/>
  <c r="M384" i="2"/>
  <c r="I288" i="2"/>
  <c r="M192" i="2"/>
  <c r="S43" i="2"/>
  <c r="S384" i="2"/>
  <c r="O288" i="2"/>
  <c r="S192" i="2"/>
  <c r="Y43" i="2"/>
  <c r="Y384" i="2"/>
  <c r="U288" i="2"/>
  <c r="Y192" i="2"/>
  <c r="AE43" i="2"/>
  <c r="AE384" i="2"/>
  <c r="AA288" i="2"/>
  <c r="AE192" i="2"/>
  <c r="AK43" i="2"/>
  <c r="AK384" i="2"/>
  <c r="AG288" i="2"/>
  <c r="AK192" i="2"/>
  <c r="AQ43" i="2"/>
  <c r="AQ384" i="2"/>
  <c r="AM288" i="2"/>
  <c r="AQ192" i="2"/>
  <c r="AW43" i="2"/>
  <c r="AW384" i="2"/>
  <c r="AS288" i="2"/>
  <c r="AW192" i="2"/>
  <c r="BC43" i="2"/>
  <c r="BC384" i="2"/>
  <c r="AY288" i="2"/>
  <c r="BC192" i="2"/>
  <c r="BI43" i="2"/>
  <c r="BI384" i="2"/>
  <c r="BE288" i="2"/>
  <c r="BI192" i="2"/>
  <c r="BO43" i="2"/>
  <c r="BO384" i="2"/>
  <c r="BK288" i="2"/>
  <c r="BO192" i="2"/>
  <c r="BU43" i="2"/>
  <c r="BU384" i="2"/>
  <c r="BQ288" i="2"/>
  <c r="BU192" i="2"/>
  <c r="CA43" i="2"/>
  <c r="CA384" i="2"/>
  <c r="BW288" i="2"/>
  <c r="CA192" i="2"/>
  <c r="CG43" i="2"/>
  <c r="CG384" i="2"/>
  <c r="CC288" i="2"/>
  <c r="CG192" i="2"/>
  <c r="CM43" i="2"/>
  <c r="CM384" i="2"/>
  <c r="CI288" i="2"/>
  <c r="CM192" i="2"/>
  <c r="CS43" i="2"/>
  <c r="CS384" i="2"/>
  <c r="CO288" i="2"/>
  <c r="CS192" i="2"/>
  <c r="CY43" i="2"/>
  <c r="CY384" i="2"/>
  <c r="CU288" i="2"/>
  <c r="CY192" i="2"/>
  <c r="DE43" i="2"/>
  <c r="DE384" i="2"/>
  <c r="DA288" i="2"/>
  <c r="DE192" i="2"/>
  <c r="DK43" i="2"/>
  <c r="DK384" i="2"/>
  <c r="DG288" i="2"/>
  <c r="DK192" i="2"/>
  <c r="S171" i="2"/>
  <c r="CM171" i="2"/>
  <c r="DO189" i="2"/>
  <c r="K352" i="2"/>
  <c r="G256" i="2"/>
  <c r="Q352" i="2"/>
  <c r="M256" i="2"/>
  <c r="W352" i="2"/>
  <c r="S256" i="2"/>
  <c r="AC352" i="2"/>
  <c r="Y256" i="2"/>
  <c r="AI352" i="2"/>
  <c r="AE256" i="2"/>
  <c r="AO352" i="2"/>
  <c r="AK256" i="2"/>
  <c r="AU352" i="2"/>
  <c r="AQ256" i="2"/>
  <c r="BA352" i="2"/>
  <c r="AW256" i="2"/>
  <c r="BG352" i="2"/>
  <c r="BC256" i="2"/>
  <c r="BM352" i="2"/>
  <c r="BI256" i="2"/>
  <c r="BS352" i="2"/>
  <c r="BO256" i="2"/>
  <c r="BY352" i="2"/>
  <c r="BU256" i="2"/>
  <c r="CE352" i="2"/>
  <c r="CA256" i="2"/>
  <c r="CK352" i="2"/>
  <c r="CG256" i="2"/>
  <c r="CQ352" i="2"/>
  <c r="CM256" i="2"/>
  <c r="CW352" i="2"/>
  <c r="CS256" i="2"/>
  <c r="DC352" i="2"/>
  <c r="CY256" i="2"/>
  <c r="DI352" i="2"/>
  <c r="DE256" i="2"/>
  <c r="DO352" i="2"/>
  <c r="DK256" i="2"/>
  <c r="F363" i="2"/>
  <c r="B267" i="2"/>
  <c r="F171" i="2"/>
  <c r="L363" i="2"/>
  <c r="H267" i="2"/>
  <c r="L171" i="2"/>
  <c r="R363" i="2"/>
  <c r="N267" i="2"/>
  <c r="R171" i="2"/>
  <c r="X363" i="2"/>
  <c r="T267" i="2"/>
  <c r="X171" i="2"/>
  <c r="AD363" i="2"/>
  <c r="Z267" i="2"/>
  <c r="AD171" i="2"/>
  <c r="AJ363" i="2"/>
  <c r="AF267" i="2"/>
  <c r="AJ171" i="2"/>
  <c r="AP363" i="2"/>
  <c r="AL267" i="2"/>
  <c r="AP171" i="2"/>
  <c r="AV363" i="2"/>
  <c r="AR267" i="2"/>
  <c r="AV171" i="2"/>
  <c r="BB363" i="2"/>
  <c r="AX267" i="2"/>
  <c r="BB171" i="2"/>
  <c r="BH363" i="2"/>
  <c r="BD267" i="2"/>
  <c r="BH171" i="2"/>
  <c r="BN363" i="2"/>
  <c r="BJ267" i="2"/>
  <c r="BN171" i="2"/>
  <c r="BT363" i="2"/>
  <c r="BP267" i="2"/>
  <c r="BT171" i="2"/>
  <c r="BZ363" i="2"/>
  <c r="BV267" i="2"/>
  <c r="BZ171" i="2"/>
  <c r="CF363" i="2"/>
  <c r="CB267" i="2"/>
  <c r="CF171" i="2"/>
  <c r="CL363" i="2"/>
  <c r="CH267" i="2"/>
  <c r="CL171" i="2"/>
  <c r="CR363" i="2"/>
  <c r="CN267" i="2"/>
  <c r="CR171" i="2"/>
  <c r="CX363" i="2"/>
  <c r="CT267" i="2"/>
  <c r="CX171" i="2"/>
  <c r="DD363" i="2"/>
  <c r="CZ267" i="2"/>
  <c r="DD171" i="2"/>
  <c r="DJ363" i="2"/>
  <c r="DF267" i="2"/>
  <c r="DJ171" i="2"/>
  <c r="DP363" i="2"/>
  <c r="DL267" i="2"/>
  <c r="DP171" i="2"/>
  <c r="AE28" i="2"/>
  <c r="CY28" i="2"/>
  <c r="C34" i="2"/>
  <c r="C372" i="2"/>
  <c r="C180" i="2"/>
  <c r="I34" i="2"/>
  <c r="I372" i="2"/>
  <c r="E276" i="2"/>
  <c r="I180" i="2"/>
  <c r="O34" i="2"/>
  <c r="O372" i="2"/>
  <c r="K276" i="2"/>
  <c r="O180" i="2"/>
  <c r="U34" i="2"/>
  <c r="U372" i="2"/>
  <c r="Q276" i="2"/>
  <c r="U180" i="2"/>
  <c r="AA34" i="2"/>
  <c r="AA372" i="2"/>
  <c r="W276" i="2"/>
  <c r="AA180" i="2"/>
  <c r="AG34" i="2"/>
  <c r="AG372" i="2"/>
  <c r="AC276" i="2"/>
  <c r="AG180" i="2"/>
  <c r="AM34" i="2"/>
  <c r="AM372" i="2"/>
  <c r="AI276" i="2"/>
  <c r="AM180" i="2"/>
  <c r="AS34" i="2"/>
  <c r="AS372" i="2"/>
  <c r="AO276" i="2"/>
  <c r="AS180" i="2"/>
  <c r="AY34" i="2"/>
  <c r="AY372" i="2"/>
  <c r="AU276" i="2"/>
  <c r="AY180" i="2"/>
  <c r="BE34" i="2"/>
  <c r="BE372" i="2"/>
  <c r="BA276" i="2"/>
  <c r="BE180" i="2"/>
  <c r="BK34" i="2"/>
  <c r="BK372" i="2"/>
  <c r="BG276" i="2"/>
  <c r="BK180" i="2"/>
  <c r="BQ34" i="2"/>
  <c r="BQ372" i="2"/>
  <c r="BM276" i="2"/>
  <c r="BQ180" i="2"/>
  <c r="BW34" i="2"/>
  <c r="BW372" i="2"/>
  <c r="BS276" i="2"/>
  <c r="BW180" i="2"/>
  <c r="CC34" i="2"/>
  <c r="CC372" i="2"/>
  <c r="BY276" i="2"/>
  <c r="CC180" i="2"/>
  <c r="CI34" i="2"/>
  <c r="CI372" i="2"/>
  <c r="CE276" i="2"/>
  <c r="CI180" i="2"/>
  <c r="CO34" i="2"/>
  <c r="CO372" i="2"/>
  <c r="CK276" i="2"/>
  <c r="CO180" i="2"/>
  <c r="CU34" i="2"/>
  <c r="CU372" i="2"/>
  <c r="CQ276" i="2"/>
  <c r="CU180" i="2"/>
  <c r="DA34" i="2"/>
  <c r="DA372" i="2"/>
  <c r="CW276" i="2"/>
  <c r="DA180" i="2"/>
  <c r="DG34" i="2"/>
  <c r="DG372" i="2"/>
  <c r="DC276" i="2"/>
  <c r="DG180" i="2"/>
  <c r="DM34" i="2"/>
  <c r="DM372" i="2"/>
  <c r="DI276" i="2"/>
  <c r="DM180" i="2"/>
  <c r="D377" i="2"/>
  <c r="D185" i="2"/>
  <c r="J377" i="2"/>
  <c r="F281" i="2"/>
  <c r="J185" i="2"/>
  <c r="P377" i="2"/>
  <c r="L281" i="2"/>
  <c r="P185" i="2"/>
  <c r="V377" i="2"/>
  <c r="R281" i="2"/>
  <c r="V185" i="2"/>
  <c r="AB377" i="2"/>
  <c r="X281" i="2"/>
  <c r="AB185" i="2"/>
  <c r="AH377" i="2"/>
  <c r="AD281" i="2"/>
  <c r="AH185" i="2"/>
  <c r="AN377" i="2"/>
  <c r="AJ281" i="2"/>
  <c r="AN185" i="2"/>
  <c r="AT377" i="2"/>
  <c r="AP281" i="2"/>
  <c r="AT185" i="2"/>
  <c r="AZ377" i="2"/>
  <c r="AV281" i="2"/>
  <c r="AZ185" i="2"/>
  <c r="BF377" i="2"/>
  <c r="BB281" i="2"/>
  <c r="BF185" i="2"/>
  <c r="BL377" i="2"/>
  <c r="BH281" i="2"/>
  <c r="BR377" i="2"/>
  <c r="BN281" i="2"/>
  <c r="BR185" i="2"/>
  <c r="BX377" i="2"/>
  <c r="BT281" i="2"/>
  <c r="BX185" i="2"/>
  <c r="CD377" i="2"/>
  <c r="BZ281" i="2"/>
  <c r="CD185" i="2"/>
  <c r="CJ377" i="2"/>
  <c r="CF281" i="2"/>
  <c r="CJ185" i="2"/>
  <c r="CP377" i="2"/>
  <c r="CL281" i="2"/>
  <c r="CP185" i="2"/>
  <c r="CV377" i="2"/>
  <c r="CR281" i="2"/>
  <c r="CV185" i="2"/>
  <c r="DB377" i="2"/>
  <c r="CX281" i="2"/>
  <c r="DB185" i="2"/>
  <c r="DH377" i="2"/>
  <c r="DD281" i="2"/>
  <c r="DN377" i="2"/>
  <c r="DJ281" i="2"/>
  <c r="DN185" i="2"/>
  <c r="G381" i="2"/>
  <c r="C285" i="2"/>
  <c r="G189" i="2"/>
  <c r="M381" i="2"/>
  <c r="I285" i="2"/>
  <c r="M189" i="2"/>
  <c r="S381" i="2"/>
  <c r="O285" i="2"/>
  <c r="S189" i="2"/>
  <c r="Y381" i="2"/>
  <c r="U285" i="2"/>
  <c r="Y189" i="2"/>
  <c r="AE381" i="2"/>
  <c r="AA285" i="2"/>
  <c r="AE189" i="2"/>
  <c r="AK381" i="2"/>
  <c r="AG285" i="2"/>
  <c r="AK189" i="2"/>
  <c r="AQ381" i="2"/>
  <c r="AM285" i="2"/>
  <c r="AQ189" i="2"/>
  <c r="AW381" i="2"/>
  <c r="AS285" i="2"/>
  <c r="AW189" i="2"/>
  <c r="BC381" i="2"/>
  <c r="AY285" i="2"/>
  <c r="BC189" i="2"/>
  <c r="BI381" i="2"/>
  <c r="BE285" i="2"/>
  <c r="BI189" i="2"/>
  <c r="BO381" i="2"/>
  <c r="BK285" i="2"/>
  <c r="BO189" i="2"/>
  <c r="BU381" i="2"/>
  <c r="BQ285" i="2"/>
  <c r="BU189" i="2"/>
  <c r="CA381" i="2"/>
  <c r="BW285" i="2"/>
  <c r="CA189" i="2"/>
  <c r="CG381" i="2"/>
  <c r="CC285" i="2"/>
  <c r="CG189" i="2"/>
  <c r="CM381" i="2"/>
  <c r="CI285" i="2"/>
  <c r="CM189" i="2"/>
  <c r="CS381" i="2"/>
  <c r="CO285" i="2"/>
  <c r="CS189" i="2"/>
  <c r="CY381" i="2"/>
  <c r="CU285" i="2"/>
  <c r="CY189" i="2"/>
  <c r="DE381" i="2"/>
  <c r="DA285" i="2"/>
  <c r="DE189" i="2"/>
  <c r="DK381" i="2"/>
  <c r="DG285" i="2"/>
  <c r="DK189" i="2"/>
  <c r="H384" i="2"/>
  <c r="D288" i="2"/>
  <c r="N384" i="2"/>
  <c r="J288" i="2"/>
  <c r="N192" i="2"/>
  <c r="T384" i="2"/>
  <c r="P288" i="2"/>
  <c r="T192" i="2"/>
  <c r="Z384" i="2"/>
  <c r="V288" i="2"/>
  <c r="Z192" i="2"/>
  <c r="AF384" i="2"/>
  <c r="AB288" i="2"/>
  <c r="AF192" i="2"/>
  <c r="AL384" i="2"/>
  <c r="AH288" i="2"/>
  <c r="AL192" i="2"/>
  <c r="AR384" i="2"/>
  <c r="AN288" i="2"/>
  <c r="AR192" i="2"/>
  <c r="AX384" i="2"/>
  <c r="AT288" i="2"/>
  <c r="AX192" i="2"/>
  <c r="BD384" i="2"/>
  <c r="AZ288" i="2"/>
  <c r="BD192" i="2"/>
  <c r="BJ384" i="2"/>
  <c r="BF288" i="2"/>
  <c r="BP384" i="2"/>
  <c r="BL288" i="2"/>
  <c r="BP192" i="2"/>
  <c r="BV384" i="2"/>
  <c r="BR288" i="2"/>
  <c r="BV192" i="2"/>
  <c r="CB384" i="2"/>
  <c r="BX288" i="2"/>
  <c r="CB192" i="2"/>
  <c r="CH384" i="2"/>
  <c r="CD288" i="2"/>
  <c r="CH192" i="2"/>
  <c r="CN384" i="2"/>
  <c r="CJ288" i="2"/>
  <c r="CN192" i="2"/>
  <c r="CT384" i="2"/>
  <c r="CP288" i="2"/>
  <c r="CT192" i="2"/>
  <c r="CZ384" i="2"/>
  <c r="CV288" i="2"/>
  <c r="CZ192" i="2"/>
  <c r="DF384" i="2"/>
  <c r="DB288" i="2"/>
  <c r="DF192" i="2"/>
  <c r="DL384" i="2"/>
  <c r="DH288" i="2"/>
  <c r="BL185" i="2"/>
  <c r="DL192" i="2"/>
  <c r="F352" i="2"/>
  <c r="B256" i="2"/>
  <c r="L352" i="2"/>
  <c r="H256" i="2"/>
  <c r="R352" i="2"/>
  <c r="N256" i="2"/>
  <c r="X352" i="2"/>
  <c r="T256" i="2"/>
  <c r="AD352" i="2"/>
  <c r="Z256" i="2"/>
  <c r="AJ352" i="2"/>
  <c r="AF256" i="2"/>
  <c r="AP352" i="2"/>
  <c r="AL256" i="2"/>
  <c r="AV352" i="2"/>
  <c r="AR256" i="2"/>
  <c r="BB352" i="2"/>
  <c r="AX256" i="2"/>
  <c r="BH352" i="2"/>
  <c r="BD256" i="2"/>
  <c r="BN352" i="2"/>
  <c r="BJ256" i="2"/>
  <c r="BT352" i="2"/>
  <c r="BP256" i="2"/>
  <c r="BZ352" i="2"/>
  <c r="BV256" i="2"/>
  <c r="CF352" i="2"/>
  <c r="CB256" i="2"/>
  <c r="CL352" i="2"/>
  <c r="CH256" i="2"/>
  <c r="CR352" i="2"/>
  <c r="CN256" i="2"/>
  <c r="CX352" i="2"/>
  <c r="CT256" i="2"/>
  <c r="DD352" i="2"/>
  <c r="CZ256" i="2"/>
  <c r="DJ352" i="2"/>
  <c r="DF256" i="2"/>
  <c r="DP352" i="2"/>
  <c r="DL256" i="2"/>
  <c r="G363" i="2"/>
  <c r="C267" i="2"/>
  <c r="M363" i="2"/>
  <c r="I267" i="2"/>
  <c r="M171" i="2"/>
  <c r="S363" i="2"/>
  <c r="O267" i="2"/>
  <c r="Y363" i="2"/>
  <c r="U267" i="2"/>
  <c r="Y171" i="2"/>
  <c r="AE363" i="2"/>
  <c r="AA267" i="2"/>
  <c r="AK363" i="2"/>
  <c r="AG267" i="2"/>
  <c r="AK171" i="2"/>
  <c r="AQ363" i="2"/>
  <c r="AM267" i="2"/>
  <c r="AW363" i="2"/>
  <c r="AS267" i="2"/>
  <c r="AW171" i="2"/>
  <c r="BC363" i="2"/>
  <c r="AY267" i="2"/>
  <c r="BI363" i="2"/>
  <c r="BE267" i="2"/>
  <c r="BI171" i="2"/>
  <c r="BO363" i="2"/>
  <c r="BK267" i="2"/>
  <c r="BU363" i="2"/>
  <c r="BQ267" i="2"/>
  <c r="BU171" i="2"/>
  <c r="CA363" i="2"/>
  <c r="BW267" i="2"/>
  <c r="CG363" i="2"/>
  <c r="CC267" i="2"/>
  <c r="CG171" i="2"/>
  <c r="CM363" i="2"/>
  <c r="CI267" i="2"/>
  <c r="CS363" i="2"/>
  <c r="CO267" i="2"/>
  <c r="CS171" i="2"/>
  <c r="CY363" i="2"/>
  <c r="CU267" i="2"/>
  <c r="DE363" i="2"/>
  <c r="DA267" i="2"/>
  <c r="DE171" i="2"/>
  <c r="DK363" i="2"/>
  <c r="DG267" i="2"/>
  <c r="D372" i="2"/>
  <c r="D180" i="2"/>
  <c r="J372" i="2"/>
  <c r="F276" i="2"/>
  <c r="J180" i="2"/>
  <c r="P372" i="2"/>
  <c r="L276" i="2"/>
  <c r="P180" i="2"/>
  <c r="V372" i="2"/>
  <c r="R276" i="2"/>
  <c r="V180" i="2"/>
  <c r="AB372" i="2"/>
  <c r="X276" i="2"/>
  <c r="AB180" i="2"/>
  <c r="AH372" i="2"/>
  <c r="AD276" i="2"/>
  <c r="AH180" i="2"/>
  <c r="AN372" i="2"/>
  <c r="AJ276" i="2"/>
  <c r="AN180" i="2"/>
  <c r="AT372" i="2"/>
  <c r="AP276" i="2"/>
  <c r="AT180" i="2"/>
  <c r="AZ372" i="2"/>
  <c r="AV276" i="2"/>
  <c r="AZ180" i="2"/>
  <c r="BF372" i="2"/>
  <c r="BB276" i="2"/>
  <c r="BF180" i="2"/>
  <c r="BL372" i="2"/>
  <c r="BH276" i="2"/>
  <c r="BL180" i="2"/>
  <c r="BR372" i="2"/>
  <c r="BN276" i="2"/>
  <c r="BR180" i="2"/>
  <c r="BX372" i="2"/>
  <c r="BT276" i="2"/>
  <c r="BX180" i="2"/>
  <c r="CD372" i="2"/>
  <c r="BZ276" i="2"/>
  <c r="CD180" i="2"/>
  <c r="CJ372" i="2"/>
  <c r="CF276" i="2"/>
  <c r="CJ180" i="2"/>
  <c r="CP372" i="2"/>
  <c r="CL276" i="2"/>
  <c r="CP180" i="2"/>
  <c r="CV372" i="2"/>
  <c r="CR276" i="2"/>
  <c r="CV180" i="2"/>
  <c r="DB372" i="2"/>
  <c r="CX276" i="2"/>
  <c r="DB180" i="2"/>
  <c r="DH372" i="2"/>
  <c r="DD276" i="2"/>
  <c r="DH180" i="2"/>
  <c r="DN372" i="2"/>
  <c r="DJ276" i="2"/>
  <c r="DN180" i="2"/>
  <c r="E377" i="2"/>
  <c r="E185" i="2"/>
  <c r="K377" i="2"/>
  <c r="G281" i="2"/>
  <c r="K185" i="2"/>
  <c r="Q377" i="2"/>
  <c r="M281" i="2"/>
  <c r="Q185" i="2"/>
  <c r="W377" i="2"/>
  <c r="S281" i="2"/>
  <c r="W185" i="2"/>
  <c r="AC377" i="2"/>
  <c r="Y281" i="2"/>
  <c r="AC185" i="2"/>
  <c r="AI377" i="2"/>
  <c r="AE281" i="2"/>
  <c r="AI185" i="2"/>
  <c r="AO377" i="2"/>
  <c r="AK281" i="2"/>
  <c r="AO185" i="2"/>
  <c r="AU377" i="2"/>
  <c r="AQ281" i="2"/>
  <c r="AU185" i="2"/>
  <c r="BA377" i="2"/>
  <c r="AW281" i="2"/>
  <c r="BA185" i="2"/>
  <c r="BG377" i="2"/>
  <c r="BC281" i="2"/>
  <c r="BG185" i="2"/>
  <c r="BM377" i="2"/>
  <c r="BI281" i="2"/>
  <c r="BM185" i="2"/>
  <c r="BS377" i="2"/>
  <c r="BO281" i="2"/>
  <c r="BS185" i="2"/>
  <c r="BY377" i="2"/>
  <c r="BU281" i="2"/>
  <c r="BY185" i="2"/>
  <c r="CE377" i="2"/>
  <c r="CA281" i="2"/>
  <c r="CE185" i="2"/>
  <c r="CK377" i="2"/>
  <c r="CG281" i="2"/>
  <c r="CK185" i="2"/>
  <c r="CQ377" i="2"/>
  <c r="CM281" i="2"/>
  <c r="CQ185" i="2"/>
  <c r="CW377" i="2"/>
  <c r="CS281" i="2"/>
  <c r="CW185" i="2"/>
  <c r="DC377" i="2"/>
  <c r="CY281" i="2"/>
  <c r="DC185" i="2"/>
  <c r="DI377" i="2"/>
  <c r="DE281" i="2"/>
  <c r="DI185" i="2"/>
  <c r="DO377" i="2"/>
  <c r="DK281" i="2"/>
  <c r="DO185" i="2"/>
  <c r="H381" i="2"/>
  <c r="D285" i="2"/>
  <c r="H189" i="2"/>
  <c r="N381" i="2"/>
  <c r="J285" i="2"/>
  <c r="N189" i="2"/>
  <c r="T381" i="2"/>
  <c r="P285" i="2"/>
  <c r="T189" i="2"/>
  <c r="Z381" i="2"/>
  <c r="V285" i="2"/>
  <c r="Z189" i="2"/>
  <c r="AF381" i="2"/>
  <c r="AB285" i="2"/>
  <c r="AF189" i="2"/>
  <c r="AL381" i="2"/>
  <c r="AH285" i="2"/>
  <c r="AR381" i="2"/>
  <c r="AN285" i="2"/>
  <c r="AR189" i="2"/>
  <c r="AX381" i="2"/>
  <c r="AT285" i="2"/>
  <c r="AX189" i="2"/>
  <c r="BD381" i="2"/>
  <c r="AZ285" i="2"/>
  <c r="BD189" i="2"/>
  <c r="BJ381" i="2"/>
  <c r="BF285" i="2"/>
  <c r="BJ189" i="2"/>
  <c r="BP381" i="2"/>
  <c r="BL285" i="2"/>
  <c r="BP189" i="2"/>
  <c r="BV381" i="2"/>
  <c r="BR285" i="2"/>
  <c r="BV189" i="2"/>
  <c r="CB381" i="2"/>
  <c r="BX285" i="2"/>
  <c r="CB189" i="2"/>
  <c r="CH381" i="2"/>
  <c r="CD285" i="2"/>
  <c r="CH189" i="2"/>
  <c r="CN381" i="2"/>
  <c r="CJ285" i="2"/>
  <c r="CT381" i="2"/>
  <c r="CP285" i="2"/>
  <c r="CT189" i="2"/>
  <c r="CZ381" i="2"/>
  <c r="CV285" i="2"/>
  <c r="CZ189" i="2"/>
  <c r="DF381" i="2"/>
  <c r="DB285" i="2"/>
  <c r="DF189" i="2"/>
  <c r="DL381" i="2"/>
  <c r="DH285" i="2"/>
  <c r="DL189" i="2"/>
  <c r="C384" i="2"/>
  <c r="C192" i="2"/>
  <c r="I384" i="2"/>
  <c r="E288" i="2"/>
  <c r="I192" i="2"/>
  <c r="O384" i="2"/>
  <c r="K288" i="2"/>
  <c r="O192" i="2"/>
  <c r="U384" i="2"/>
  <c r="Q288" i="2"/>
  <c r="U192" i="2"/>
  <c r="AA384" i="2"/>
  <c r="W288" i="2"/>
  <c r="AA192" i="2"/>
  <c r="AG384" i="2"/>
  <c r="AC288" i="2"/>
  <c r="AG192" i="2"/>
  <c r="AM384" i="2"/>
  <c r="AI288" i="2"/>
  <c r="AM192" i="2"/>
  <c r="AS384" i="2"/>
  <c r="AO288" i="2"/>
  <c r="AS192" i="2"/>
  <c r="AY384" i="2"/>
  <c r="AU288" i="2"/>
  <c r="AY192" i="2"/>
  <c r="BE384" i="2"/>
  <c r="BA288" i="2"/>
  <c r="BE192" i="2"/>
  <c r="BK384" i="2"/>
  <c r="BG288" i="2"/>
  <c r="BK192" i="2"/>
  <c r="BQ384" i="2"/>
  <c r="BM288" i="2"/>
  <c r="BQ192" i="2"/>
  <c r="BW384" i="2"/>
  <c r="BS288" i="2"/>
  <c r="BW192" i="2"/>
  <c r="CC384" i="2"/>
  <c r="BY288" i="2"/>
  <c r="CC192" i="2"/>
  <c r="CI384" i="2"/>
  <c r="CE288" i="2"/>
  <c r="CI192" i="2"/>
  <c r="CO384" i="2"/>
  <c r="CK288" i="2"/>
  <c r="CO192" i="2"/>
  <c r="CU384" i="2"/>
  <c r="CQ288" i="2"/>
  <c r="CU192" i="2"/>
  <c r="DA384" i="2"/>
  <c r="CW288" i="2"/>
  <c r="DA192" i="2"/>
  <c r="DG384" i="2"/>
  <c r="DC288" i="2"/>
  <c r="DG192" i="2"/>
  <c r="DM384" i="2"/>
  <c r="DI288" i="2"/>
  <c r="DM192" i="2"/>
  <c r="E160" i="2"/>
  <c r="W160" i="2"/>
  <c r="AO160" i="2"/>
  <c r="BG160" i="2"/>
  <c r="BY160" i="2"/>
  <c r="CQ160" i="2"/>
  <c r="DI160" i="2"/>
  <c r="AQ171" i="2"/>
  <c r="DK171" i="2"/>
  <c r="CH185" i="2"/>
  <c r="K189" i="2"/>
  <c r="B43" i="2"/>
  <c r="H43" i="2"/>
  <c r="N43" i="2"/>
  <c r="T43" i="2"/>
  <c r="Z43" i="2"/>
  <c r="AF43" i="2"/>
  <c r="AL43" i="2"/>
  <c r="AR43" i="2"/>
  <c r="AX43" i="2"/>
  <c r="BD43" i="2"/>
  <c r="BJ43" i="2"/>
  <c r="BP43" i="2"/>
  <c r="BV43" i="2"/>
  <c r="CB43" i="2"/>
  <c r="CH43" i="2"/>
  <c r="CN43" i="2"/>
  <c r="CT43" i="2"/>
  <c r="CZ43" i="2"/>
  <c r="DF43" i="2"/>
  <c r="DL43" i="2"/>
  <c r="G42" i="4"/>
  <c r="M42" i="4"/>
  <c r="S42" i="4"/>
  <c r="Y42" i="4"/>
  <c r="AE42" i="4"/>
  <c r="AK42" i="4"/>
  <c r="AQ42" i="4"/>
  <c r="AW42" i="4"/>
  <c r="BC42" i="4"/>
  <c r="BI42" i="4"/>
  <c r="BO42" i="4"/>
  <c r="BU42" i="4"/>
  <c r="CA42" i="4"/>
  <c r="CG42" i="4"/>
  <c r="CM42" i="4"/>
  <c r="CS42" i="4"/>
  <c r="CY42" i="4"/>
  <c r="DE42" i="4"/>
  <c r="DK42" i="4"/>
  <c r="I42" i="4"/>
  <c r="AA42" i="4"/>
  <c r="AS42" i="4"/>
  <c r="BK42" i="4"/>
  <c r="BQ42" i="4"/>
  <c r="BW42" i="4"/>
  <c r="CC42" i="4"/>
  <c r="CI42" i="4"/>
  <c r="CO42" i="4"/>
  <c r="CU42" i="4"/>
  <c r="DA42" i="4"/>
  <c r="DG42" i="4"/>
  <c r="DM42" i="4"/>
  <c r="E42" i="4"/>
  <c r="K42" i="4"/>
  <c r="Q42" i="4"/>
  <c r="W42" i="4"/>
  <c r="AC42" i="4"/>
  <c r="AI42" i="4"/>
  <c r="AO42" i="4"/>
  <c r="AU42" i="4"/>
  <c r="BA42" i="4"/>
  <c r="BG42" i="4"/>
  <c r="BM42" i="4"/>
  <c r="BS42" i="4"/>
  <c r="BY42" i="4"/>
  <c r="CE42" i="4"/>
  <c r="CK42" i="4"/>
  <c r="CQ42" i="4"/>
  <c r="CW42" i="4"/>
  <c r="DC42" i="4"/>
  <c r="DI42" i="4"/>
  <c r="DO42" i="4"/>
  <c r="CJ50" i="2" l="1"/>
  <c r="BC371" i="2"/>
  <c r="DJ275" i="2"/>
  <c r="L179" i="2"/>
  <c r="CF275" i="2"/>
  <c r="L371" i="2"/>
  <c r="AP275" i="2"/>
  <c r="L275" i="2"/>
  <c r="BC179" i="2"/>
  <c r="AT371" i="2"/>
  <c r="DN371" i="2"/>
  <c r="CF371" i="2"/>
  <c r="J371" i="2"/>
  <c r="CD50" i="2"/>
  <c r="D50" i="2"/>
  <c r="DK50" i="2"/>
  <c r="BX50" i="2"/>
  <c r="AT50" i="2"/>
  <c r="BR50" i="2"/>
  <c r="DH50" i="2"/>
  <c r="CY50" i="2"/>
  <c r="BO50" i="2"/>
  <c r="AE50" i="2"/>
  <c r="CR50" i="2"/>
  <c r="BH50" i="2"/>
  <c r="X50" i="2"/>
  <c r="CP50" i="2"/>
  <c r="BL50" i="2"/>
  <c r="CM50" i="2"/>
  <c r="BC50" i="2"/>
  <c r="S50" i="2"/>
  <c r="CF50" i="2"/>
  <c r="AV50" i="2"/>
  <c r="L50" i="2"/>
  <c r="CV50" i="2"/>
  <c r="V50" i="2"/>
  <c r="DN50" i="2"/>
  <c r="AN50" i="2"/>
  <c r="J50" i="2"/>
  <c r="CA50" i="2"/>
  <c r="AQ50" i="2"/>
  <c r="G50" i="2"/>
  <c r="BT50" i="2"/>
  <c r="AJ50" i="2"/>
  <c r="BF50" i="2"/>
  <c r="AB50" i="2"/>
  <c r="CD179" i="2"/>
  <c r="BK275" i="2"/>
  <c r="AT179" i="2"/>
  <c r="J179" i="2"/>
  <c r="CB275" i="2"/>
  <c r="AR275" i="2"/>
  <c r="H275" i="2"/>
  <c r="DQ179" i="2"/>
  <c r="BT179" i="2"/>
  <c r="DN275" i="2"/>
  <c r="CL275" i="2"/>
  <c r="R275" i="2"/>
  <c r="X179" i="2"/>
  <c r="CI275" i="2"/>
  <c r="O275" i="2"/>
  <c r="DD275" i="2"/>
  <c r="BZ275" i="2"/>
  <c r="F275" i="2"/>
  <c r="D179" i="2"/>
  <c r="BN275" i="2"/>
  <c r="DH179" i="2"/>
  <c r="BX179" i="2"/>
  <c r="AM275" i="2"/>
  <c r="T275" i="2"/>
  <c r="DK179" i="2"/>
  <c r="BB275" i="2"/>
  <c r="CF179" i="2"/>
  <c r="AJ179" i="2"/>
  <c r="DN179" i="2"/>
  <c r="DM275" i="2"/>
  <c r="AN179" i="2"/>
  <c r="CA179" i="2"/>
  <c r="G179" i="2"/>
  <c r="S179" i="2"/>
  <c r="CM179" i="2"/>
  <c r="BI371" i="2"/>
  <c r="BE275" i="2"/>
  <c r="BI179" i="2"/>
  <c r="BI50" i="2"/>
  <c r="DJ371" i="2"/>
  <c r="DF275" i="2"/>
  <c r="DJ179" i="2"/>
  <c r="DJ50" i="2"/>
  <c r="BB371" i="2"/>
  <c r="AX275" i="2"/>
  <c r="BB179" i="2"/>
  <c r="BB50" i="2"/>
  <c r="DC371" i="2"/>
  <c r="CY275" i="2"/>
  <c r="DC179" i="2"/>
  <c r="DC50" i="2"/>
  <c r="CK371" i="2"/>
  <c r="CG275" i="2"/>
  <c r="CK179" i="2"/>
  <c r="CK50" i="2"/>
  <c r="BS371" i="2"/>
  <c r="BO275" i="2"/>
  <c r="BS179" i="2"/>
  <c r="BS50" i="2"/>
  <c r="BA371" i="2"/>
  <c r="AW275" i="2"/>
  <c r="BA179" i="2"/>
  <c r="BA50" i="2"/>
  <c r="E371" i="2"/>
  <c r="E179" i="2"/>
  <c r="E50" i="2"/>
  <c r="BI318" i="4"/>
  <c r="BE174" i="4"/>
  <c r="DP318" i="4"/>
  <c r="DL174" i="4"/>
  <c r="AV318" i="4"/>
  <c r="AR174" i="4"/>
  <c r="AA129" i="4"/>
  <c r="DI318" i="4"/>
  <c r="DE174" i="4"/>
  <c r="AO318" i="4"/>
  <c r="AK174" i="4"/>
  <c r="CD318" i="4"/>
  <c r="BZ174" i="4"/>
  <c r="V318" i="4"/>
  <c r="R174" i="4"/>
  <c r="DH129" i="4"/>
  <c r="CP129" i="4"/>
  <c r="BX129" i="4"/>
  <c r="BF129" i="4"/>
  <c r="AN129" i="4"/>
  <c r="V129" i="4"/>
  <c r="D129" i="4"/>
  <c r="BQ129" i="4"/>
  <c r="L129" i="4"/>
  <c r="CK126" i="4"/>
  <c r="BA126" i="4"/>
  <c r="Q126" i="4"/>
  <c r="DH318" i="4"/>
  <c r="DD174" i="4"/>
  <c r="P318" i="4"/>
  <c r="L174" i="4"/>
  <c r="CK174" i="4"/>
  <c r="AO174" i="4"/>
  <c r="CZ318" i="4"/>
  <c r="CV174" i="4"/>
  <c r="BP318" i="4"/>
  <c r="BL174" i="4"/>
  <c r="AF318" i="4"/>
  <c r="AB174" i="4"/>
  <c r="AY174" i="4"/>
  <c r="V126" i="4"/>
  <c r="DA371" i="2"/>
  <c r="CW275" i="2"/>
  <c r="DA179" i="2"/>
  <c r="DA50" i="2"/>
  <c r="CI371" i="2"/>
  <c r="CE275" i="2"/>
  <c r="CI50" i="2"/>
  <c r="CI179" i="2"/>
  <c r="BQ371" i="2"/>
  <c r="BM275" i="2"/>
  <c r="BQ179" i="2"/>
  <c r="BQ50" i="2"/>
  <c r="AY371" i="2"/>
  <c r="AU275" i="2"/>
  <c r="AY50" i="2"/>
  <c r="AY179" i="2"/>
  <c r="AG371" i="2"/>
  <c r="AC275" i="2"/>
  <c r="AG179" i="2"/>
  <c r="AG50" i="2"/>
  <c r="O371" i="2"/>
  <c r="K275" i="2"/>
  <c r="O50" i="2"/>
  <c r="O179" i="2"/>
  <c r="CZ371" i="2"/>
  <c r="CV275" i="2"/>
  <c r="CZ179" i="2"/>
  <c r="CZ50" i="2"/>
  <c r="CH371" i="2"/>
  <c r="CD275" i="2"/>
  <c r="CH179" i="2"/>
  <c r="CH50" i="2"/>
  <c r="BP371" i="2"/>
  <c r="BL275" i="2"/>
  <c r="BP179" i="2"/>
  <c r="BP50" i="2"/>
  <c r="AX371" i="2"/>
  <c r="AT275" i="2"/>
  <c r="AX179" i="2"/>
  <c r="AX50" i="2"/>
  <c r="AF371" i="2"/>
  <c r="AB275" i="2"/>
  <c r="AF179" i="2"/>
  <c r="AF50" i="2"/>
  <c r="N371" i="2"/>
  <c r="J275" i="2"/>
  <c r="N179" i="2"/>
  <c r="N50" i="2"/>
  <c r="B371" i="2"/>
  <c r="B50" i="2"/>
  <c r="AW371" i="2"/>
  <c r="AS275" i="2"/>
  <c r="AW179" i="2"/>
  <c r="AW50" i="2"/>
  <c r="AY275" i="2"/>
  <c r="BP275" i="2"/>
  <c r="AP371" i="2"/>
  <c r="AL275" i="2"/>
  <c r="AP179" i="2"/>
  <c r="AP50" i="2"/>
  <c r="AF275" i="2"/>
  <c r="AO371" i="2"/>
  <c r="AK275" i="2"/>
  <c r="AO179" i="2"/>
  <c r="AO50" i="2"/>
  <c r="W371" i="2"/>
  <c r="S275" i="2"/>
  <c r="W179" i="2"/>
  <c r="W50" i="2"/>
  <c r="DP321" i="4"/>
  <c r="DL177" i="4"/>
  <c r="CR321" i="4"/>
  <c r="CN177" i="4"/>
  <c r="BT321" i="4"/>
  <c r="BP177" i="4"/>
  <c r="AV321" i="4"/>
  <c r="AR177" i="4"/>
  <c r="R321" i="4"/>
  <c r="N177" i="4"/>
  <c r="AW318" i="4"/>
  <c r="AS174" i="4"/>
  <c r="DO321" i="4"/>
  <c r="DK177" i="4"/>
  <c r="DC321" i="4"/>
  <c r="CY177" i="4"/>
  <c r="CQ321" i="4"/>
  <c r="CM177" i="4"/>
  <c r="CE321" i="4"/>
  <c r="CA177" i="4"/>
  <c r="BS321" i="4"/>
  <c r="BO177" i="4"/>
  <c r="BG321" i="4"/>
  <c r="BC177" i="4"/>
  <c r="AU321" i="4"/>
  <c r="AQ177" i="4"/>
  <c r="AI321" i="4"/>
  <c r="AE177" i="4"/>
  <c r="W321" i="4"/>
  <c r="S177" i="4"/>
  <c r="K321" i="4"/>
  <c r="G177" i="4"/>
  <c r="DD318" i="4"/>
  <c r="CZ174" i="4"/>
  <c r="AJ318" i="4"/>
  <c r="AF174" i="4"/>
  <c r="DC129" i="4"/>
  <c r="CR126" i="4"/>
  <c r="BH126" i="4"/>
  <c r="X126" i="4"/>
  <c r="CW318" i="4"/>
  <c r="CS174" i="4"/>
  <c r="AC318" i="4"/>
  <c r="Y174" i="4"/>
  <c r="AI177" i="4"/>
  <c r="AM321" i="4"/>
  <c r="E177" i="4"/>
  <c r="I321" i="4"/>
  <c r="BL318" i="4"/>
  <c r="BH174" i="4"/>
  <c r="J318" i="4"/>
  <c r="F174" i="4"/>
  <c r="DI177" i="4"/>
  <c r="DM321" i="4"/>
  <c r="CW177" i="4"/>
  <c r="DA321" i="4"/>
  <c r="CK177" i="4"/>
  <c r="CO321" i="4"/>
  <c r="BY177" i="4"/>
  <c r="CC321" i="4"/>
  <c r="BG177" i="4"/>
  <c r="BK321" i="4"/>
  <c r="AU177" i="4"/>
  <c r="AY321" i="4"/>
  <c r="AC177" i="4"/>
  <c r="AG321" i="4"/>
  <c r="K177" i="4"/>
  <c r="O321" i="4"/>
  <c r="CP318" i="4"/>
  <c r="CL174" i="4"/>
  <c r="CE129" i="4"/>
  <c r="BF177" i="4"/>
  <c r="BJ321" i="4"/>
  <c r="BH129" i="4"/>
  <c r="I129" i="4"/>
  <c r="CT318" i="4"/>
  <c r="CP174" i="4"/>
  <c r="BJ318" i="4"/>
  <c r="BF174" i="4"/>
  <c r="Z318" i="4"/>
  <c r="V174" i="4"/>
  <c r="CX321" i="4"/>
  <c r="CT177" i="4"/>
  <c r="BZ321" i="4"/>
  <c r="BV177" i="4"/>
  <c r="BB321" i="4"/>
  <c r="AX177" i="4"/>
  <c r="AD321" i="4"/>
  <c r="Z177" i="4"/>
  <c r="L321" i="4"/>
  <c r="H177" i="4"/>
  <c r="DG174" i="4"/>
  <c r="O129" i="4"/>
  <c r="CT126" i="4"/>
  <c r="Z126" i="4"/>
  <c r="BB129" i="4"/>
  <c r="J126" i="4"/>
  <c r="C371" i="2"/>
  <c r="C179" i="2"/>
  <c r="C50" i="2"/>
  <c r="DE371" i="2"/>
  <c r="DA275" i="2"/>
  <c r="DE179" i="2"/>
  <c r="DE50" i="2"/>
  <c r="AK371" i="2"/>
  <c r="AG275" i="2"/>
  <c r="AK179" i="2"/>
  <c r="AK50" i="2"/>
  <c r="DP371" i="2"/>
  <c r="DL275" i="2"/>
  <c r="DP179" i="2"/>
  <c r="DP50" i="2"/>
  <c r="CX371" i="2"/>
  <c r="CT275" i="2"/>
  <c r="CX179" i="2"/>
  <c r="CX50" i="2"/>
  <c r="AD371" i="2"/>
  <c r="Z275" i="2"/>
  <c r="AD179" i="2"/>
  <c r="AD50" i="2"/>
  <c r="DI371" i="2"/>
  <c r="DE275" i="2"/>
  <c r="DI179" i="2"/>
  <c r="DI50" i="2"/>
  <c r="CQ371" i="2"/>
  <c r="CM275" i="2"/>
  <c r="CQ179" i="2"/>
  <c r="CQ50" i="2"/>
  <c r="BY371" i="2"/>
  <c r="BU275" i="2"/>
  <c r="BY179" i="2"/>
  <c r="BY50" i="2"/>
  <c r="BG371" i="2"/>
  <c r="BC275" i="2"/>
  <c r="BG179" i="2"/>
  <c r="BG50" i="2"/>
  <c r="DB179" i="2"/>
  <c r="AH179" i="2"/>
  <c r="CY318" i="4"/>
  <c r="CU174" i="4"/>
  <c r="AK318" i="4"/>
  <c r="AG174" i="4"/>
  <c r="CR318" i="4"/>
  <c r="CN174" i="4"/>
  <c r="X318" i="4"/>
  <c r="T174" i="4"/>
  <c r="DD177" i="4"/>
  <c r="DH321" i="4"/>
  <c r="CR177" i="4"/>
  <c r="CV321" i="4"/>
  <c r="CF177" i="4"/>
  <c r="CJ321" i="4"/>
  <c r="BT177" i="4"/>
  <c r="BX321" i="4"/>
  <c r="BH177" i="4"/>
  <c r="BL321" i="4"/>
  <c r="AV177" i="4"/>
  <c r="AZ321" i="4"/>
  <c r="AJ177" i="4"/>
  <c r="AN321" i="4"/>
  <c r="X177" i="4"/>
  <c r="AB321" i="4"/>
  <c r="L177" i="4"/>
  <c r="P321" i="4"/>
  <c r="CO177" i="4"/>
  <c r="CS321" i="4"/>
  <c r="CK318" i="4"/>
  <c r="CG174" i="4"/>
  <c r="Q318" i="4"/>
  <c r="M174" i="4"/>
  <c r="DN318" i="4"/>
  <c r="DJ174" i="4"/>
  <c r="AZ318" i="4"/>
  <c r="AV174" i="4"/>
  <c r="DB177" i="4"/>
  <c r="DF321" i="4"/>
  <c r="BR177" i="4"/>
  <c r="BV321" i="4"/>
  <c r="AN177" i="4"/>
  <c r="AR321" i="4"/>
  <c r="DB129" i="4"/>
  <c r="CJ129" i="4"/>
  <c r="BR129" i="4"/>
  <c r="AZ129" i="4"/>
  <c r="AH129" i="4"/>
  <c r="P129" i="4"/>
  <c r="AV129" i="4"/>
  <c r="BX318" i="4"/>
  <c r="BT174" i="4"/>
  <c r="CP177" i="4"/>
  <c r="CT321" i="4"/>
  <c r="BL177" i="4"/>
  <c r="BP321" i="4"/>
  <c r="W174" i="4"/>
  <c r="K174" i="4"/>
  <c r="CN318" i="4"/>
  <c r="CJ174" i="4"/>
  <c r="BD318" i="4"/>
  <c r="AZ174" i="4"/>
  <c r="T318" i="4"/>
  <c r="P174" i="4"/>
  <c r="CX129" i="4"/>
  <c r="CO129" i="4"/>
  <c r="CT129" i="4"/>
  <c r="AM129" i="4"/>
  <c r="DG371" i="2"/>
  <c r="DC275" i="2"/>
  <c r="DG50" i="2"/>
  <c r="DG179" i="2"/>
  <c r="CO371" i="2"/>
  <c r="CK275" i="2"/>
  <c r="CO179" i="2"/>
  <c r="CO50" i="2"/>
  <c r="BW371" i="2"/>
  <c r="BS275" i="2"/>
  <c r="BW179" i="2"/>
  <c r="BW50" i="2"/>
  <c r="BE371" i="2"/>
  <c r="BA275" i="2"/>
  <c r="BE179" i="2"/>
  <c r="BE50" i="2"/>
  <c r="AM371" i="2"/>
  <c r="AI275" i="2"/>
  <c r="AM50" i="2"/>
  <c r="AM179" i="2"/>
  <c r="U371" i="2"/>
  <c r="Q275" i="2"/>
  <c r="U179" i="2"/>
  <c r="U50" i="2"/>
  <c r="DF371" i="2"/>
  <c r="DB275" i="2"/>
  <c r="DF179" i="2"/>
  <c r="DF50" i="2"/>
  <c r="CN371" i="2"/>
  <c r="CJ275" i="2"/>
  <c r="CN179" i="2"/>
  <c r="CN50" i="2"/>
  <c r="BV371" i="2"/>
  <c r="BR275" i="2"/>
  <c r="BV179" i="2"/>
  <c r="BV50" i="2"/>
  <c r="BD371" i="2"/>
  <c r="AZ275" i="2"/>
  <c r="BD179" i="2"/>
  <c r="BD50" i="2"/>
  <c r="AL371" i="2"/>
  <c r="AH275" i="2"/>
  <c r="AL179" i="2"/>
  <c r="AL50" i="2"/>
  <c r="T371" i="2"/>
  <c r="P275" i="2"/>
  <c r="T179" i="2"/>
  <c r="T50" i="2"/>
  <c r="CS371" i="2"/>
  <c r="CO275" i="2"/>
  <c r="CS179" i="2"/>
  <c r="CS50" i="2"/>
  <c r="Y371" i="2"/>
  <c r="U275" i="2"/>
  <c r="Y179" i="2"/>
  <c r="Y50" i="2"/>
  <c r="CJ179" i="2"/>
  <c r="AZ179" i="2"/>
  <c r="P179" i="2"/>
  <c r="BW275" i="2"/>
  <c r="C275" i="2"/>
  <c r="CR179" i="2"/>
  <c r="BR179" i="2"/>
  <c r="BO179" i="2"/>
  <c r="CL371" i="2"/>
  <c r="CH275" i="2"/>
  <c r="CL179" i="2"/>
  <c r="CL50" i="2"/>
  <c r="R371" i="2"/>
  <c r="N275" i="2"/>
  <c r="R179" i="2"/>
  <c r="R50" i="2"/>
  <c r="BH179" i="2"/>
  <c r="AC371" i="2"/>
  <c r="Y275" i="2"/>
  <c r="AC179" i="2"/>
  <c r="AC50" i="2"/>
  <c r="K371" i="2"/>
  <c r="G275" i="2"/>
  <c r="K179" i="2"/>
  <c r="K50" i="2"/>
  <c r="CX275" i="2"/>
  <c r="AD275" i="2"/>
  <c r="W129" i="4"/>
  <c r="CM318" i="4"/>
  <c r="CI174" i="4"/>
  <c r="Y318" i="4"/>
  <c r="U174" i="4"/>
  <c r="CF318" i="4"/>
  <c r="CB174" i="4"/>
  <c r="L318" i="4"/>
  <c r="H174" i="4"/>
  <c r="CV177" i="4"/>
  <c r="CZ321" i="4"/>
  <c r="F129" i="4"/>
  <c r="CF126" i="4"/>
  <c r="L126" i="4"/>
  <c r="BE177" i="4"/>
  <c r="BI321" i="4"/>
  <c r="BY318" i="4"/>
  <c r="BU174" i="4"/>
  <c r="DB318" i="4"/>
  <c r="CX174" i="4"/>
  <c r="AT318" i="4"/>
  <c r="AP174" i="4"/>
  <c r="CQ174" i="4"/>
  <c r="BR318" i="4"/>
  <c r="BN174" i="4"/>
  <c r="CR129" i="4"/>
  <c r="AS129" i="4"/>
  <c r="CH318" i="4"/>
  <c r="CD174" i="4"/>
  <c r="AX318" i="4"/>
  <c r="AT174" i="4"/>
  <c r="N318" i="4"/>
  <c r="J174" i="4"/>
  <c r="DA177" i="4"/>
  <c r="Q174" i="4"/>
  <c r="BV129" i="4"/>
  <c r="AA174" i="4"/>
  <c r="BT129" i="4"/>
  <c r="B126" i="4"/>
  <c r="P177" i="4"/>
  <c r="O174" i="4"/>
  <c r="AD129" i="4"/>
  <c r="CN126" i="4"/>
  <c r="T126" i="4"/>
  <c r="CG371" i="2"/>
  <c r="CC275" i="2"/>
  <c r="CG179" i="2"/>
  <c r="CG50" i="2"/>
  <c r="M371" i="2"/>
  <c r="I275" i="2"/>
  <c r="M179" i="2"/>
  <c r="M50" i="2"/>
  <c r="CN275" i="2"/>
  <c r="DD371" i="2"/>
  <c r="CZ275" i="2"/>
  <c r="DD179" i="2"/>
  <c r="DD50" i="2"/>
  <c r="BZ371" i="2"/>
  <c r="BV275" i="2"/>
  <c r="BZ179" i="2"/>
  <c r="BZ50" i="2"/>
  <c r="F371" i="2"/>
  <c r="B275" i="2"/>
  <c r="F179" i="2"/>
  <c r="F50" i="2"/>
  <c r="DG275" i="2"/>
  <c r="BD275" i="2"/>
  <c r="CW371" i="2"/>
  <c r="CS275" i="2"/>
  <c r="CW179" i="2"/>
  <c r="CW50" i="2"/>
  <c r="CE371" i="2"/>
  <c r="CA275" i="2"/>
  <c r="CE179" i="2"/>
  <c r="CE50" i="2"/>
  <c r="BM371" i="2"/>
  <c r="BI275" i="2"/>
  <c r="BM179" i="2"/>
  <c r="BM50" i="2"/>
  <c r="AU371" i="2"/>
  <c r="AQ275" i="2"/>
  <c r="AU179" i="2"/>
  <c r="AU50" i="2"/>
  <c r="BF179" i="2"/>
  <c r="DD321" i="4"/>
  <c r="CZ177" i="4"/>
  <c r="CF321" i="4"/>
  <c r="CB177" i="4"/>
  <c r="BH321" i="4"/>
  <c r="BD177" i="4"/>
  <c r="AJ321" i="4"/>
  <c r="AF177" i="4"/>
  <c r="F321" i="4"/>
  <c r="B177" i="4"/>
  <c r="CA318" i="4"/>
  <c r="BW174" i="4"/>
  <c r="M318" i="4"/>
  <c r="I174" i="4"/>
  <c r="DI321" i="4"/>
  <c r="DE177" i="4"/>
  <c r="CW321" i="4"/>
  <c r="CS177" i="4"/>
  <c r="CK321" i="4"/>
  <c r="CG177" i="4"/>
  <c r="BY321" i="4"/>
  <c r="BU177" i="4"/>
  <c r="BM321" i="4"/>
  <c r="BI177" i="4"/>
  <c r="BA321" i="4"/>
  <c r="AW177" i="4"/>
  <c r="AO321" i="4"/>
  <c r="AK177" i="4"/>
  <c r="AC321" i="4"/>
  <c r="Y177" i="4"/>
  <c r="Q321" i="4"/>
  <c r="M177" i="4"/>
  <c r="BT318" i="4"/>
  <c r="BP174" i="4"/>
  <c r="F318" i="4"/>
  <c r="B174" i="4"/>
  <c r="F126" i="4"/>
  <c r="AB177" i="4"/>
  <c r="AF321" i="4"/>
  <c r="BM318" i="4"/>
  <c r="BI174" i="4"/>
  <c r="BM177" i="4"/>
  <c r="BQ321" i="4"/>
  <c r="Q177" i="4"/>
  <c r="U321" i="4"/>
  <c r="CV318" i="4"/>
  <c r="CR174" i="4"/>
  <c r="AH318" i="4"/>
  <c r="AD174" i="4"/>
  <c r="CV129" i="4"/>
  <c r="CD129" i="4"/>
  <c r="BL129" i="4"/>
  <c r="AT129" i="4"/>
  <c r="AB129" i="4"/>
  <c r="J129" i="4"/>
  <c r="CF129" i="4"/>
  <c r="AG129" i="4"/>
  <c r="CW126" i="4"/>
  <c r="BM126" i="4"/>
  <c r="AC126" i="4"/>
  <c r="DC177" i="4"/>
  <c r="DG321" i="4"/>
  <c r="CQ177" i="4"/>
  <c r="CU321" i="4"/>
  <c r="CE177" i="4"/>
  <c r="CI321" i="4"/>
  <c r="BS177" i="4"/>
  <c r="BW321" i="4"/>
  <c r="BA177" i="4"/>
  <c r="BE321" i="4"/>
  <c r="AO177" i="4"/>
  <c r="AS321" i="4"/>
  <c r="W177" i="4"/>
  <c r="AA321" i="4"/>
  <c r="BF318" i="4"/>
  <c r="BB174" i="4"/>
  <c r="CW174" i="4"/>
  <c r="BG174" i="4"/>
  <c r="CJ177" i="4"/>
  <c r="CN321" i="4"/>
  <c r="BY174" i="4"/>
  <c r="CK129" i="4"/>
  <c r="DL318" i="4"/>
  <c r="DH174" i="4"/>
  <c r="CB318" i="4"/>
  <c r="BX174" i="4"/>
  <c r="AR318" i="4"/>
  <c r="AN174" i="4"/>
  <c r="H318" i="4"/>
  <c r="D174" i="4"/>
  <c r="DJ321" i="4"/>
  <c r="DF177" i="4"/>
  <c r="CL321" i="4"/>
  <c r="CH177" i="4"/>
  <c r="BN321" i="4"/>
  <c r="BJ177" i="4"/>
  <c r="AP321" i="4"/>
  <c r="AL177" i="4"/>
  <c r="X321" i="4"/>
  <c r="T177" i="4"/>
  <c r="CG318" i="4"/>
  <c r="CC174" i="4"/>
  <c r="P126" i="4"/>
  <c r="BE129" i="4"/>
  <c r="BI129" i="4"/>
  <c r="BJ126" i="4"/>
  <c r="CO174" i="4"/>
  <c r="R129" i="4"/>
  <c r="BI126" i="4"/>
  <c r="B129" i="4"/>
  <c r="AT126" i="4"/>
  <c r="AM174" i="4"/>
  <c r="BN129" i="4"/>
  <c r="CB126" i="4"/>
  <c r="H126" i="4"/>
  <c r="BK174" i="4"/>
  <c r="DM371" i="2"/>
  <c r="DI275" i="2"/>
  <c r="DM179" i="2"/>
  <c r="DM50" i="2"/>
  <c r="CU371" i="2"/>
  <c r="CQ275" i="2"/>
  <c r="CU50" i="2"/>
  <c r="CU179" i="2"/>
  <c r="CC371" i="2"/>
  <c r="BY275" i="2"/>
  <c r="CC179" i="2"/>
  <c r="CC50" i="2"/>
  <c r="BK371" i="2"/>
  <c r="BG275" i="2"/>
  <c r="BK179" i="2"/>
  <c r="BK50" i="2"/>
  <c r="AS371" i="2"/>
  <c r="AO275" i="2"/>
  <c r="AS179" i="2"/>
  <c r="AS50" i="2"/>
  <c r="AA371" i="2"/>
  <c r="W275" i="2"/>
  <c r="AA50" i="2"/>
  <c r="AA179" i="2"/>
  <c r="I371" i="2"/>
  <c r="E275" i="2"/>
  <c r="I179" i="2"/>
  <c r="I50" i="2"/>
  <c r="DL371" i="2"/>
  <c r="DH275" i="2"/>
  <c r="DL179" i="2"/>
  <c r="DL50" i="2"/>
  <c r="CT371" i="2"/>
  <c r="CP275" i="2"/>
  <c r="CT179" i="2"/>
  <c r="CT50" i="2"/>
  <c r="CB371" i="2"/>
  <c r="BX275" i="2"/>
  <c r="CB179" i="2"/>
  <c r="CB50" i="2"/>
  <c r="BJ371" i="2"/>
  <c r="BF275" i="2"/>
  <c r="BJ179" i="2"/>
  <c r="BJ50" i="2"/>
  <c r="AR371" i="2"/>
  <c r="AN275" i="2"/>
  <c r="AR179" i="2"/>
  <c r="AR50" i="2"/>
  <c r="Z371" i="2"/>
  <c r="V275" i="2"/>
  <c r="Z179" i="2"/>
  <c r="Z50" i="2"/>
  <c r="H371" i="2"/>
  <c r="D275" i="2"/>
  <c r="H179" i="2"/>
  <c r="H50" i="2"/>
  <c r="BU371" i="2"/>
  <c r="BQ275" i="2"/>
  <c r="BU179" i="2"/>
  <c r="BU50" i="2"/>
  <c r="CV179" i="2"/>
  <c r="BL179" i="2"/>
  <c r="AB179" i="2"/>
  <c r="CU275" i="2"/>
  <c r="AA275" i="2"/>
  <c r="CP179" i="2"/>
  <c r="V179" i="2"/>
  <c r="BN371" i="2"/>
  <c r="BJ275" i="2"/>
  <c r="BN179" i="2"/>
  <c r="BN50" i="2"/>
  <c r="DO371" i="2"/>
  <c r="DK275" i="2"/>
  <c r="DO179" i="2"/>
  <c r="DO50" i="2"/>
  <c r="AI371" i="2"/>
  <c r="AE275" i="2"/>
  <c r="AI179" i="2"/>
  <c r="AI50" i="2"/>
  <c r="Q371" i="2"/>
  <c r="M275" i="2"/>
  <c r="Q179" i="2"/>
  <c r="Q50" i="2"/>
  <c r="BU318" i="4"/>
  <c r="BQ174" i="4"/>
  <c r="G318" i="4"/>
  <c r="C174" i="4"/>
  <c r="BH318" i="4"/>
  <c r="BD174" i="4"/>
  <c r="AI129" i="4"/>
  <c r="DD126" i="4"/>
  <c r="AJ126" i="4"/>
  <c r="DJ177" i="4"/>
  <c r="DN321" i="4"/>
  <c r="CX177" i="4"/>
  <c r="DB321" i="4"/>
  <c r="CL177" i="4"/>
  <c r="CP321" i="4"/>
  <c r="BZ177" i="4"/>
  <c r="CD321" i="4"/>
  <c r="BN177" i="4"/>
  <c r="BR321" i="4"/>
  <c r="BB177" i="4"/>
  <c r="BF321" i="4"/>
  <c r="AP177" i="4"/>
  <c r="AT321" i="4"/>
  <c r="AD177" i="4"/>
  <c r="AH321" i="4"/>
  <c r="R177" i="4"/>
  <c r="V321" i="4"/>
  <c r="F177" i="4"/>
  <c r="J321" i="4"/>
  <c r="J177" i="4"/>
  <c r="N321" i="4"/>
  <c r="BA318" i="4"/>
  <c r="AW174" i="4"/>
  <c r="CJ318" i="4"/>
  <c r="CF174" i="4"/>
  <c r="AB318" i="4"/>
  <c r="X174" i="4"/>
  <c r="CD177" i="4"/>
  <c r="CH321" i="4"/>
  <c r="AZ177" i="4"/>
  <c r="BD321" i="4"/>
  <c r="BY129" i="4"/>
  <c r="AN318" i="4"/>
  <c r="AJ174" i="4"/>
  <c r="AU129" i="4"/>
  <c r="DH177" i="4"/>
  <c r="DL321" i="4"/>
  <c r="BX177" i="4"/>
  <c r="CB321" i="4"/>
  <c r="AT177" i="4"/>
  <c r="AX321" i="4"/>
  <c r="CC129" i="4"/>
  <c r="DF318" i="4"/>
  <c r="DB174" i="4"/>
  <c r="BV318" i="4"/>
  <c r="BR174" i="4"/>
  <c r="AL318" i="4"/>
  <c r="AH174" i="4"/>
  <c r="G126" i="4"/>
  <c r="DF129" i="4"/>
  <c r="BX126" i="4"/>
  <c r="D126" i="4"/>
  <c r="AY129" i="4"/>
  <c r="AR129" i="4"/>
  <c r="AH177" i="4"/>
  <c r="AW126" i="4"/>
  <c r="DL129" i="4"/>
  <c r="DB126" i="4"/>
  <c r="AH126" i="4"/>
</calcChain>
</file>

<file path=xl/sharedStrings.xml><?xml version="1.0" encoding="utf-8"?>
<sst xmlns="http://schemas.openxmlformats.org/spreadsheetml/2006/main" count="5535" uniqueCount="66">
  <si>
    <t>Impozite nete pe produs</t>
  </si>
  <si>
    <t xml:space="preserve">Consumul final </t>
  </si>
  <si>
    <t>Export net</t>
  </si>
  <si>
    <t>Trim. I</t>
  </si>
  <si>
    <t>Trim. II</t>
  </si>
  <si>
    <t>Trim. III</t>
  </si>
  <si>
    <t>Trim. IV</t>
  </si>
  <si>
    <t xml:space="preserve">    Impozite pe produs</t>
  </si>
  <si>
    <t>-</t>
  </si>
  <si>
    <t>- milioane lei preţuri curente -</t>
  </si>
  <si>
    <t>- indici de volum - % faţă de trimestrul precedent -</t>
  </si>
  <si>
    <t>- indici de preţ - % faţă de trimestrul precedent -</t>
  </si>
  <si>
    <t>Total valoare adaugată brută</t>
  </si>
  <si>
    <t xml:space="preserve">    Subvenţii pe produs</t>
  </si>
  <si>
    <t>Discrepanţă statistică</t>
  </si>
  <si>
    <t xml:space="preserve">    Consumul individual efectiv al gospodăriilor populaţiei</t>
  </si>
  <si>
    <t xml:space="preserve">       Cheltuiala de  consum a gospodăriilor populaţiei</t>
  </si>
  <si>
    <t xml:space="preserve">       Cheltuiala de  consum a instituţiilor fără scop lucrativ
       în serviciul gospodăriilor populaţiei</t>
  </si>
  <si>
    <t xml:space="preserve">       Consumul individual al administraţiilor publice</t>
  </si>
  <si>
    <t xml:space="preserve">    Consumul colectiv efectiv al administraţiilor publice</t>
  </si>
  <si>
    <t>Formarea brută de capital fix</t>
  </si>
  <si>
    <t xml:space="preserve">    Export de bunuri şi servicii</t>
  </si>
  <si>
    <t xml:space="preserve">       Export de bunuri</t>
  </si>
  <si>
    <t xml:space="preserve">       Export de servicii</t>
  </si>
  <si>
    <t xml:space="preserve">    Import de bunuri şi servicii</t>
  </si>
  <si>
    <t xml:space="preserve">       Import de bunuri</t>
  </si>
  <si>
    <t xml:space="preserve">       Import de servicii</t>
  </si>
  <si>
    <t>- milioane lei preţuri medii ale trimestrului corespunzător din anul precedent -</t>
  </si>
  <si>
    <t>- indici de volum - % faţă de trimestrul corespunzător din anul precedent -</t>
  </si>
  <si>
    <t>- indici de preţ - % faţă de trimestrul corespunzător din anul precedent -</t>
  </si>
  <si>
    <t>Produs intern brut</t>
  </si>
  <si>
    <t>- indici de volum - % faţă de trimestrul corespunzator din anul precedent -</t>
  </si>
  <si>
    <t>- indici de pret - % faţă de trimestrul corespunzator din anul precedent -</t>
  </si>
  <si>
    <r>
      <t xml:space="preserve">PRODUSUL INTERN BRUT TRIMESTRIAL - METODA VENITURILOR  </t>
    </r>
    <r>
      <rPr>
        <b/>
        <i/>
        <sz val="14"/>
        <rFont val="Arial"/>
        <family val="2"/>
      </rPr>
      <t>(SERIE BRUTĂ)</t>
    </r>
  </si>
  <si>
    <t>Remunerarea salariatilor</t>
  </si>
  <si>
    <t xml:space="preserve">    Salarii si indemnizatii brute</t>
  </si>
  <si>
    <t>Impozite nete pe productie si importuri</t>
  </si>
  <si>
    <t xml:space="preserve">    Impozite pe productie si importuri</t>
  </si>
  <si>
    <t xml:space="preserve">    Subventii pe productie si importuri</t>
  </si>
  <si>
    <t xml:space="preserve">   Agricultura, silvicultura si pescuit</t>
  </si>
  <si>
    <t xml:space="preserve">   Constructii</t>
  </si>
  <si>
    <t xml:space="preserve">   Comert cu amanuntul si ridicata; repararea autovehiculelor
   si motocicletelor; transport si depozitare; hoteluri si restaurante</t>
  </si>
  <si>
    <t xml:space="preserve">   Industria extractiva; industria prelucratoare; productia si 
   furnizarea  de energie electrica si termica, gaze, apa calda si
   aer conditionat; distributia apei; salubritate, gestionarea
   deseurilor, activitati de decontaminare</t>
  </si>
  <si>
    <t xml:space="preserve">   Informatii si comunicatii</t>
  </si>
  <si>
    <t xml:space="preserve">   Intermedieri financiare si asigurari</t>
  </si>
  <si>
    <t xml:space="preserve">   Tranzactii imobiliare</t>
  </si>
  <si>
    <t xml:space="preserve">   Activitati profesionale, stiintifice si tehnice; activitati de servicii
   administrative si activitati de servicii suport</t>
  </si>
  <si>
    <t xml:space="preserve">   Administratie publica si aparare; asigurari sociale din
   sistemul public; invatamant; sanatate si asistenta sociala</t>
  </si>
  <si>
    <t xml:space="preserve">   Activitati de spectacole, culturale si recreative; reparatii de
   produse de uz casnic si alte servicii</t>
  </si>
  <si>
    <t xml:space="preserve">   Cotizatii sociale</t>
  </si>
  <si>
    <t>Excedentul brut de exploatare si Venitul mixt</t>
  </si>
  <si>
    <r>
      <t xml:space="preserve">PRODUSUL INTERN BRUT TRIMESTRIAL - </t>
    </r>
    <r>
      <rPr>
        <b/>
        <i/>
        <sz val="14"/>
        <rFont val="Arial"/>
        <family val="2"/>
      </rPr>
      <t>SERIE BRUTĂ</t>
    </r>
  </si>
  <si>
    <t>Variaţia stocurilor si achizitii minus cedari de obiecte de valoare</t>
  </si>
  <si>
    <t>SEC 2010</t>
  </si>
  <si>
    <t xml:space="preserve">Formarea brută de capital </t>
  </si>
  <si>
    <t>Formarea brută de capital</t>
  </si>
  <si>
    <t>Formarea brută de capital *)</t>
  </si>
  <si>
    <t>*) Tehnica de inlantuire cu anul de baza este aplicata pe serii individuale, se pierde aditivitatea</t>
  </si>
  <si>
    <t>- milioane lei, volume inlantuite cu anul de baza 2020 -</t>
  </si>
  <si>
    <t>- indici de volum - % faţă de media anului 2020 -</t>
  </si>
  <si>
    <t>- indici de preţ - % faţă de media anului 2020 -</t>
  </si>
  <si>
    <t>- milioane lei, volume inlantuite cu anul de baza 2020 *) -</t>
  </si>
  <si>
    <r>
      <t xml:space="preserve">PRODUSUL INTERN BRUT TRIMESTRIAL - </t>
    </r>
    <r>
      <rPr>
        <b/>
        <i/>
        <sz val="14"/>
        <rFont val="Arial"/>
        <family val="2"/>
      </rPr>
      <t xml:space="preserve">SERIE AJUSTATĂ SEZONIER </t>
    </r>
  </si>
  <si>
    <r>
      <t xml:space="preserve">PRODUSUL INTERN BRUT TRIMESTRIAL - METODA VENITURILOR  </t>
    </r>
    <r>
      <rPr>
        <b/>
        <i/>
        <sz val="14"/>
        <rFont val="Arial"/>
        <family val="2"/>
      </rPr>
      <t>(SERIE AJUSTATĂ SEZONIER)</t>
    </r>
  </si>
  <si>
    <t>- indici de preţ - % faţă de anul de baza 2020 -</t>
  </si>
  <si>
    <t>- indici de volum - % faţă de anul de baza 2020 -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</si>
</sst>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top"/>
    </xf>
    <xf numFmtId="0" fontId="8" fillId="0" borderId="0"/>
    <xf numFmtId="0" fontId="5" fillId="0" borderId="0"/>
  </cellStyleXfs>
  <cellXfs count="276">
    <xf numFmtId="0" fontId="0" fillId="0" borderId="0" xfId="0" applyAlignment="1"/>
    <xf numFmtId="0" fontId="2" fillId="0" borderId="0" xfId="0" applyFont="1" applyAlignment="1"/>
    <xf numFmtId="0" fontId="3" fillId="0" borderId="0" xfId="0" applyFont="1" applyAlignment="1"/>
    <xf numFmtId="0" fontId="2" fillId="0" borderId="0" xfId="0" applyFont="1" applyAlignment="1">
      <alignment horizontal="center"/>
    </xf>
    <xf numFmtId="164" fontId="0" fillId="0" borderId="0" xfId="0" applyNumberFormat="1" applyAlignment="1"/>
    <xf numFmtId="0" fontId="6" fillId="0" borderId="0" xfId="0" quotePrefix="1" applyFont="1" applyAlignment="1"/>
    <xf numFmtId="0" fontId="7" fillId="0" borderId="0" xfId="0" applyFont="1" applyAlignment="1"/>
    <xf numFmtId="0" fontId="7" fillId="0" borderId="0" xfId="0" applyFont="1" applyFill="1" applyBorder="1" applyAlignment="1"/>
    <xf numFmtId="164" fontId="7" fillId="2" borderId="0" xfId="2" applyNumberFormat="1" applyFont="1" applyFill="1" applyBorder="1" applyAlignment="1" applyProtection="1">
      <alignment horizontal="right" vertical="center"/>
      <protection locked="0"/>
    </xf>
    <xf numFmtId="164" fontId="7" fillId="0" borderId="0" xfId="2" applyNumberFormat="1" applyFont="1" applyFill="1" applyBorder="1" applyAlignment="1" applyProtection="1">
      <alignment horizontal="right" vertical="center"/>
      <protection locked="0"/>
    </xf>
    <xf numFmtId="0" fontId="7" fillId="0" borderId="0" xfId="0" applyFont="1" applyBorder="1" applyAlignment="1"/>
    <xf numFmtId="164" fontId="7" fillId="0" borderId="0" xfId="0" applyNumberFormat="1" applyFont="1" applyBorder="1" applyAlignment="1"/>
    <xf numFmtId="164" fontId="7" fillId="0" borderId="0" xfId="0" applyNumberFormat="1" applyFont="1" applyAlignment="1"/>
    <xf numFmtId="164" fontId="7" fillId="0" borderId="0" xfId="0" applyNumberFormat="1" applyFont="1" applyFill="1" applyBorder="1" applyAlignment="1"/>
    <xf numFmtId="164" fontId="7" fillId="0" borderId="1" xfId="0" applyNumberFormat="1" applyFont="1" applyFill="1" applyBorder="1" applyAlignment="1"/>
    <xf numFmtId="164" fontId="7" fillId="0" borderId="1" xfId="0" applyNumberFormat="1" applyFont="1" applyFill="1" applyBorder="1" applyAlignment="1">
      <alignment vertical="justify"/>
    </xf>
    <xf numFmtId="164" fontId="7" fillId="0" borderId="2" xfId="0" applyNumberFormat="1" applyFont="1" applyBorder="1" applyAlignment="1"/>
    <xf numFmtId="164" fontId="7" fillId="0" borderId="1" xfId="0" applyNumberFormat="1" applyFont="1" applyFill="1" applyBorder="1" applyAlignment="1">
      <alignment vertical="justify" wrapText="1"/>
    </xf>
    <xf numFmtId="164" fontId="7" fillId="0" borderId="1" xfId="0" applyNumberFormat="1" applyFont="1" applyBorder="1" applyAlignment="1"/>
    <xf numFmtId="164" fontId="7" fillId="0" borderId="3" xfId="0" applyNumberFormat="1" applyFont="1" applyBorder="1" applyAlignment="1"/>
    <xf numFmtId="164" fontId="7" fillId="0" borderId="4" xfId="0" applyNumberFormat="1" applyFont="1" applyBorder="1" applyAlignment="1"/>
    <xf numFmtId="164" fontId="2" fillId="0" borderId="0" xfId="0" applyNumberFormat="1" applyFont="1" applyAlignment="1"/>
    <xf numFmtId="0" fontId="7" fillId="0" borderId="5" xfId="0" applyFont="1" applyBorder="1" applyAlignment="1"/>
    <xf numFmtId="0" fontId="7" fillId="0" borderId="3" xfId="0" applyFont="1" applyBorder="1" applyAlignment="1"/>
    <xf numFmtId="0" fontId="7" fillId="0" borderId="4" xfId="0" applyFont="1" applyBorder="1" applyAlignment="1"/>
    <xf numFmtId="164" fontId="7" fillId="2" borderId="1" xfId="2" applyNumberFormat="1" applyFont="1" applyFill="1" applyBorder="1" applyAlignment="1" applyProtection="1">
      <alignment horizontal="right" vertical="center"/>
      <protection locked="0"/>
    </xf>
    <xf numFmtId="164" fontId="7" fillId="2" borderId="2" xfId="2" applyNumberFormat="1" applyFont="1" applyFill="1" applyBorder="1" applyAlignment="1" applyProtection="1">
      <alignment horizontal="right" vertical="center"/>
      <protection locked="0"/>
    </xf>
    <xf numFmtId="164" fontId="7" fillId="0" borderId="5" xfId="0" applyNumberFormat="1" applyFont="1" applyBorder="1" applyAlignment="1"/>
    <xf numFmtId="0" fontId="2" fillId="3" borderId="1" xfId="0" applyFont="1" applyFill="1" applyBorder="1" applyAlignment="1"/>
    <xf numFmtId="0" fontId="2" fillId="3" borderId="0" xfId="0" applyFont="1" applyFill="1" applyBorder="1" applyAlignment="1"/>
    <xf numFmtId="0" fontId="2" fillId="3" borderId="2" xfId="0" applyFont="1" applyFill="1" applyBorder="1" applyAlignment="1"/>
    <xf numFmtId="0" fontId="2" fillId="3" borderId="6" xfId="0" applyFont="1" applyFill="1" applyBorder="1" applyAlignment="1"/>
    <xf numFmtId="0" fontId="2" fillId="3" borderId="7" xfId="0" applyFont="1" applyFill="1" applyBorder="1" applyAlignment="1"/>
    <xf numFmtId="0" fontId="2" fillId="3" borderId="8" xfId="0" applyFont="1" applyFill="1" applyBorder="1" applyAlignment="1"/>
    <xf numFmtId="0" fontId="2" fillId="3" borderId="1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164" fontId="7" fillId="3" borderId="5" xfId="0" applyNumberFormat="1" applyFont="1" applyFill="1" applyBorder="1" applyAlignment="1"/>
    <xf numFmtId="164" fontId="7" fillId="3" borderId="3" xfId="0" applyNumberFormat="1" applyFont="1" applyFill="1" applyBorder="1" applyAlignment="1"/>
    <xf numFmtId="164" fontId="7" fillId="3" borderId="4" xfId="0" applyNumberFormat="1" applyFont="1" applyFill="1" applyBorder="1" applyAlignment="1"/>
    <xf numFmtId="164" fontId="2" fillId="3" borderId="1" xfId="0" applyNumberFormat="1" applyFont="1" applyFill="1" applyBorder="1" applyAlignment="1"/>
    <xf numFmtId="164" fontId="2" fillId="3" borderId="0" xfId="0" applyNumberFormat="1" applyFont="1" applyFill="1" applyBorder="1" applyAlignment="1"/>
    <xf numFmtId="164" fontId="2" fillId="3" borderId="2" xfId="0" applyNumberFormat="1" applyFont="1" applyFill="1" applyBorder="1" applyAlignment="1"/>
    <xf numFmtId="164" fontId="7" fillId="3" borderId="6" xfId="0" applyNumberFormat="1" applyFont="1" applyFill="1" applyBorder="1" applyAlignment="1"/>
    <xf numFmtId="164" fontId="7" fillId="3" borderId="7" xfId="0" applyNumberFormat="1" applyFont="1" applyFill="1" applyBorder="1" applyAlignment="1"/>
    <xf numFmtId="164" fontId="7" fillId="3" borderId="8" xfId="0" applyNumberFormat="1" applyFont="1" applyFill="1" applyBorder="1" applyAlignment="1"/>
    <xf numFmtId="0" fontId="2" fillId="3" borderId="0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0" borderId="0" xfId="0" applyFont="1" applyFill="1" applyAlignment="1"/>
    <xf numFmtId="0" fontId="2" fillId="0" borderId="0" xfId="0" applyFont="1" applyFill="1" applyAlignment="1">
      <alignment horizontal="center"/>
    </xf>
    <xf numFmtId="164" fontId="7" fillId="0" borderId="0" xfId="0" applyNumberFormat="1" applyFont="1" applyFill="1" applyAlignment="1"/>
    <xf numFmtId="164" fontId="2" fillId="0" borderId="0" xfId="0" applyNumberFormat="1" applyFont="1" applyFill="1" applyAlignment="1"/>
    <xf numFmtId="164" fontId="2" fillId="3" borderId="5" xfId="0" applyNumberFormat="1" applyFont="1" applyFill="1" applyBorder="1" applyAlignment="1"/>
    <xf numFmtId="164" fontId="2" fillId="3" borderId="6" xfId="0" applyNumberFormat="1" applyFont="1" applyFill="1" applyBorder="1" applyAlignment="1"/>
    <xf numFmtId="164" fontId="7" fillId="0" borderId="0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0" fontId="6" fillId="0" borderId="0" xfId="0" quotePrefix="1" applyFont="1" applyBorder="1" applyAlignment="1"/>
    <xf numFmtId="164" fontId="2" fillId="3" borderId="1" xfId="2" applyNumberFormat="1" applyFont="1" applyFill="1" applyBorder="1" applyAlignment="1" applyProtection="1">
      <alignment horizontal="right" vertical="center"/>
      <protection locked="0"/>
    </xf>
    <xf numFmtId="164" fontId="2" fillId="3" borderId="0" xfId="2" applyNumberFormat="1" applyFont="1" applyFill="1" applyBorder="1" applyAlignment="1" applyProtection="1">
      <alignment horizontal="right" vertical="center"/>
      <protection locked="0"/>
    </xf>
    <xf numFmtId="164" fontId="2" fillId="3" borderId="2" xfId="2" applyNumberFormat="1" applyFont="1" applyFill="1" applyBorder="1" applyAlignment="1" applyProtection="1">
      <alignment horizontal="right" vertical="center"/>
      <protection locked="0"/>
    </xf>
    <xf numFmtId="164" fontId="2" fillId="3" borderId="3" xfId="0" applyNumberFormat="1" applyFont="1" applyFill="1" applyBorder="1" applyAlignment="1"/>
    <xf numFmtId="164" fontId="2" fillId="3" borderId="4" xfId="0" applyNumberFormat="1" applyFont="1" applyFill="1" applyBorder="1" applyAlignment="1"/>
    <xf numFmtId="164" fontId="2" fillId="3" borderId="7" xfId="0" applyNumberFormat="1" applyFont="1" applyFill="1" applyBorder="1" applyAlignment="1"/>
    <xf numFmtId="164" fontId="2" fillId="3" borderId="8" xfId="0" applyNumberFormat="1" applyFont="1" applyFill="1" applyBorder="1" applyAlignment="1"/>
    <xf numFmtId="164" fontId="7" fillId="0" borderId="1" xfId="0" applyNumberFormat="1" applyFont="1" applyBorder="1" applyAlignment="1">
      <alignment vertical="center"/>
    </xf>
    <xf numFmtId="164" fontId="7" fillId="0" borderId="0" xfId="0" applyNumberFormat="1" applyFont="1" applyBorder="1" applyAlignment="1">
      <alignment vertical="center"/>
    </xf>
    <xf numFmtId="164" fontId="7" fillId="0" borderId="6" xfId="0" applyNumberFormat="1" applyFont="1" applyBorder="1" applyAlignment="1"/>
    <xf numFmtId="164" fontId="7" fillId="0" borderId="7" xfId="0" applyNumberFormat="1" applyFont="1" applyBorder="1" applyAlignment="1"/>
    <xf numFmtId="164" fontId="7" fillId="0" borderId="8" xfId="0" applyNumberFormat="1" applyFont="1" applyBorder="1" applyAlignment="1"/>
    <xf numFmtId="0" fontId="0" fillId="0" borderId="0" xfId="0" applyBorder="1" applyAlignment="1"/>
    <xf numFmtId="164" fontId="0" fillId="0" borderId="0" xfId="0" applyNumberFormat="1" applyBorder="1" applyAlignment="1"/>
    <xf numFmtId="0" fontId="7" fillId="0" borderId="1" xfId="0" applyFont="1" applyBorder="1" applyAlignment="1"/>
    <xf numFmtId="0" fontId="2" fillId="3" borderId="5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7" fillId="0" borderId="6" xfId="0" applyFont="1" applyBorder="1" applyAlignment="1"/>
    <xf numFmtId="0" fontId="7" fillId="0" borderId="7" xfId="0" applyFont="1" applyBorder="1" applyAlignment="1"/>
    <xf numFmtId="0" fontId="7" fillId="0" borderId="8" xfId="0" applyFont="1" applyBorder="1" applyAlignment="1"/>
    <xf numFmtId="0" fontId="7" fillId="0" borderId="6" xfId="0" applyFont="1" applyFill="1" applyBorder="1" applyAlignment="1"/>
    <xf numFmtId="164" fontId="7" fillId="0" borderId="6" xfId="0" applyNumberFormat="1" applyFont="1" applyFill="1" applyBorder="1" applyAlignment="1"/>
    <xf numFmtId="0" fontId="0" fillId="0" borderId="6" xfId="0" applyBorder="1" applyAlignment="1"/>
    <xf numFmtId="164" fontId="0" fillId="0" borderId="6" xfId="0" applyNumberFormat="1" applyBorder="1" applyAlignment="1"/>
    <xf numFmtId="164" fontId="0" fillId="0" borderId="7" xfId="0" applyNumberForma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3" borderId="1" xfId="0" applyFont="1" applyFill="1" applyBorder="1" applyAlignment="1">
      <alignment horizontal="right"/>
    </xf>
    <xf numFmtId="0" fontId="2" fillId="3" borderId="0" xfId="0" applyFont="1" applyFill="1" applyBorder="1" applyAlignment="1">
      <alignment horizontal="right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7" fillId="0" borderId="1" xfId="0" applyFont="1" applyFill="1" applyBorder="1" applyAlignment="1"/>
    <xf numFmtId="0" fontId="7" fillId="3" borderId="5" xfId="0" applyFont="1" applyFill="1" applyBorder="1" applyAlignment="1"/>
    <xf numFmtId="0" fontId="7" fillId="3" borderId="6" xfId="0" applyFont="1" applyFill="1" applyBorder="1" applyAlignment="1"/>
    <xf numFmtId="164" fontId="2" fillId="0" borderId="0" xfId="0" applyNumberFormat="1" applyFont="1" applyFill="1" applyBorder="1" applyAlignment="1"/>
    <xf numFmtId="0" fontId="2" fillId="3" borderId="1" xfId="0" quotePrefix="1" applyFont="1" applyFill="1" applyBorder="1" applyAlignment="1">
      <alignment horizontal="left"/>
    </xf>
    <xf numFmtId="164" fontId="7" fillId="0" borderId="7" xfId="0" applyNumberFormat="1" applyFont="1" applyFill="1" applyBorder="1" applyAlignment="1"/>
    <xf numFmtId="0" fontId="7" fillId="0" borderId="2" xfId="0" applyFont="1" applyFill="1" applyBorder="1" applyAlignment="1"/>
    <xf numFmtId="0" fontId="7" fillId="3" borderId="7" xfId="0" applyFont="1" applyFill="1" applyBorder="1" applyAlignment="1"/>
    <xf numFmtId="0" fontId="7" fillId="3" borderId="8" xfId="0" applyFont="1" applyFill="1" applyBorder="1" applyAlignment="1"/>
    <xf numFmtId="0" fontId="7" fillId="3" borderId="3" xfId="0" applyFont="1" applyFill="1" applyBorder="1" applyAlignment="1"/>
    <xf numFmtId="0" fontId="7" fillId="3" borderId="4" xfId="0" applyFont="1" applyFill="1" applyBorder="1" applyAlignment="1"/>
    <xf numFmtId="164" fontId="3" fillId="0" borderId="0" xfId="0" applyNumberFormat="1" applyFont="1" applyAlignment="1"/>
    <xf numFmtId="164" fontId="7" fillId="0" borderId="1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164" fontId="7" fillId="0" borderId="2" xfId="0" applyNumberFormat="1" applyFont="1" applyFill="1" applyBorder="1" applyAlignment="1">
      <alignment horizontal="right"/>
    </xf>
    <xf numFmtId="164" fontId="7" fillId="3" borderId="0" xfId="0" applyNumberFormat="1" applyFont="1" applyFill="1" applyBorder="1" applyAlignment="1"/>
    <xf numFmtId="164" fontId="7" fillId="3" borderId="2" xfId="0" applyNumberFormat="1" applyFont="1" applyFill="1" applyBorder="1" applyAlignment="1"/>
    <xf numFmtId="0" fontId="7" fillId="0" borderId="5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164" fontId="7" fillId="0" borderId="1" xfId="2" applyNumberFormat="1" applyFont="1" applyFill="1" applyBorder="1" applyAlignment="1" applyProtection="1">
      <alignment horizontal="right"/>
      <protection locked="0"/>
    </xf>
    <xf numFmtId="164" fontId="7" fillId="0" borderId="0" xfId="2" applyNumberFormat="1" applyFont="1" applyFill="1" applyBorder="1" applyAlignment="1" applyProtection="1">
      <alignment horizontal="right"/>
      <protection locked="0"/>
    </xf>
    <xf numFmtId="164" fontId="7" fillId="0" borderId="2" xfId="2" applyNumberFormat="1" applyFont="1" applyFill="1" applyBorder="1" applyAlignment="1" applyProtection="1">
      <alignment horizontal="right"/>
      <protection locked="0"/>
    </xf>
    <xf numFmtId="164" fontId="7" fillId="3" borderId="5" xfId="0" applyNumberFormat="1" applyFont="1" applyFill="1" applyBorder="1" applyAlignment="1">
      <alignment horizontal="right"/>
    </xf>
    <xf numFmtId="164" fontId="7" fillId="3" borderId="3" xfId="0" applyNumberFormat="1" applyFont="1" applyFill="1" applyBorder="1" applyAlignment="1">
      <alignment horizontal="right"/>
    </xf>
    <xf numFmtId="164" fontId="7" fillId="3" borderId="4" xfId="0" applyNumberFormat="1" applyFont="1" applyFill="1" applyBorder="1" applyAlignment="1">
      <alignment horizontal="right"/>
    </xf>
    <xf numFmtId="164" fontId="2" fillId="3" borderId="1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4" fontId="2" fillId="3" borderId="2" xfId="0" applyNumberFormat="1" applyFont="1" applyFill="1" applyBorder="1" applyAlignment="1">
      <alignment horizontal="right"/>
    </xf>
    <xf numFmtId="164" fontId="7" fillId="3" borderId="6" xfId="0" applyNumberFormat="1" applyFont="1" applyFill="1" applyBorder="1" applyAlignment="1">
      <alignment horizontal="right"/>
    </xf>
    <xf numFmtId="164" fontId="7" fillId="3" borderId="7" xfId="0" applyNumberFormat="1" applyFont="1" applyFill="1" applyBorder="1" applyAlignment="1">
      <alignment horizontal="right"/>
    </xf>
    <xf numFmtId="164" fontId="7" fillId="3" borderId="8" xfId="0" applyNumberFormat="1" applyFont="1" applyFill="1" applyBorder="1" applyAlignment="1">
      <alignment horizontal="right"/>
    </xf>
    <xf numFmtId="164" fontId="7" fillId="0" borderId="3" xfId="0" applyNumberFormat="1" applyFont="1" applyBorder="1" applyAlignment="1">
      <alignment horizontal="right"/>
    </xf>
    <xf numFmtId="164" fontId="7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 wrapText="1"/>
    </xf>
    <xf numFmtId="164" fontId="7" fillId="0" borderId="0" xfId="0" applyNumberFormat="1" applyFont="1" applyFill="1" applyBorder="1" applyAlignment="1">
      <alignment horizontal="right" wrapText="1"/>
    </xf>
    <xf numFmtId="164" fontId="7" fillId="0" borderId="2" xfId="0" applyNumberFormat="1" applyFont="1" applyFill="1" applyBorder="1" applyAlignment="1">
      <alignment horizontal="right" wrapText="1"/>
    </xf>
    <xf numFmtId="164" fontId="7" fillId="0" borderId="6" xfId="0" applyNumberFormat="1" applyFont="1" applyBorder="1" applyAlignment="1">
      <alignment horizontal="right"/>
    </xf>
    <xf numFmtId="164" fontId="7" fillId="0" borderId="7" xfId="0" applyNumberFormat="1" applyFont="1" applyBorder="1" applyAlignment="1">
      <alignment horizontal="right"/>
    </xf>
    <xf numFmtId="164" fontId="7" fillId="0" borderId="8" xfId="0" applyNumberFormat="1" applyFont="1" applyBorder="1" applyAlignment="1">
      <alignment horizontal="right"/>
    </xf>
    <xf numFmtId="164" fontId="7" fillId="0" borderId="7" xfId="0" applyNumberFormat="1" applyFont="1" applyFill="1" applyBorder="1" applyAlignment="1">
      <alignment horizontal="right"/>
    </xf>
    <xf numFmtId="0" fontId="7" fillId="0" borderId="6" xfId="0" applyFont="1" applyFill="1" applyBorder="1" applyAlignment="1">
      <alignment horizontal="right"/>
    </xf>
    <xf numFmtId="0" fontId="7" fillId="0" borderId="7" xfId="0" applyFont="1" applyFill="1" applyBorder="1" applyAlignment="1">
      <alignment horizontal="right"/>
    </xf>
    <xf numFmtId="0" fontId="7" fillId="0" borderId="8" xfId="0" applyFont="1" applyFill="1" applyBorder="1" applyAlignment="1">
      <alignment horizontal="right"/>
    </xf>
    <xf numFmtId="0" fontId="7" fillId="0" borderId="0" xfId="0" applyFont="1" applyBorder="1" applyAlignment="1">
      <alignment horizontal="right"/>
    </xf>
    <xf numFmtId="164" fontId="7" fillId="2" borderId="0" xfId="2" applyNumberFormat="1" applyFont="1" applyFill="1" applyBorder="1" applyAlignment="1" applyProtection="1">
      <alignment horizontal="right"/>
      <protection locked="0"/>
    </xf>
    <xf numFmtId="164" fontId="7" fillId="2" borderId="1" xfId="2" applyNumberFormat="1" applyFont="1" applyFill="1" applyBorder="1" applyAlignment="1" applyProtection="1">
      <alignment horizontal="right"/>
      <protection locked="0"/>
    </xf>
    <xf numFmtId="164" fontId="7" fillId="0" borderId="6" xfId="0" applyNumberFormat="1" applyFont="1" applyFill="1" applyBorder="1" applyAlignment="1">
      <alignment horizontal="right"/>
    </xf>
    <xf numFmtId="164" fontId="7" fillId="0" borderId="8" xfId="0" applyNumberFormat="1" applyFont="1" applyFill="1" applyBorder="1" applyAlignment="1">
      <alignment horizontal="right"/>
    </xf>
    <xf numFmtId="164" fontId="7" fillId="0" borderId="5" xfId="0" applyNumberFormat="1" applyFont="1" applyBorder="1" applyAlignment="1">
      <alignment horizontal="right"/>
    </xf>
    <xf numFmtId="164" fontId="7" fillId="0" borderId="3" xfId="0" applyNumberFormat="1" applyFont="1" applyFill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164" fontId="2" fillId="3" borderId="0" xfId="2" applyNumberFormat="1" applyFont="1" applyFill="1" applyBorder="1" applyAlignment="1" applyProtection="1">
      <alignment horizontal="right"/>
      <protection locked="0"/>
    </xf>
    <xf numFmtId="164" fontId="2" fillId="3" borderId="1" xfId="2" applyNumberFormat="1" applyFont="1" applyFill="1" applyBorder="1" applyAlignment="1" applyProtection="1">
      <alignment horizontal="right"/>
      <protection locked="0"/>
    </xf>
    <xf numFmtId="164" fontId="7" fillId="3" borderId="3" xfId="2" applyNumberFormat="1" applyFont="1" applyFill="1" applyBorder="1" applyAlignment="1" applyProtection="1">
      <alignment horizontal="right"/>
      <protection locked="0"/>
    </xf>
    <xf numFmtId="164" fontId="7" fillId="3" borderId="5" xfId="2" applyNumberFormat="1" applyFont="1" applyFill="1" applyBorder="1" applyAlignment="1" applyProtection="1">
      <alignment horizontal="right"/>
      <protection locked="0"/>
    </xf>
    <xf numFmtId="164" fontId="0" fillId="0" borderId="6" xfId="0" applyNumberFormat="1" applyBorder="1" applyAlignment="1">
      <alignment horizontal="right"/>
    </xf>
    <xf numFmtId="164" fontId="0" fillId="0" borderId="7" xfId="0" applyNumberFormat="1" applyBorder="1" applyAlignment="1">
      <alignment horizontal="right"/>
    </xf>
    <xf numFmtId="164" fontId="7" fillId="0" borderId="2" xfId="0" applyNumberFormat="1" applyFont="1" applyFill="1" applyBorder="1" applyAlignment="1"/>
    <xf numFmtId="164" fontId="7" fillId="0" borderId="1" xfId="2" applyNumberFormat="1" applyFont="1" applyFill="1" applyBorder="1" applyAlignment="1" applyProtection="1">
      <alignment horizontal="right" vertical="center"/>
      <protection locked="0"/>
    </xf>
    <xf numFmtId="164" fontId="7" fillId="0" borderId="2" xfId="2" applyNumberFormat="1" applyFont="1" applyFill="1" applyBorder="1" applyAlignment="1" applyProtection="1">
      <alignment horizontal="right" vertical="center"/>
      <protection locked="0"/>
    </xf>
    <xf numFmtId="164" fontId="0" fillId="0" borderId="1" xfId="0" applyNumberFormat="1" applyFill="1" applyBorder="1" applyAlignment="1"/>
    <xf numFmtId="164" fontId="0" fillId="0" borderId="0" xfId="0" applyNumberFormat="1" applyFill="1" applyBorder="1" applyAlignment="1"/>
    <xf numFmtId="164" fontId="0" fillId="0" borderId="2" xfId="0" applyNumberFormat="1" applyFill="1" applyBorder="1" applyAlignment="1"/>
    <xf numFmtId="0" fontId="7" fillId="0" borderId="5" xfId="0" applyFont="1" applyFill="1" applyBorder="1" applyAlignment="1">
      <alignment horizontal="right"/>
    </xf>
    <xf numFmtId="0" fontId="7" fillId="0" borderId="3" xfId="0" applyFont="1" applyFill="1" applyBorder="1" applyAlignment="1">
      <alignment horizontal="right"/>
    </xf>
    <xf numFmtId="0" fontId="7" fillId="0" borderId="4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Alignment="1"/>
    <xf numFmtId="0" fontId="7" fillId="0" borderId="1" xfId="0" applyFont="1" applyFill="1" applyBorder="1" applyAlignment="1">
      <alignment horizontal="right"/>
    </xf>
    <xf numFmtId="0" fontId="2" fillId="0" borderId="1" xfId="0" applyFont="1" applyFill="1" applyBorder="1" applyAlignment="1"/>
    <xf numFmtId="164" fontId="2" fillId="0" borderId="1" xfId="0" applyNumberFormat="1" applyFont="1" applyFill="1" applyBorder="1" applyAlignment="1"/>
    <xf numFmtId="164" fontId="2" fillId="0" borderId="2" xfId="0" applyNumberFormat="1" applyFont="1" applyFill="1" applyBorder="1" applyAlignment="1"/>
    <xf numFmtId="0" fontId="7" fillId="0" borderId="7" xfId="0" applyFont="1" applyFill="1" applyBorder="1" applyAlignment="1"/>
    <xf numFmtId="0" fontId="7" fillId="0" borderId="5" xfId="0" applyFont="1" applyFill="1" applyBorder="1" applyAlignment="1"/>
    <xf numFmtId="0" fontId="7" fillId="0" borderId="3" xfId="0" applyFont="1" applyFill="1" applyBorder="1" applyAlignment="1"/>
    <xf numFmtId="0" fontId="7" fillId="0" borderId="4" xfId="0" applyFont="1" applyFill="1" applyBorder="1" applyAlignment="1"/>
    <xf numFmtId="0" fontId="7" fillId="0" borderId="8" xfId="0" applyFont="1" applyFill="1" applyBorder="1" applyAlignment="1"/>
    <xf numFmtId="1" fontId="7" fillId="0" borderId="1" xfId="0" applyNumberFormat="1" applyFont="1" applyBorder="1" applyAlignment="1">
      <alignment horizontal="right"/>
    </xf>
    <xf numFmtId="1" fontId="7" fillId="0" borderId="0" xfId="0" applyNumberFormat="1" applyFont="1" applyBorder="1" applyAlignment="1">
      <alignment horizontal="right"/>
    </xf>
    <xf numFmtId="0" fontId="7" fillId="0" borderId="2" xfId="0" applyFont="1" applyBorder="1" applyAlignment="1"/>
    <xf numFmtId="0" fontId="2" fillId="3" borderId="9" xfId="0" applyFont="1" applyFill="1" applyBorder="1" applyAlignment="1"/>
    <xf numFmtId="0" fontId="2" fillId="3" borderId="10" xfId="0" applyFont="1" applyFill="1" applyBorder="1" applyAlignment="1"/>
    <xf numFmtId="164" fontId="7" fillId="0" borderId="10" xfId="0" applyNumberFormat="1" applyFont="1" applyFill="1" applyBorder="1" applyAlignment="1"/>
    <xf numFmtId="164" fontId="7" fillId="0" borderId="10" xfId="0" applyNumberFormat="1" applyFont="1" applyFill="1" applyBorder="1" applyAlignment="1">
      <alignment vertical="justify"/>
    </xf>
    <xf numFmtId="164" fontId="7" fillId="0" borderId="10" xfId="0" applyNumberFormat="1" applyFont="1" applyFill="1" applyBorder="1" applyAlignment="1">
      <alignment vertical="justify" wrapText="1"/>
    </xf>
    <xf numFmtId="164" fontId="7" fillId="3" borderId="9" xfId="0" applyNumberFormat="1" applyFont="1" applyFill="1" applyBorder="1" applyAlignment="1"/>
    <xf numFmtId="164" fontId="2" fillId="3" borderId="10" xfId="0" applyNumberFormat="1" applyFont="1" applyFill="1" applyBorder="1" applyAlignment="1"/>
    <xf numFmtId="164" fontId="7" fillId="3" borderId="11" xfId="0" applyNumberFormat="1" applyFont="1" applyFill="1" applyBorder="1" applyAlignment="1"/>
    <xf numFmtId="164" fontId="7" fillId="0" borderId="10" xfId="0" applyNumberFormat="1" applyFont="1" applyBorder="1" applyAlignment="1"/>
    <xf numFmtId="0" fontId="7" fillId="0" borderId="11" xfId="0" applyFont="1" applyFill="1" applyBorder="1" applyAlignment="1"/>
    <xf numFmtId="0" fontId="0" fillId="0" borderId="11" xfId="0" applyBorder="1" applyAlignment="1"/>
    <xf numFmtId="0" fontId="7" fillId="0" borderId="10" xfId="0" applyFont="1" applyBorder="1" applyAlignment="1"/>
    <xf numFmtId="0" fontId="7" fillId="0" borderId="9" xfId="0" applyFont="1" applyBorder="1" applyAlignment="1"/>
    <xf numFmtId="164" fontId="9" fillId="0" borderId="1" xfId="0" applyNumberFormat="1" applyFont="1" applyBorder="1">
      <alignment vertical="top"/>
    </xf>
    <xf numFmtId="164" fontId="9" fillId="0" borderId="2" xfId="0" applyNumberFormat="1" applyFont="1" applyBorder="1">
      <alignment vertical="top"/>
    </xf>
    <xf numFmtId="164" fontId="9" fillId="0" borderId="0" xfId="0" applyNumberFormat="1" applyFont="1" applyBorder="1">
      <alignment vertical="top"/>
    </xf>
    <xf numFmtId="164" fontId="6" fillId="0" borderId="0" xfId="0" quotePrefix="1" applyNumberFormat="1" applyFont="1" applyAlignment="1"/>
    <xf numFmtId="164" fontId="6" fillId="0" borderId="0" xfId="0" quotePrefix="1" applyNumberFormat="1" applyFont="1" applyBorder="1" applyAlignment="1"/>
    <xf numFmtId="0" fontId="0" fillId="0" borderId="11" xfId="0" applyFill="1" applyBorder="1" applyAlignment="1"/>
    <xf numFmtId="164" fontId="0" fillId="0" borderId="7" xfId="0" applyNumberFormat="1" applyFill="1" applyBorder="1" applyAlignment="1"/>
    <xf numFmtId="164" fontId="0" fillId="0" borderId="8" xfId="0" applyNumberFormat="1" applyFill="1" applyBorder="1" applyAlignment="1"/>
    <xf numFmtId="164" fontId="0" fillId="0" borderId="6" xfId="0" applyNumberFormat="1" applyFill="1" applyBorder="1" applyAlignment="1"/>
    <xf numFmtId="164" fontId="7" fillId="0" borderId="8" xfId="0" applyNumberFormat="1" applyFont="1" applyFill="1" applyBorder="1" applyAlignment="1"/>
    <xf numFmtId="0" fontId="0" fillId="0" borderId="0" xfId="0" applyFill="1" applyAlignment="1"/>
    <xf numFmtId="0" fontId="2" fillId="3" borderId="2" xfId="0" applyFont="1" applyFill="1" applyBorder="1" applyAlignment="1">
      <alignment horizontal="right"/>
    </xf>
    <xf numFmtId="0" fontId="2" fillId="3" borderId="1" xfId="0" quotePrefix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164" fontId="9" fillId="0" borderId="1" xfId="0" applyNumberFormat="1" applyFont="1" applyFill="1" applyBorder="1">
      <alignment vertical="top"/>
    </xf>
    <xf numFmtId="164" fontId="9" fillId="0" borderId="0" xfId="0" applyNumberFormat="1" applyFont="1" applyFill="1" applyBorder="1">
      <alignment vertical="top"/>
    </xf>
    <xf numFmtId="164" fontId="9" fillId="0" borderId="2" xfId="0" applyNumberFormat="1" applyFont="1" applyFill="1" applyBorder="1">
      <alignment vertical="top"/>
    </xf>
    <xf numFmtId="0" fontId="2" fillId="3" borderId="10" xfId="0" applyFont="1" applyFill="1" applyBorder="1" applyAlignment="1">
      <alignment horizontal="right"/>
    </xf>
    <xf numFmtId="164" fontId="7" fillId="0" borderId="3" xfId="0" applyNumberFormat="1" applyFont="1" applyFill="1" applyBorder="1" applyAlignment="1"/>
    <xf numFmtId="164" fontId="7" fillId="0" borderId="5" xfId="0" applyNumberFormat="1" applyFont="1" applyFill="1" applyBorder="1" applyAlignment="1"/>
    <xf numFmtId="164" fontId="7" fillId="0" borderId="4" xfId="0" applyNumberFormat="1" applyFont="1" applyFill="1" applyBorder="1" applyAlignment="1"/>
    <xf numFmtId="164" fontId="7" fillId="3" borderId="1" xfId="0" applyNumberFormat="1" applyFont="1" applyFill="1" applyBorder="1" applyAlignment="1"/>
    <xf numFmtId="164" fontId="7" fillId="0" borderId="9" xfId="0" applyNumberFormat="1" applyFont="1" applyFill="1" applyBorder="1" applyAlignment="1"/>
    <xf numFmtId="0" fontId="2" fillId="3" borderId="5" xfId="0" applyFont="1" applyFill="1" applyBorder="1" applyAlignment="1">
      <alignment horizontal="center"/>
    </xf>
    <xf numFmtId="164" fontId="7" fillId="0" borderId="2" xfId="0" applyNumberFormat="1" applyFont="1" applyFill="1" applyBorder="1" applyAlignment="1">
      <alignment vertical="top"/>
    </xf>
    <xf numFmtId="164" fontId="2" fillId="0" borderId="2" xfId="0" applyNumberFormat="1" applyFont="1" applyFill="1" applyBorder="1" applyAlignment="1">
      <alignment vertical="top"/>
    </xf>
    <xf numFmtId="164" fontId="7" fillId="3" borderId="2" xfId="0" applyNumberFormat="1" applyFont="1" applyFill="1" applyBorder="1" applyAlignment="1">
      <alignment horizontal="right"/>
    </xf>
    <xf numFmtId="164" fontId="7" fillId="4" borderId="2" xfId="0" applyNumberFormat="1" applyFont="1" applyFill="1" applyBorder="1" applyAlignment="1">
      <alignment horizontal="right"/>
    </xf>
    <xf numFmtId="164" fontId="7" fillId="4" borderId="8" xfId="0" applyNumberFormat="1" applyFont="1" applyFill="1" applyBorder="1" applyAlignment="1"/>
    <xf numFmtId="0" fontId="0" fillId="0" borderId="7" xfId="0" applyFill="1" applyBorder="1" applyAlignment="1"/>
    <xf numFmtId="164" fontId="7" fillId="0" borderId="0" xfId="0" applyNumberFormat="1" applyFont="1" applyFill="1" applyBorder="1" applyAlignment="1">
      <alignment vertical="top"/>
    </xf>
    <xf numFmtId="164" fontId="2" fillId="0" borderId="0" xfId="0" applyNumberFormat="1" applyFont="1" applyFill="1" applyBorder="1" applyAlignment="1">
      <alignment vertical="top"/>
    </xf>
    <xf numFmtId="164" fontId="10" fillId="0" borderId="1" xfId="0" applyNumberFormat="1" applyFont="1" applyFill="1" applyBorder="1" applyAlignment="1"/>
    <xf numFmtId="0" fontId="0" fillId="0" borderId="6" xfId="0" applyFill="1" applyBorder="1" applyAlignment="1"/>
    <xf numFmtId="0" fontId="0" fillId="0" borderId="8" xfId="0" applyFill="1" applyBorder="1" applyAlignment="1"/>
    <xf numFmtId="164" fontId="7" fillId="5" borderId="5" xfId="0" applyNumberFormat="1" applyFont="1" applyFill="1" applyBorder="1" applyAlignment="1"/>
    <xf numFmtId="0" fontId="7" fillId="5" borderId="6" xfId="0" applyFont="1" applyFill="1" applyBorder="1" applyAlignment="1"/>
    <xf numFmtId="164" fontId="7" fillId="5" borderId="4" xfId="0" applyNumberFormat="1" applyFont="1" applyFill="1" applyBorder="1" applyAlignment="1"/>
    <xf numFmtId="0" fontId="7" fillId="5" borderId="8" xfId="0" applyFont="1" applyFill="1" applyBorder="1" applyAlignment="1"/>
    <xf numFmtId="164" fontId="7" fillId="5" borderId="3" xfId="0" applyNumberFormat="1" applyFont="1" applyFill="1" applyBorder="1" applyAlignment="1"/>
    <xf numFmtId="0" fontId="7" fillId="5" borderId="7" xfId="0" applyFont="1" applyFill="1" applyBorder="1" applyAlignment="1"/>
    <xf numFmtId="164" fontId="7" fillId="0" borderId="2" xfId="0" applyNumberFormat="1" applyFont="1" applyBorder="1" applyAlignment="1">
      <alignment vertical="top"/>
    </xf>
    <xf numFmtId="164" fontId="7" fillId="0" borderId="0" xfId="0" applyNumberFormat="1" applyFont="1" applyBorder="1" applyAlignment="1">
      <alignment vertical="top"/>
    </xf>
    <xf numFmtId="0" fontId="11" fillId="0" borderId="0" xfId="0" applyFont="1" applyAlignment="1"/>
    <xf numFmtId="164" fontId="11" fillId="0" borderId="0" xfId="0" applyNumberFormat="1" applyFont="1" applyAlignment="1"/>
    <xf numFmtId="0" fontId="12" fillId="0" borderId="0" xfId="0" applyFont="1" applyAlignment="1"/>
    <xf numFmtId="164" fontId="7" fillId="0" borderId="0" xfId="0" applyNumberFormat="1" applyFont="1" applyFill="1" applyBorder="1" applyAlignment="1">
      <alignment vertical="justify"/>
    </xf>
    <xf numFmtId="164" fontId="7" fillId="0" borderId="2" xfId="0" applyNumberFormat="1" applyFont="1" applyFill="1" applyBorder="1" applyAlignment="1">
      <alignment vertical="justify"/>
    </xf>
    <xf numFmtId="164" fontId="7" fillId="0" borderId="4" xfId="0" applyNumberFormat="1" applyFont="1" applyFill="1" applyBorder="1" applyAlignment="1">
      <alignment horizontal="right"/>
    </xf>
    <xf numFmtId="164" fontId="0" fillId="0" borderId="0" xfId="0" applyNumberFormat="1" applyFill="1" applyAlignment="1"/>
    <xf numFmtId="2" fontId="7" fillId="0" borderId="0" xfId="0" applyNumberFormat="1" applyFont="1" applyFill="1" applyAlignment="1"/>
    <xf numFmtId="164" fontId="7" fillId="0" borderId="0" xfId="0" applyNumberFormat="1" applyFont="1" applyFill="1" applyBorder="1" applyAlignment="1">
      <alignment vertical="justify" wrapText="1"/>
    </xf>
    <xf numFmtId="164" fontId="7" fillId="0" borderId="2" xfId="0" applyNumberFormat="1" applyFont="1" applyFill="1" applyBorder="1" applyAlignment="1">
      <alignment vertical="justify" wrapText="1"/>
    </xf>
    <xf numFmtId="164" fontId="7" fillId="0" borderId="1" xfId="0" applyNumberFormat="1" applyFont="1" applyFill="1" applyBorder="1" applyAlignment="1">
      <alignment wrapText="1"/>
    </xf>
    <xf numFmtId="164" fontId="7" fillId="0" borderId="0" xfId="0" applyNumberFormat="1" applyFont="1" applyFill="1" applyBorder="1" applyAlignment="1">
      <alignment wrapText="1"/>
    </xf>
    <xf numFmtId="164" fontId="7" fillId="0" borderId="2" xfId="0" applyNumberFormat="1" applyFont="1" applyFill="1" applyBorder="1" applyAlignment="1">
      <alignment wrapText="1"/>
    </xf>
    <xf numFmtId="0" fontId="9" fillId="0" borderId="1" xfId="0" applyFont="1" applyFill="1" applyBorder="1">
      <alignment vertical="top"/>
    </xf>
    <xf numFmtId="0" fontId="9" fillId="0" borderId="0" xfId="0" applyFont="1" applyFill="1" applyBorder="1">
      <alignment vertical="top"/>
    </xf>
    <xf numFmtId="0" fontId="9" fillId="0" borderId="2" xfId="0" applyFont="1" applyFill="1" applyBorder="1">
      <alignment vertical="top"/>
    </xf>
    <xf numFmtId="164" fontId="7" fillId="0" borderId="2" xfId="0" applyNumberFormat="1" applyFont="1" applyFill="1" applyBorder="1">
      <alignment vertical="top"/>
    </xf>
    <xf numFmtId="164" fontId="7" fillId="0" borderId="1" xfId="0" applyNumberFormat="1" applyFont="1" applyFill="1" applyBorder="1">
      <alignment vertical="top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/>
    <xf numFmtId="0" fontId="7" fillId="0" borderId="9" xfId="0" applyFont="1" applyFill="1" applyBorder="1" applyAlignment="1"/>
    <xf numFmtId="164" fontId="7" fillId="0" borderId="10" xfId="2" applyNumberFormat="1" applyFont="1" applyFill="1" applyBorder="1" applyAlignment="1" applyProtection="1">
      <alignment horizontal="right"/>
      <protection locked="0"/>
    </xf>
    <xf numFmtId="164" fontId="7" fillId="0" borderId="10" xfId="0" applyNumberFormat="1" applyFont="1" applyFill="1" applyBorder="1" applyAlignment="1">
      <alignment horizontal="right"/>
    </xf>
    <xf numFmtId="164" fontId="7" fillId="0" borderId="11" xfId="0" applyNumberFormat="1" applyFont="1" applyFill="1" applyBorder="1" applyAlignment="1"/>
    <xf numFmtId="164" fontId="7" fillId="3" borderId="9" xfId="0" applyNumberFormat="1" applyFont="1" applyFill="1" applyBorder="1" applyAlignment="1">
      <alignment horizontal="right"/>
    </xf>
    <xf numFmtId="164" fontId="2" fillId="3" borderId="10" xfId="0" applyNumberFormat="1" applyFont="1" applyFill="1" applyBorder="1" applyAlignment="1">
      <alignment horizontal="right"/>
    </xf>
    <xf numFmtId="164" fontId="7" fillId="3" borderId="11" xfId="0" applyNumberFormat="1" applyFont="1" applyFill="1" applyBorder="1" applyAlignment="1">
      <alignment horizontal="right"/>
    </xf>
    <xf numFmtId="0" fontId="7" fillId="0" borderId="10" xfId="0" applyFont="1" applyFill="1" applyBorder="1" applyAlignment="1"/>
    <xf numFmtId="164" fontId="7" fillId="0" borderId="11" xfId="0" applyNumberFormat="1" applyFont="1" applyFill="1" applyBorder="1" applyAlignment="1">
      <alignment horizontal="right"/>
    </xf>
    <xf numFmtId="164" fontId="7" fillId="0" borderId="9" xfId="0" applyNumberFormat="1" applyFont="1" applyBorder="1" applyAlignment="1">
      <alignment horizontal="right"/>
    </xf>
    <xf numFmtId="164" fontId="7" fillId="0" borderId="11" xfId="0" applyNumberFormat="1" applyFont="1" applyBorder="1" applyAlignment="1">
      <alignment horizontal="right"/>
    </xf>
    <xf numFmtId="164" fontId="7" fillId="0" borderId="10" xfId="2" applyNumberFormat="1" applyFont="1" applyFill="1" applyBorder="1" applyAlignment="1" applyProtection="1">
      <alignment horizontal="right" vertical="center"/>
      <protection locked="0"/>
    </xf>
    <xf numFmtId="0" fontId="7" fillId="0" borderId="11" xfId="0" applyFont="1" applyBorder="1" applyAlignment="1"/>
    <xf numFmtId="164" fontId="7" fillId="0" borderId="9" xfId="0" applyNumberFormat="1" applyFont="1" applyBorder="1" applyAlignment="1"/>
    <xf numFmtId="164" fontId="0" fillId="0" borderId="10" xfId="0" applyNumberFormat="1" applyFill="1" applyBorder="1" applyAlignment="1"/>
    <xf numFmtId="164" fontId="9" fillId="0" borderId="10" xfId="0" applyNumberFormat="1" applyFont="1" applyFill="1" applyBorder="1">
      <alignment vertical="top"/>
    </xf>
    <xf numFmtId="164" fontId="2" fillId="0" borderId="10" xfId="0" applyNumberFormat="1" applyFont="1" applyFill="1" applyBorder="1" applyAlignment="1"/>
    <xf numFmtId="164" fontId="7" fillId="5" borderId="9" xfId="0" applyNumberFormat="1" applyFont="1" applyFill="1" applyBorder="1" applyAlignment="1"/>
    <xf numFmtId="0" fontId="7" fillId="5" borderId="11" xfId="0" applyFont="1" applyFill="1" applyBorder="1" applyAlignment="1"/>
    <xf numFmtId="164" fontId="2" fillId="0" borderId="10" xfId="0" applyNumberFormat="1" applyFont="1" applyFill="1" applyBorder="1" applyAlignment="1">
      <alignment vertical="top"/>
    </xf>
    <xf numFmtId="164" fontId="7" fillId="0" borderId="10" xfId="0" applyNumberFormat="1" applyFont="1" applyFill="1" applyBorder="1" applyAlignment="1">
      <alignment vertical="top"/>
    </xf>
    <xf numFmtId="164" fontId="7" fillId="0" borderId="10" xfId="0" applyNumberFormat="1" applyFont="1" applyBorder="1" applyAlignment="1">
      <alignment vertical="top"/>
    </xf>
  </cellXfs>
  <cellStyles count="3">
    <cellStyle name="Normal" xfId="0" builtinId="0"/>
    <cellStyle name="Normal 12" xfId="1" xr:uid="{00000000-0005-0000-0000-000001000000}"/>
    <cellStyle name="Normal_1.1" xfId="2" xr:uid="{00000000-0005-0000-0000-00000200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isk2\My%20Documents\TRIMESTRE%20SEC%202010\ANUL%202016\diseminare%20trimestre%202016\Tabele%20SDMX\NAMAIN_T0101_Q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V"/>
      <sheetName val="0101L"/>
      <sheetName val="0101Y"/>
      <sheetName val="0101V_SA"/>
      <sheetName val="0101L_SA"/>
      <sheetName val="Parameters"/>
    </sheetNames>
    <sheetDataSet>
      <sheetData sheetId="0">
        <row r="505">
          <cell r="A505" t="str">
            <v>A</v>
          </cell>
        </row>
        <row r="506">
          <cell r="A506" t="str">
            <v>B</v>
          </cell>
        </row>
        <row r="507">
          <cell r="A507" t="str">
            <v>E</v>
          </cell>
        </row>
        <row r="508">
          <cell r="A508" t="str">
            <v>F</v>
          </cell>
        </row>
        <row r="509">
          <cell r="A509" t="str">
            <v>I</v>
          </cell>
        </row>
        <row r="510">
          <cell r="A510" t="str">
            <v>J</v>
          </cell>
        </row>
        <row r="511">
          <cell r="A511" t="str">
            <v>L</v>
          </cell>
        </row>
        <row r="512">
          <cell r="A512" t="str">
            <v>M</v>
          </cell>
        </row>
        <row r="513">
          <cell r="A513" t="str">
            <v>N</v>
          </cell>
        </row>
        <row r="514">
          <cell r="A514" t="str">
            <v>P</v>
          </cell>
        </row>
        <row r="515">
          <cell r="A515" t="str">
            <v>U</v>
          </cell>
        </row>
        <row r="518">
          <cell r="A518" t="str">
            <v>F</v>
          </cell>
        </row>
        <row r="519">
          <cell r="A519" t="str">
            <v>N</v>
          </cell>
        </row>
        <row r="520">
          <cell r="A520" t="str">
            <v>C</v>
          </cell>
        </row>
        <row r="521">
          <cell r="A521" t="str">
            <v>D</v>
          </cell>
        </row>
        <row r="522">
          <cell r="A522" t="str">
            <v>S</v>
          </cell>
        </row>
        <row r="525">
          <cell r="A525" t="str">
            <v>C</v>
          </cell>
        </row>
        <row r="526">
          <cell r="A526" t="str">
            <v>N</v>
          </cell>
        </row>
        <row r="527">
          <cell r="A527" t="str">
            <v>S</v>
          </cell>
        </row>
        <row r="528">
          <cell r="A528" t="str">
            <v>W</v>
          </cell>
        </row>
        <row r="529">
          <cell r="A529" t="str">
            <v>Y</v>
          </cell>
        </row>
        <row r="532">
          <cell r="A532" t="str">
            <v>L</v>
          </cell>
        </row>
        <row r="533">
          <cell r="A533" t="str">
            <v>V</v>
          </cell>
        </row>
        <row r="534">
          <cell r="A534" t="str">
            <v>Y</v>
          </cell>
        </row>
        <row r="535">
          <cell r="A535" t="str">
            <v>_Z</v>
          </cell>
        </row>
        <row r="538">
          <cell r="A538" t="str">
            <v>N</v>
          </cell>
        </row>
        <row r="539">
          <cell r="A539" t="str">
            <v>GO1</v>
          </cell>
        </row>
        <row r="540">
          <cell r="A540" t="str">
            <v>GO4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R375"/>
  <sheetViews>
    <sheetView showGridLines="0" tabSelected="1" zoomScale="90" zoomScaleNormal="9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/>
    </sheetView>
  </sheetViews>
  <sheetFormatPr defaultRowHeight="12.45" x14ac:dyDescent="0.3"/>
  <cols>
    <col min="1" max="1" width="57.69140625" customWidth="1"/>
    <col min="2" max="112" width="10.69140625" customWidth="1"/>
    <col min="113" max="113" width="9.84375" customWidth="1"/>
    <col min="114" max="115" width="10.3828125" customWidth="1"/>
    <col min="116" max="116" width="9.3046875" customWidth="1"/>
    <col min="117" max="117" width="10.53515625" customWidth="1"/>
    <col min="118" max="118" width="11" customWidth="1"/>
    <col min="119" max="119" width="10.15234375" customWidth="1"/>
    <col min="120" max="120" width="10.3828125" customWidth="1"/>
    <col min="121" max="121" width="10.3828125" bestFit="1" customWidth="1"/>
    <col min="122" max="122" width="11" customWidth="1"/>
  </cols>
  <sheetData>
    <row r="1" spans="1:122" ht="19.5" customHeight="1" x14ac:dyDescent="0.3"/>
    <row r="3" spans="1:122" ht="17.600000000000001" x14ac:dyDescent="0.4">
      <c r="A3" s="2" t="s">
        <v>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</row>
    <row r="4" spans="1:122" ht="17.600000000000001" x14ac:dyDescent="0.4">
      <c r="A4" s="2" t="s">
        <v>53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  <c r="DB4" s="105"/>
      <c r="DC4" s="105"/>
      <c r="DD4" s="105"/>
      <c r="DE4" s="105"/>
    </row>
    <row r="5" spans="1:122" s="234" customFormat="1" ht="15" customHeight="1" x14ac:dyDescent="0.3">
      <c r="A5" s="236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</row>
    <row r="6" spans="1:122" s="6" customFormat="1" ht="15.9" thickBot="1" x14ac:dyDescent="0.45">
      <c r="A6" s="5" t="s">
        <v>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  <c r="BY6" s="193"/>
      <c r="BZ6" s="193"/>
      <c r="CA6" s="193"/>
      <c r="CB6" s="193"/>
      <c r="CC6" s="193"/>
      <c r="CD6" s="193"/>
      <c r="CE6" s="193"/>
      <c r="CF6" s="193"/>
      <c r="CG6" s="193"/>
      <c r="CH6" s="193"/>
      <c r="CI6" s="193"/>
      <c r="CJ6" s="193"/>
      <c r="CK6" s="193"/>
      <c r="CL6" s="193"/>
      <c r="CM6" s="193"/>
      <c r="CN6" s="193"/>
      <c r="CO6" s="193"/>
      <c r="CP6" s="193"/>
      <c r="CQ6" s="193"/>
      <c r="CR6" s="193"/>
      <c r="CS6" s="193"/>
      <c r="CT6" s="193"/>
      <c r="CU6" s="193"/>
      <c r="CV6" s="193"/>
      <c r="CW6" s="193"/>
      <c r="CX6" s="193"/>
      <c r="CY6" s="193"/>
      <c r="CZ6" s="193"/>
      <c r="DA6" s="193"/>
      <c r="DB6" s="193"/>
      <c r="DC6" s="193"/>
      <c r="DD6" s="193"/>
      <c r="DE6" s="193"/>
    </row>
    <row r="7" spans="1:122" s="52" customFormat="1" x14ac:dyDescent="0.3">
      <c r="A7" s="77"/>
      <c r="B7" s="77"/>
      <c r="C7" s="78"/>
      <c r="D7" s="78"/>
      <c r="E7" s="78"/>
      <c r="F7" s="77"/>
      <c r="G7" s="78"/>
      <c r="H7" s="78"/>
      <c r="I7" s="78"/>
      <c r="J7" s="77"/>
      <c r="K7" s="78"/>
      <c r="L7" s="78"/>
      <c r="M7" s="78"/>
      <c r="N7" s="77"/>
      <c r="O7" s="78"/>
      <c r="P7" s="78"/>
      <c r="Q7" s="78"/>
      <c r="R7" s="77"/>
      <c r="S7" s="78"/>
      <c r="T7" s="78"/>
      <c r="U7" s="79"/>
      <c r="V7" s="77"/>
      <c r="W7" s="78"/>
      <c r="X7" s="78"/>
      <c r="Y7" s="78"/>
      <c r="Z7" s="77"/>
      <c r="AA7" s="78"/>
      <c r="AB7" s="78"/>
      <c r="AC7" s="78"/>
      <c r="AD7" s="77"/>
      <c r="AE7" s="78"/>
      <c r="AF7" s="78"/>
      <c r="AG7" s="78"/>
      <c r="AH7" s="77"/>
      <c r="AI7" s="78"/>
      <c r="AJ7" s="78"/>
      <c r="AK7" s="78"/>
      <c r="AL7" s="77"/>
      <c r="AM7" s="78"/>
      <c r="AN7" s="78"/>
      <c r="AO7" s="79"/>
      <c r="AP7" s="77"/>
      <c r="AQ7" s="78"/>
      <c r="AR7" s="78"/>
      <c r="AS7" s="78"/>
      <c r="AT7" s="77"/>
      <c r="AU7" s="78"/>
      <c r="AV7" s="78"/>
      <c r="AW7" s="79"/>
      <c r="AX7" s="78"/>
      <c r="AY7" s="78"/>
      <c r="AZ7" s="78"/>
      <c r="BA7" s="79"/>
      <c r="BB7" s="77"/>
      <c r="BC7" s="78"/>
      <c r="BD7" s="78"/>
      <c r="BE7" s="79"/>
      <c r="BF7" s="78"/>
      <c r="BG7" s="78"/>
      <c r="BH7" s="78"/>
      <c r="BI7" s="78"/>
      <c r="BJ7" s="77"/>
      <c r="BK7" s="78"/>
      <c r="BL7" s="78"/>
      <c r="BM7" s="79"/>
      <c r="BN7" s="77"/>
      <c r="BO7" s="78"/>
      <c r="BP7" s="78"/>
      <c r="BQ7" s="78"/>
      <c r="BR7" s="77"/>
      <c r="BS7" s="78"/>
      <c r="BT7" s="78"/>
      <c r="BU7" s="78"/>
      <c r="BV7" s="77"/>
      <c r="BW7" s="78"/>
      <c r="BX7" s="78"/>
      <c r="BY7" s="78"/>
      <c r="BZ7" s="77"/>
      <c r="CA7" s="78"/>
      <c r="CB7" s="78"/>
      <c r="CC7" s="78"/>
      <c r="CD7" s="77"/>
      <c r="CE7" s="78"/>
      <c r="CF7" s="78"/>
      <c r="CG7" s="78"/>
      <c r="CH7" s="77"/>
      <c r="CI7" s="78"/>
      <c r="CJ7" s="78"/>
      <c r="CK7" s="79"/>
      <c r="CL7" s="77"/>
      <c r="CM7" s="78"/>
      <c r="CN7" s="78"/>
      <c r="CO7" s="79"/>
      <c r="CP7" s="77"/>
      <c r="CQ7" s="78"/>
      <c r="CR7" s="78"/>
      <c r="CS7" s="79"/>
      <c r="CT7" s="77"/>
      <c r="CU7" s="78"/>
      <c r="CV7" s="78"/>
      <c r="CW7" s="79"/>
      <c r="CX7" s="77"/>
      <c r="CY7" s="78"/>
      <c r="CZ7" s="78"/>
      <c r="DA7" s="78"/>
      <c r="DB7" s="77"/>
      <c r="DC7" s="78"/>
      <c r="DD7" s="78"/>
      <c r="DE7" s="79"/>
      <c r="DF7" s="77"/>
      <c r="DG7" s="78"/>
      <c r="DH7" s="78"/>
      <c r="DI7" s="79"/>
      <c r="DJ7" s="77"/>
      <c r="DK7" s="78"/>
      <c r="DL7" s="78"/>
      <c r="DM7" s="79"/>
      <c r="DN7" s="77"/>
      <c r="DO7" s="78"/>
      <c r="DP7" s="78"/>
      <c r="DQ7" s="78"/>
      <c r="DR7" s="177"/>
    </row>
    <row r="8" spans="1:122" s="52" customFormat="1" x14ac:dyDescent="0.3">
      <c r="A8" s="28"/>
      <c r="B8" s="28"/>
      <c r="C8" s="29">
        <v>1995</v>
      </c>
      <c r="D8" s="29"/>
      <c r="E8" s="29"/>
      <c r="F8" s="28"/>
      <c r="G8" s="29">
        <v>1996</v>
      </c>
      <c r="H8" s="29"/>
      <c r="I8" s="29"/>
      <c r="J8" s="28"/>
      <c r="K8" s="29">
        <v>1997</v>
      </c>
      <c r="L8" s="29"/>
      <c r="M8" s="29"/>
      <c r="N8" s="28"/>
      <c r="O8" s="29">
        <v>1998</v>
      </c>
      <c r="P8" s="29"/>
      <c r="Q8" s="29"/>
      <c r="R8" s="28"/>
      <c r="S8" s="29">
        <v>1999</v>
      </c>
      <c r="T8" s="29"/>
      <c r="U8" s="30"/>
      <c r="V8" s="28"/>
      <c r="W8" s="29">
        <v>2000</v>
      </c>
      <c r="X8" s="29"/>
      <c r="Y8" s="29"/>
      <c r="Z8" s="28"/>
      <c r="AA8" s="29">
        <v>2001</v>
      </c>
      <c r="AB8" s="29"/>
      <c r="AC8" s="29"/>
      <c r="AD8" s="28"/>
      <c r="AE8" s="29">
        <v>2002</v>
      </c>
      <c r="AF8" s="29"/>
      <c r="AG8" s="29"/>
      <c r="AH8" s="28"/>
      <c r="AI8" s="29">
        <v>2003</v>
      </c>
      <c r="AJ8" s="29"/>
      <c r="AK8" s="29"/>
      <c r="AL8" s="28"/>
      <c r="AM8" s="29">
        <v>2004</v>
      </c>
      <c r="AN8" s="29"/>
      <c r="AO8" s="30"/>
      <c r="AP8" s="28"/>
      <c r="AQ8" s="29">
        <v>2005</v>
      </c>
      <c r="AR8" s="29"/>
      <c r="AS8" s="29"/>
      <c r="AT8" s="28"/>
      <c r="AU8" s="29">
        <v>2006</v>
      </c>
      <c r="AV8" s="29"/>
      <c r="AW8" s="30"/>
      <c r="AX8" s="29"/>
      <c r="AY8" s="29">
        <v>2007</v>
      </c>
      <c r="AZ8" s="29"/>
      <c r="BA8" s="30"/>
      <c r="BB8" s="28"/>
      <c r="BC8" s="29">
        <v>2008</v>
      </c>
      <c r="BD8" s="29"/>
      <c r="BE8" s="30"/>
      <c r="BF8" s="29"/>
      <c r="BG8" s="29">
        <v>2009</v>
      </c>
      <c r="BH8" s="29"/>
      <c r="BI8" s="29"/>
      <c r="BJ8" s="28"/>
      <c r="BK8" s="29">
        <v>2010</v>
      </c>
      <c r="BL8" s="29"/>
      <c r="BM8" s="30"/>
      <c r="BN8" s="28"/>
      <c r="BO8" s="29">
        <v>2011</v>
      </c>
      <c r="BP8" s="29"/>
      <c r="BQ8" s="29"/>
      <c r="BR8" s="98"/>
      <c r="BS8" s="91">
        <v>2012</v>
      </c>
      <c r="BT8" s="50"/>
      <c r="BU8" s="50"/>
      <c r="BV8" s="90"/>
      <c r="BW8" s="50">
        <v>2013</v>
      </c>
      <c r="BX8" s="50"/>
      <c r="BY8" s="50"/>
      <c r="BZ8" s="90"/>
      <c r="CA8" s="91">
        <v>2014</v>
      </c>
      <c r="CB8" s="91"/>
      <c r="CC8" s="91"/>
      <c r="CD8" s="90"/>
      <c r="CE8" s="91">
        <v>2015</v>
      </c>
      <c r="CF8" s="91"/>
      <c r="CG8" s="91"/>
      <c r="CH8" s="90"/>
      <c r="CI8" s="91">
        <v>2016</v>
      </c>
      <c r="CJ8" s="50"/>
      <c r="CK8" s="36"/>
      <c r="CL8" s="90"/>
      <c r="CM8" s="91">
        <v>2017</v>
      </c>
      <c r="CN8" s="50"/>
      <c r="CO8" s="36"/>
      <c r="CP8" s="90"/>
      <c r="CQ8" s="91">
        <v>2018</v>
      </c>
      <c r="CR8" s="50"/>
      <c r="CS8" s="36"/>
      <c r="CT8" s="90"/>
      <c r="CU8" s="91">
        <v>2019</v>
      </c>
      <c r="CV8" s="50"/>
      <c r="CW8" s="36"/>
      <c r="CX8" s="90"/>
      <c r="CY8" s="91">
        <v>2020</v>
      </c>
      <c r="CZ8" s="50"/>
      <c r="DA8" s="50"/>
      <c r="DB8" s="90"/>
      <c r="DC8" s="91">
        <v>2021</v>
      </c>
      <c r="DD8" s="50"/>
      <c r="DE8" s="36"/>
      <c r="DF8" s="90"/>
      <c r="DG8" s="91">
        <v>2022</v>
      </c>
      <c r="DH8" s="50"/>
      <c r="DI8" s="36"/>
      <c r="DJ8" s="90"/>
      <c r="DK8" s="91">
        <v>2023</v>
      </c>
      <c r="DL8" s="50"/>
      <c r="DM8" s="36"/>
      <c r="DN8" s="90"/>
      <c r="DO8" s="91">
        <v>2024</v>
      </c>
      <c r="DP8" s="50"/>
      <c r="DQ8" s="50"/>
      <c r="DR8" s="252">
        <v>2025</v>
      </c>
    </row>
    <row r="9" spans="1:122" s="52" customFormat="1" ht="12.9" thickBot="1" x14ac:dyDescent="0.35">
      <c r="A9" s="28"/>
      <c r="B9" s="31"/>
      <c r="C9" s="32"/>
      <c r="D9" s="32"/>
      <c r="E9" s="32"/>
      <c r="F9" s="31"/>
      <c r="G9" s="32"/>
      <c r="H9" s="32"/>
      <c r="I9" s="32"/>
      <c r="J9" s="31"/>
      <c r="K9" s="32"/>
      <c r="L9" s="32"/>
      <c r="M9" s="32"/>
      <c r="N9" s="31"/>
      <c r="O9" s="32"/>
      <c r="P9" s="32"/>
      <c r="Q9" s="32"/>
      <c r="R9" s="31"/>
      <c r="S9" s="32"/>
      <c r="T9" s="32"/>
      <c r="U9" s="33"/>
      <c r="V9" s="31"/>
      <c r="W9" s="32"/>
      <c r="X9" s="32"/>
      <c r="Y9" s="32"/>
      <c r="Z9" s="31"/>
      <c r="AA9" s="32"/>
      <c r="AB9" s="32"/>
      <c r="AC9" s="32"/>
      <c r="AD9" s="31"/>
      <c r="AE9" s="32"/>
      <c r="AF9" s="32"/>
      <c r="AG9" s="32"/>
      <c r="AH9" s="31"/>
      <c r="AI9" s="32"/>
      <c r="AJ9" s="32"/>
      <c r="AK9" s="32"/>
      <c r="AL9" s="31"/>
      <c r="AM9" s="32"/>
      <c r="AN9" s="32"/>
      <c r="AO9" s="33"/>
      <c r="AP9" s="31"/>
      <c r="AQ9" s="32"/>
      <c r="AR9" s="32"/>
      <c r="AS9" s="32"/>
      <c r="AT9" s="31"/>
      <c r="AU9" s="32"/>
      <c r="AV9" s="32"/>
      <c r="AW9" s="33"/>
      <c r="AX9" s="32"/>
      <c r="AY9" s="32"/>
      <c r="AZ9" s="32"/>
      <c r="BA9" s="33"/>
      <c r="BB9" s="31"/>
      <c r="BC9" s="32"/>
      <c r="BD9" s="32"/>
      <c r="BE9" s="33"/>
      <c r="BF9" s="32"/>
      <c r="BG9" s="32"/>
      <c r="BH9" s="32"/>
      <c r="BI9" s="32"/>
      <c r="BJ9" s="31"/>
      <c r="BK9" s="32"/>
      <c r="BL9" s="32"/>
      <c r="BM9" s="33"/>
      <c r="BN9" s="31"/>
      <c r="BO9" s="32"/>
      <c r="BP9" s="32"/>
      <c r="BQ9" s="32"/>
      <c r="BR9" s="31"/>
      <c r="BS9" s="32"/>
      <c r="BT9" s="32"/>
      <c r="BU9" s="32"/>
      <c r="BV9" s="31"/>
      <c r="BW9" s="32"/>
      <c r="BX9" s="32"/>
      <c r="BY9" s="32"/>
      <c r="BZ9" s="31"/>
      <c r="CA9" s="32"/>
      <c r="CB9" s="32"/>
      <c r="CC9" s="32"/>
      <c r="CD9" s="31"/>
      <c r="CE9" s="32"/>
      <c r="CF9" s="32"/>
      <c r="CG9" s="32"/>
      <c r="CH9" s="31"/>
      <c r="CI9" s="32"/>
      <c r="CJ9" s="32"/>
      <c r="CK9" s="33"/>
      <c r="CL9" s="31"/>
      <c r="CM9" s="32"/>
      <c r="CN9" s="32"/>
      <c r="CO9" s="33"/>
      <c r="CP9" s="31"/>
      <c r="CQ9" s="32"/>
      <c r="CR9" s="32"/>
      <c r="CS9" s="33"/>
      <c r="CT9" s="31"/>
      <c r="CU9" s="32"/>
      <c r="CV9" s="32"/>
      <c r="CW9" s="33"/>
      <c r="CX9" s="31"/>
      <c r="CY9" s="32"/>
      <c r="CZ9" s="32"/>
      <c r="DA9" s="32"/>
      <c r="DB9" s="31"/>
      <c r="DC9" s="32"/>
      <c r="DD9" s="32"/>
      <c r="DE9" s="33"/>
      <c r="DF9" s="31"/>
      <c r="DG9" s="32"/>
      <c r="DH9" s="32"/>
      <c r="DI9" s="33"/>
      <c r="DJ9" s="31"/>
      <c r="DK9" s="32"/>
      <c r="DL9" s="32"/>
      <c r="DM9" s="33"/>
      <c r="DN9" s="31"/>
      <c r="DO9" s="32"/>
      <c r="DP9" s="32"/>
      <c r="DQ9" s="32"/>
      <c r="DR9" s="253"/>
    </row>
    <row r="10" spans="1:122" s="53" customFormat="1" x14ac:dyDescent="0.3">
      <c r="A10" s="34"/>
      <c r="B10" s="34"/>
      <c r="C10" s="35"/>
      <c r="D10" s="35"/>
      <c r="E10" s="50"/>
      <c r="F10" s="34"/>
      <c r="G10" s="35"/>
      <c r="H10" s="35"/>
      <c r="I10" s="50"/>
      <c r="J10" s="34"/>
      <c r="K10" s="35"/>
      <c r="L10" s="35"/>
      <c r="M10" s="50"/>
      <c r="N10" s="34"/>
      <c r="O10" s="35"/>
      <c r="P10" s="35"/>
      <c r="Q10" s="50"/>
      <c r="R10" s="34"/>
      <c r="S10" s="35"/>
      <c r="T10" s="35"/>
      <c r="U10" s="36"/>
      <c r="V10" s="34"/>
      <c r="W10" s="35"/>
      <c r="X10" s="35"/>
      <c r="Y10" s="50"/>
      <c r="Z10" s="34"/>
      <c r="AA10" s="35"/>
      <c r="AB10" s="35"/>
      <c r="AC10" s="50"/>
      <c r="AD10" s="34"/>
      <c r="AE10" s="35"/>
      <c r="AF10" s="35"/>
      <c r="AG10" s="50"/>
      <c r="AH10" s="34"/>
      <c r="AI10" s="35"/>
      <c r="AJ10" s="35"/>
      <c r="AK10" s="50"/>
      <c r="AL10" s="34"/>
      <c r="AM10" s="35"/>
      <c r="AN10" s="35"/>
      <c r="AO10" s="36"/>
      <c r="AP10" s="34"/>
      <c r="AQ10" s="35"/>
      <c r="AR10" s="35"/>
      <c r="AS10" s="50"/>
      <c r="AT10" s="34"/>
      <c r="AU10" s="35"/>
      <c r="AV10" s="35"/>
      <c r="AW10" s="36"/>
      <c r="AX10" s="50"/>
      <c r="AY10" s="35"/>
      <c r="AZ10" s="35"/>
      <c r="BA10" s="36"/>
      <c r="BB10" s="34"/>
      <c r="BC10" s="35"/>
      <c r="BD10" s="35"/>
      <c r="BE10" s="36"/>
      <c r="BF10" s="34"/>
      <c r="BG10" s="35"/>
      <c r="BH10" s="35"/>
      <c r="BI10" s="36"/>
      <c r="BJ10" s="34"/>
      <c r="BK10" s="35"/>
      <c r="BL10" s="35"/>
      <c r="BM10" s="36"/>
      <c r="BN10" s="34"/>
      <c r="BO10" s="35"/>
      <c r="BP10" s="35"/>
      <c r="BQ10" s="36"/>
      <c r="BR10" s="37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7"/>
      <c r="CM10" s="36"/>
      <c r="CN10" s="36"/>
      <c r="CO10" s="36"/>
      <c r="CP10" s="37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50"/>
      <c r="DB10" s="37"/>
      <c r="DC10" s="36"/>
      <c r="DD10" s="36"/>
      <c r="DE10" s="36"/>
      <c r="DF10" s="34"/>
      <c r="DG10" s="214"/>
      <c r="DH10" s="35"/>
      <c r="DI10" s="35"/>
      <c r="DJ10" s="34"/>
      <c r="DK10" s="214"/>
      <c r="DL10" s="35"/>
      <c r="DM10" s="35"/>
      <c r="DN10" s="34"/>
      <c r="DO10" s="214"/>
      <c r="DP10" s="35"/>
      <c r="DQ10" s="214"/>
      <c r="DR10" s="37"/>
    </row>
    <row r="11" spans="1:122" s="53" customFormat="1" x14ac:dyDescent="0.3">
      <c r="A11" s="34"/>
      <c r="B11" s="34" t="s">
        <v>3</v>
      </c>
      <c r="C11" s="37" t="s">
        <v>4</v>
      </c>
      <c r="D11" s="37" t="s">
        <v>5</v>
      </c>
      <c r="E11" s="50" t="s">
        <v>6</v>
      </c>
      <c r="F11" s="34" t="s">
        <v>3</v>
      </c>
      <c r="G11" s="37" t="s">
        <v>4</v>
      </c>
      <c r="H11" s="37" t="s">
        <v>5</v>
      </c>
      <c r="I11" s="50" t="s">
        <v>6</v>
      </c>
      <c r="J11" s="34" t="s">
        <v>3</v>
      </c>
      <c r="K11" s="37" t="s">
        <v>4</v>
      </c>
      <c r="L11" s="37" t="s">
        <v>5</v>
      </c>
      <c r="M11" s="50" t="s">
        <v>6</v>
      </c>
      <c r="N11" s="34" t="s">
        <v>3</v>
      </c>
      <c r="O11" s="37" t="s">
        <v>4</v>
      </c>
      <c r="P11" s="37" t="s">
        <v>5</v>
      </c>
      <c r="Q11" s="50" t="s">
        <v>6</v>
      </c>
      <c r="R11" s="34" t="s">
        <v>3</v>
      </c>
      <c r="S11" s="37" t="s">
        <v>4</v>
      </c>
      <c r="T11" s="37" t="s">
        <v>5</v>
      </c>
      <c r="U11" s="36" t="s">
        <v>6</v>
      </c>
      <c r="V11" s="34" t="s">
        <v>3</v>
      </c>
      <c r="W11" s="37" t="s">
        <v>4</v>
      </c>
      <c r="X11" s="37" t="s">
        <v>5</v>
      </c>
      <c r="Y11" s="50" t="s">
        <v>6</v>
      </c>
      <c r="Z11" s="34" t="s">
        <v>3</v>
      </c>
      <c r="AA11" s="37" t="s">
        <v>4</v>
      </c>
      <c r="AB11" s="37" t="s">
        <v>5</v>
      </c>
      <c r="AC11" s="50" t="s">
        <v>6</v>
      </c>
      <c r="AD11" s="34" t="s">
        <v>3</v>
      </c>
      <c r="AE11" s="37" t="s">
        <v>4</v>
      </c>
      <c r="AF11" s="37" t="s">
        <v>5</v>
      </c>
      <c r="AG11" s="50" t="s">
        <v>6</v>
      </c>
      <c r="AH11" s="34" t="s">
        <v>3</v>
      </c>
      <c r="AI11" s="37" t="s">
        <v>4</v>
      </c>
      <c r="AJ11" s="37" t="s">
        <v>5</v>
      </c>
      <c r="AK11" s="50" t="s">
        <v>6</v>
      </c>
      <c r="AL11" s="34" t="s">
        <v>3</v>
      </c>
      <c r="AM11" s="37" t="s">
        <v>4</v>
      </c>
      <c r="AN11" s="37" t="s">
        <v>5</v>
      </c>
      <c r="AO11" s="36" t="s">
        <v>6</v>
      </c>
      <c r="AP11" s="34" t="s">
        <v>3</v>
      </c>
      <c r="AQ11" s="37" t="s">
        <v>4</v>
      </c>
      <c r="AR11" s="37" t="s">
        <v>5</v>
      </c>
      <c r="AS11" s="50" t="s">
        <v>6</v>
      </c>
      <c r="AT11" s="34" t="s">
        <v>3</v>
      </c>
      <c r="AU11" s="37" t="s">
        <v>4</v>
      </c>
      <c r="AV11" s="37" t="s">
        <v>5</v>
      </c>
      <c r="AW11" s="36" t="s">
        <v>6</v>
      </c>
      <c r="AX11" s="50" t="s">
        <v>3</v>
      </c>
      <c r="AY11" s="37" t="s">
        <v>4</v>
      </c>
      <c r="AZ11" s="37" t="s">
        <v>5</v>
      </c>
      <c r="BA11" s="36" t="s">
        <v>6</v>
      </c>
      <c r="BB11" s="34" t="s">
        <v>3</v>
      </c>
      <c r="BC11" s="37" t="s">
        <v>4</v>
      </c>
      <c r="BD11" s="37" t="s">
        <v>5</v>
      </c>
      <c r="BE11" s="36" t="s">
        <v>6</v>
      </c>
      <c r="BF11" s="34" t="s">
        <v>3</v>
      </c>
      <c r="BG11" s="37" t="s">
        <v>4</v>
      </c>
      <c r="BH11" s="37" t="s">
        <v>5</v>
      </c>
      <c r="BI11" s="36" t="s">
        <v>6</v>
      </c>
      <c r="BJ11" s="34" t="s">
        <v>3</v>
      </c>
      <c r="BK11" s="37" t="s">
        <v>4</v>
      </c>
      <c r="BL11" s="37" t="s">
        <v>5</v>
      </c>
      <c r="BM11" s="36" t="s">
        <v>6</v>
      </c>
      <c r="BN11" s="34" t="s">
        <v>3</v>
      </c>
      <c r="BO11" s="37" t="s">
        <v>4</v>
      </c>
      <c r="BP11" s="37" t="s">
        <v>5</v>
      </c>
      <c r="BQ11" s="36" t="s">
        <v>6</v>
      </c>
      <c r="BR11" s="37" t="s">
        <v>3</v>
      </c>
      <c r="BS11" s="36" t="s">
        <v>4</v>
      </c>
      <c r="BT11" s="36" t="s">
        <v>5</v>
      </c>
      <c r="BU11" s="36" t="s">
        <v>6</v>
      </c>
      <c r="BV11" s="36" t="s">
        <v>3</v>
      </c>
      <c r="BW11" s="36" t="s">
        <v>4</v>
      </c>
      <c r="BX11" s="36" t="s">
        <v>5</v>
      </c>
      <c r="BY11" s="36" t="s">
        <v>6</v>
      </c>
      <c r="BZ11" s="36" t="s">
        <v>3</v>
      </c>
      <c r="CA11" s="36" t="s">
        <v>4</v>
      </c>
      <c r="CB11" s="36" t="s">
        <v>5</v>
      </c>
      <c r="CC11" s="36" t="s">
        <v>6</v>
      </c>
      <c r="CD11" s="36" t="s">
        <v>3</v>
      </c>
      <c r="CE11" s="36" t="s">
        <v>4</v>
      </c>
      <c r="CF11" s="36" t="s">
        <v>5</v>
      </c>
      <c r="CG11" s="36" t="s">
        <v>6</v>
      </c>
      <c r="CH11" s="36" t="s">
        <v>3</v>
      </c>
      <c r="CI11" s="36" t="s">
        <v>4</v>
      </c>
      <c r="CJ11" s="36" t="s">
        <v>5</v>
      </c>
      <c r="CK11" s="36" t="s">
        <v>6</v>
      </c>
      <c r="CL11" s="37" t="s">
        <v>3</v>
      </c>
      <c r="CM11" s="36" t="s">
        <v>4</v>
      </c>
      <c r="CN11" s="36" t="s">
        <v>5</v>
      </c>
      <c r="CO11" s="36" t="s">
        <v>6</v>
      </c>
      <c r="CP11" s="37" t="s">
        <v>3</v>
      </c>
      <c r="CQ11" s="36" t="s">
        <v>4</v>
      </c>
      <c r="CR11" s="36" t="s">
        <v>5</v>
      </c>
      <c r="CS11" s="36" t="s">
        <v>6</v>
      </c>
      <c r="CT11" s="36" t="s">
        <v>3</v>
      </c>
      <c r="CU11" s="36" t="s">
        <v>4</v>
      </c>
      <c r="CV11" s="36" t="s">
        <v>5</v>
      </c>
      <c r="CW11" s="36" t="s">
        <v>6</v>
      </c>
      <c r="CX11" s="36" t="s">
        <v>3</v>
      </c>
      <c r="CY11" s="36" t="s">
        <v>4</v>
      </c>
      <c r="CZ11" s="36" t="s">
        <v>5</v>
      </c>
      <c r="DA11" s="50" t="s">
        <v>6</v>
      </c>
      <c r="DB11" s="37" t="s">
        <v>3</v>
      </c>
      <c r="DC11" s="36" t="s">
        <v>4</v>
      </c>
      <c r="DD11" s="36" t="s">
        <v>5</v>
      </c>
      <c r="DE11" s="36" t="s">
        <v>6</v>
      </c>
      <c r="DF11" s="34" t="s">
        <v>3</v>
      </c>
      <c r="DG11" s="34" t="s">
        <v>4</v>
      </c>
      <c r="DH11" s="37" t="s">
        <v>5</v>
      </c>
      <c r="DI11" s="37" t="s">
        <v>6</v>
      </c>
      <c r="DJ11" s="34" t="s">
        <v>3</v>
      </c>
      <c r="DK11" s="34" t="s">
        <v>4</v>
      </c>
      <c r="DL11" s="37" t="s">
        <v>5</v>
      </c>
      <c r="DM11" s="37" t="s">
        <v>6</v>
      </c>
      <c r="DN11" s="34" t="s">
        <v>3</v>
      </c>
      <c r="DO11" s="34" t="s">
        <v>4</v>
      </c>
      <c r="DP11" s="37" t="s">
        <v>5</v>
      </c>
      <c r="DQ11" s="34" t="s">
        <v>6</v>
      </c>
      <c r="DR11" s="37" t="s">
        <v>3</v>
      </c>
    </row>
    <row r="12" spans="1:122" s="53" customFormat="1" ht="12.9" thickBot="1" x14ac:dyDescent="0.35">
      <c r="A12" s="38"/>
      <c r="B12" s="38"/>
      <c r="C12" s="39"/>
      <c r="D12" s="39"/>
      <c r="E12" s="51"/>
      <c r="F12" s="38"/>
      <c r="G12" s="39"/>
      <c r="H12" s="39"/>
      <c r="I12" s="51"/>
      <c r="J12" s="38"/>
      <c r="K12" s="39"/>
      <c r="L12" s="39"/>
      <c r="M12" s="51"/>
      <c r="N12" s="38"/>
      <c r="O12" s="39"/>
      <c r="P12" s="39"/>
      <c r="Q12" s="51"/>
      <c r="R12" s="38"/>
      <c r="S12" s="39"/>
      <c r="T12" s="39"/>
      <c r="U12" s="40"/>
      <c r="V12" s="34"/>
      <c r="W12" s="37"/>
      <c r="X12" s="37"/>
      <c r="Y12" s="50"/>
      <c r="Z12" s="38"/>
      <c r="AA12" s="39"/>
      <c r="AB12" s="39"/>
      <c r="AC12" s="51"/>
      <c r="AD12" s="38"/>
      <c r="AE12" s="39"/>
      <c r="AF12" s="39"/>
      <c r="AG12" s="51"/>
      <c r="AH12" s="38"/>
      <c r="AI12" s="39"/>
      <c r="AJ12" s="39"/>
      <c r="AK12" s="51"/>
      <c r="AL12" s="38"/>
      <c r="AM12" s="39"/>
      <c r="AN12" s="39"/>
      <c r="AO12" s="40"/>
      <c r="AP12" s="34"/>
      <c r="AQ12" s="37"/>
      <c r="AR12" s="37"/>
      <c r="AS12" s="50"/>
      <c r="AT12" s="34"/>
      <c r="AU12" s="37"/>
      <c r="AV12" s="37"/>
      <c r="AW12" s="36"/>
      <c r="AX12" s="50"/>
      <c r="AY12" s="37"/>
      <c r="AZ12" s="37"/>
      <c r="BA12" s="36"/>
      <c r="BB12" s="38"/>
      <c r="BC12" s="39"/>
      <c r="BD12" s="39"/>
      <c r="BE12" s="40"/>
      <c r="BF12" s="38"/>
      <c r="BG12" s="39"/>
      <c r="BH12" s="39"/>
      <c r="BI12" s="40"/>
      <c r="BJ12" s="38"/>
      <c r="BK12" s="39"/>
      <c r="BL12" s="39"/>
      <c r="BM12" s="40"/>
      <c r="BN12" s="38"/>
      <c r="BO12" s="39"/>
      <c r="BP12" s="39"/>
      <c r="BQ12" s="40"/>
      <c r="BR12" s="39"/>
      <c r="BS12" s="40"/>
      <c r="BT12" s="40"/>
      <c r="BU12" s="40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9"/>
      <c r="CM12" s="40"/>
      <c r="CN12" s="40"/>
      <c r="CO12" s="40"/>
      <c r="CP12" s="37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50"/>
      <c r="DB12" s="37"/>
      <c r="DC12" s="36"/>
      <c r="DD12" s="36"/>
      <c r="DE12" s="36"/>
      <c r="DF12" s="39"/>
      <c r="DG12" s="38"/>
      <c r="DH12" s="39"/>
      <c r="DI12" s="39"/>
      <c r="DJ12" s="39"/>
      <c r="DK12" s="38"/>
      <c r="DL12" s="39"/>
      <c r="DM12" s="39"/>
      <c r="DN12" s="39"/>
      <c r="DO12" s="38"/>
      <c r="DP12" s="39"/>
      <c r="DQ12" s="38"/>
      <c r="DR12" s="39"/>
    </row>
    <row r="13" spans="1:122" s="164" customFormat="1" x14ac:dyDescent="0.3">
      <c r="A13" s="94"/>
      <c r="B13" s="170"/>
      <c r="C13" s="171"/>
      <c r="D13" s="171"/>
      <c r="E13" s="172"/>
      <c r="F13" s="170"/>
      <c r="G13" s="171"/>
      <c r="H13" s="171"/>
      <c r="I13" s="172"/>
      <c r="J13" s="170"/>
      <c r="K13" s="171"/>
      <c r="L13" s="171"/>
      <c r="M13" s="172"/>
      <c r="N13" s="170"/>
      <c r="O13" s="171"/>
      <c r="P13" s="171"/>
      <c r="Q13" s="172"/>
      <c r="R13" s="170"/>
      <c r="S13" s="171"/>
      <c r="T13" s="171"/>
      <c r="U13" s="172"/>
      <c r="V13" s="160"/>
      <c r="W13" s="161"/>
      <c r="X13" s="161"/>
      <c r="Y13" s="162"/>
      <c r="Z13" s="160"/>
      <c r="AA13" s="161"/>
      <c r="AB13" s="161"/>
      <c r="AC13" s="162"/>
      <c r="AD13" s="160"/>
      <c r="AE13" s="161"/>
      <c r="AF13" s="161"/>
      <c r="AG13" s="162"/>
      <c r="AH13" s="160"/>
      <c r="AI13" s="161"/>
      <c r="AJ13" s="161"/>
      <c r="AK13" s="162"/>
      <c r="AL13" s="160"/>
      <c r="AM13" s="161"/>
      <c r="AN13" s="161"/>
      <c r="AO13" s="162"/>
      <c r="AP13" s="160"/>
      <c r="AQ13" s="161"/>
      <c r="AR13" s="161"/>
      <c r="AS13" s="162"/>
      <c r="AT13" s="161"/>
      <c r="AU13" s="161"/>
      <c r="AV13" s="161"/>
      <c r="AW13" s="162"/>
      <c r="AX13" s="161"/>
      <c r="AY13" s="161"/>
      <c r="AZ13" s="161"/>
      <c r="BA13" s="162"/>
      <c r="BB13" s="161"/>
      <c r="BC13" s="161"/>
      <c r="BD13" s="161"/>
      <c r="BE13" s="162"/>
      <c r="BF13" s="163"/>
      <c r="BG13" s="163"/>
      <c r="BH13" s="163"/>
      <c r="BI13" s="163"/>
      <c r="BJ13" s="160"/>
      <c r="BK13" s="161"/>
      <c r="BL13" s="161"/>
      <c r="BM13" s="162"/>
      <c r="BN13" s="160"/>
      <c r="BO13" s="161"/>
      <c r="BP13" s="161"/>
      <c r="BQ13" s="161"/>
      <c r="BR13" s="160"/>
      <c r="BS13" s="161"/>
      <c r="BT13" s="161"/>
      <c r="BU13" s="161"/>
      <c r="BV13" s="160"/>
      <c r="BW13" s="161"/>
      <c r="BX13" s="161"/>
      <c r="BY13" s="161"/>
      <c r="BZ13" s="160"/>
      <c r="CA13" s="161"/>
      <c r="CB13" s="161"/>
      <c r="CC13" s="161"/>
      <c r="CD13" s="160"/>
      <c r="CE13" s="161"/>
      <c r="CF13" s="161"/>
      <c r="CG13" s="161"/>
      <c r="CH13" s="160"/>
      <c r="CI13" s="161"/>
      <c r="CJ13" s="161"/>
      <c r="CK13" s="161"/>
      <c r="CL13" s="160"/>
      <c r="CM13" s="161"/>
      <c r="CN13" s="161"/>
      <c r="CO13" s="161"/>
      <c r="CP13" s="160"/>
      <c r="CQ13" s="161"/>
      <c r="CR13" s="161"/>
      <c r="CS13" s="161"/>
      <c r="CT13" s="160"/>
      <c r="CU13" s="161"/>
      <c r="CV13" s="161"/>
      <c r="CW13" s="161"/>
      <c r="CX13" s="160"/>
      <c r="CY13" s="161"/>
      <c r="CZ13" s="161"/>
      <c r="DA13" s="161"/>
      <c r="DB13" s="160"/>
      <c r="DC13" s="161"/>
      <c r="DD13" s="161"/>
      <c r="DE13" s="162"/>
      <c r="DF13" s="160"/>
      <c r="DG13" s="171"/>
      <c r="DH13" s="171"/>
      <c r="DI13" s="172"/>
      <c r="DJ13" s="94"/>
      <c r="DK13" s="171"/>
      <c r="DL13" s="171"/>
      <c r="DM13" s="171"/>
      <c r="DN13" s="170"/>
      <c r="DO13" s="171"/>
      <c r="DP13" s="171"/>
      <c r="DQ13" s="171"/>
      <c r="DR13" s="254"/>
    </row>
    <row r="14" spans="1:122" s="54" customFormat="1" x14ac:dyDescent="0.3">
      <c r="A14" s="14" t="s">
        <v>12</v>
      </c>
      <c r="B14" s="106">
        <f t="shared" ref="B14:BM14" si="0">SUM(B15:B24)</f>
        <v>1371.4999999999998</v>
      </c>
      <c r="C14" s="107">
        <f t="shared" si="0"/>
        <v>1645.2</v>
      </c>
      <c r="D14" s="107">
        <f t="shared" si="0"/>
        <v>2141</v>
      </c>
      <c r="E14" s="108">
        <f t="shared" si="0"/>
        <v>2058.8999999999996</v>
      </c>
      <c r="F14" s="106">
        <f t="shared" si="0"/>
        <v>1939.1000000000001</v>
      </c>
      <c r="G14" s="107">
        <f t="shared" si="0"/>
        <v>2270.9</v>
      </c>
      <c r="H14" s="107">
        <f t="shared" si="0"/>
        <v>3310.8</v>
      </c>
      <c r="I14" s="108">
        <f t="shared" si="0"/>
        <v>3317.4</v>
      </c>
      <c r="J14" s="106">
        <f t="shared" si="0"/>
        <v>3940.3999999999996</v>
      </c>
      <c r="K14" s="107">
        <f t="shared" si="0"/>
        <v>4987.7</v>
      </c>
      <c r="L14" s="107">
        <f t="shared" si="0"/>
        <v>7260.4000000000005</v>
      </c>
      <c r="M14" s="108">
        <f t="shared" si="0"/>
        <v>7662.0999999999995</v>
      </c>
      <c r="N14" s="106">
        <f t="shared" si="0"/>
        <v>6143</v>
      </c>
      <c r="O14" s="107">
        <f t="shared" si="0"/>
        <v>7357.7</v>
      </c>
      <c r="P14" s="107">
        <f t="shared" si="0"/>
        <v>9838.6</v>
      </c>
      <c r="Q14" s="108">
        <f t="shared" si="0"/>
        <v>10035.199999999999</v>
      </c>
      <c r="R14" s="106">
        <f t="shared" si="0"/>
        <v>8576.3000000000011</v>
      </c>
      <c r="S14" s="107">
        <f t="shared" si="0"/>
        <v>10604.199999999999</v>
      </c>
      <c r="T14" s="107">
        <f t="shared" si="0"/>
        <v>14210.5</v>
      </c>
      <c r="U14" s="108">
        <f t="shared" si="0"/>
        <v>16024.800000000001</v>
      </c>
      <c r="V14" s="106">
        <f t="shared" si="0"/>
        <v>13065.5</v>
      </c>
      <c r="W14" s="107">
        <f t="shared" si="0"/>
        <v>16317.2</v>
      </c>
      <c r="X14" s="107">
        <f t="shared" si="0"/>
        <v>20601.800000000003</v>
      </c>
      <c r="Y14" s="108">
        <f t="shared" si="0"/>
        <v>23042.500000000004</v>
      </c>
      <c r="Z14" s="106">
        <f t="shared" si="0"/>
        <v>19090.199999999997</v>
      </c>
      <c r="AA14" s="107">
        <f t="shared" si="0"/>
        <v>24382.3</v>
      </c>
      <c r="AB14" s="107">
        <f t="shared" si="0"/>
        <v>29954.1</v>
      </c>
      <c r="AC14" s="108">
        <f t="shared" si="0"/>
        <v>33074.6</v>
      </c>
      <c r="AD14" s="106">
        <f t="shared" si="0"/>
        <v>24692.3</v>
      </c>
      <c r="AE14" s="107">
        <f t="shared" si="0"/>
        <v>31735.1</v>
      </c>
      <c r="AF14" s="107">
        <f t="shared" si="0"/>
        <v>38218.000000000007</v>
      </c>
      <c r="AG14" s="108">
        <f t="shared" si="0"/>
        <v>42888.800000000003</v>
      </c>
      <c r="AH14" s="106">
        <f t="shared" si="0"/>
        <v>29993.200000000001</v>
      </c>
      <c r="AI14" s="107">
        <f t="shared" si="0"/>
        <v>38575.100000000006</v>
      </c>
      <c r="AJ14" s="107">
        <f t="shared" si="0"/>
        <v>48086.9</v>
      </c>
      <c r="AK14" s="108">
        <f t="shared" si="0"/>
        <v>54574.500000000007</v>
      </c>
      <c r="AL14" s="106">
        <f t="shared" si="0"/>
        <v>38609.799999999996</v>
      </c>
      <c r="AM14" s="107">
        <f t="shared" si="0"/>
        <v>49053.600000000006</v>
      </c>
      <c r="AN14" s="107">
        <f t="shared" si="0"/>
        <v>61892.399999999987</v>
      </c>
      <c r="AO14" s="108">
        <f t="shared" si="0"/>
        <v>69933</v>
      </c>
      <c r="AP14" s="106">
        <f t="shared" si="0"/>
        <v>46656.6</v>
      </c>
      <c r="AQ14" s="107">
        <f t="shared" si="0"/>
        <v>57746.3</v>
      </c>
      <c r="AR14" s="107">
        <f t="shared" si="0"/>
        <v>70066.400000000009</v>
      </c>
      <c r="AS14" s="108">
        <f t="shared" si="0"/>
        <v>79921.500000000015</v>
      </c>
      <c r="AT14" s="106">
        <f t="shared" si="0"/>
        <v>56693.599999999999</v>
      </c>
      <c r="AU14" s="107">
        <f t="shared" si="0"/>
        <v>69256.800000000003</v>
      </c>
      <c r="AV14" s="107">
        <f t="shared" si="0"/>
        <v>83742.8</v>
      </c>
      <c r="AW14" s="108">
        <f t="shared" si="0"/>
        <v>95545.8</v>
      </c>
      <c r="AX14" s="106">
        <f t="shared" si="0"/>
        <v>70818.899999999994</v>
      </c>
      <c r="AY14" s="107">
        <f t="shared" si="0"/>
        <v>85816.5</v>
      </c>
      <c r="AZ14" s="107">
        <f t="shared" si="0"/>
        <v>102517.1</v>
      </c>
      <c r="BA14" s="108">
        <f t="shared" si="0"/>
        <v>120266.70000000001</v>
      </c>
      <c r="BB14" s="115">
        <f t="shared" si="0"/>
        <v>88792.6</v>
      </c>
      <c r="BC14" s="115">
        <f t="shared" si="0"/>
        <v>112588.09999999999</v>
      </c>
      <c r="BD14" s="115">
        <f t="shared" si="0"/>
        <v>132805.20000000001</v>
      </c>
      <c r="BE14" s="115">
        <f t="shared" si="0"/>
        <v>150062.90000000005</v>
      </c>
      <c r="BF14" s="114">
        <f t="shared" si="0"/>
        <v>90999.699999999983</v>
      </c>
      <c r="BG14" s="115">
        <f t="shared" si="0"/>
        <v>111250.30000000002</v>
      </c>
      <c r="BH14" s="115">
        <f t="shared" si="0"/>
        <v>131046.8</v>
      </c>
      <c r="BI14" s="115">
        <f t="shared" si="0"/>
        <v>149421.9</v>
      </c>
      <c r="BJ14" s="114">
        <f t="shared" si="0"/>
        <v>93930.6</v>
      </c>
      <c r="BK14" s="115">
        <f t="shared" si="0"/>
        <v>114106.3</v>
      </c>
      <c r="BL14" s="115">
        <f t="shared" si="0"/>
        <v>131088.59999999998</v>
      </c>
      <c r="BM14" s="115">
        <f t="shared" si="0"/>
        <v>144471.09999999998</v>
      </c>
      <c r="BN14" s="114">
        <f t="shared" ref="BN14:DP14" si="1">SUM(BN15:BN24)</f>
        <v>102287.79999999999</v>
      </c>
      <c r="BO14" s="115">
        <f t="shared" si="1"/>
        <v>120115</v>
      </c>
      <c r="BP14" s="115">
        <f t="shared" si="1"/>
        <v>144026.9</v>
      </c>
      <c r="BQ14" s="115">
        <f t="shared" si="1"/>
        <v>153245.80000000002</v>
      </c>
      <c r="BR14" s="114">
        <f t="shared" si="1"/>
        <v>104968.6</v>
      </c>
      <c r="BS14" s="115">
        <f t="shared" si="1"/>
        <v>128833.50000000003</v>
      </c>
      <c r="BT14" s="115">
        <f t="shared" si="1"/>
        <v>150591.39999999997</v>
      </c>
      <c r="BU14" s="115">
        <f t="shared" si="1"/>
        <v>164777.90000000002</v>
      </c>
      <c r="BV14" s="114">
        <f t="shared" si="1"/>
        <v>104993.5</v>
      </c>
      <c r="BW14" s="115">
        <f t="shared" si="1"/>
        <v>127280.70000000001</v>
      </c>
      <c r="BX14" s="115">
        <f t="shared" si="1"/>
        <v>154978.40000000002</v>
      </c>
      <c r="BY14" s="115">
        <f t="shared" si="1"/>
        <v>169440.69999999995</v>
      </c>
      <c r="BZ14" s="114">
        <f t="shared" si="1"/>
        <v>112441.1</v>
      </c>
      <c r="CA14" s="115">
        <f t="shared" si="1"/>
        <v>137535.59999999998</v>
      </c>
      <c r="CB14" s="115">
        <f t="shared" si="1"/>
        <v>163713.30000000002</v>
      </c>
      <c r="CC14" s="115">
        <f t="shared" si="1"/>
        <v>177853.6</v>
      </c>
      <c r="CD14" s="114">
        <f t="shared" si="1"/>
        <v>119428.49999999997</v>
      </c>
      <c r="CE14" s="115">
        <f t="shared" si="1"/>
        <v>141842.9</v>
      </c>
      <c r="CF14" s="115">
        <f t="shared" si="1"/>
        <v>175609</v>
      </c>
      <c r="CG14" s="115">
        <f t="shared" si="1"/>
        <v>189048.99999999997</v>
      </c>
      <c r="CH14" s="114">
        <f t="shared" si="1"/>
        <v>128108</v>
      </c>
      <c r="CI14" s="115">
        <f t="shared" si="1"/>
        <v>156184.30000000002</v>
      </c>
      <c r="CJ14" s="115">
        <f t="shared" si="1"/>
        <v>184832.99999999997</v>
      </c>
      <c r="CK14" s="115">
        <f t="shared" si="1"/>
        <v>204247.89999999997</v>
      </c>
      <c r="CL14" s="114">
        <f t="shared" si="1"/>
        <v>146048.40000000002</v>
      </c>
      <c r="CM14" s="115">
        <f t="shared" si="1"/>
        <v>176033.70000000004</v>
      </c>
      <c r="CN14" s="115">
        <f t="shared" si="1"/>
        <v>214378.5</v>
      </c>
      <c r="CO14" s="115">
        <f t="shared" si="1"/>
        <v>233948.09999999998</v>
      </c>
      <c r="CP14" s="114">
        <f t="shared" si="1"/>
        <v>164223.70000000001</v>
      </c>
      <c r="CQ14" s="115">
        <f t="shared" si="1"/>
        <v>201473.9</v>
      </c>
      <c r="CR14" s="115">
        <f t="shared" si="1"/>
        <v>239525.30000000002</v>
      </c>
      <c r="CS14" s="115">
        <f t="shared" si="1"/>
        <v>262859.30000000005</v>
      </c>
      <c r="CT14" s="114">
        <f t="shared" si="1"/>
        <v>183743.2</v>
      </c>
      <c r="CU14" s="115">
        <f t="shared" si="1"/>
        <v>224802.3</v>
      </c>
      <c r="CV14" s="115">
        <f t="shared" si="1"/>
        <v>263775.49999999994</v>
      </c>
      <c r="CW14" s="115">
        <f t="shared" si="1"/>
        <v>293431.2</v>
      </c>
      <c r="CX14" s="114">
        <f t="shared" si="1"/>
        <v>198696.8</v>
      </c>
      <c r="CY14" s="115">
        <f t="shared" si="1"/>
        <v>207283.50000000003</v>
      </c>
      <c r="CZ14" s="115">
        <f t="shared" si="1"/>
        <v>261834.99999999997</v>
      </c>
      <c r="DA14" s="115">
        <f t="shared" si="1"/>
        <v>301962.10000000003</v>
      </c>
      <c r="DB14" s="114">
        <f t="shared" si="1"/>
        <v>206815.49999999997</v>
      </c>
      <c r="DC14" s="115">
        <f t="shared" si="1"/>
        <v>246987.89999999997</v>
      </c>
      <c r="DD14" s="115">
        <f t="shared" si="1"/>
        <v>294435.5</v>
      </c>
      <c r="DE14" s="116">
        <f t="shared" si="1"/>
        <v>329539.40000000002</v>
      </c>
      <c r="DF14" s="114">
        <f t="shared" si="1"/>
        <v>242611.1</v>
      </c>
      <c r="DG14" s="115">
        <f t="shared" si="1"/>
        <v>299206.09999999998</v>
      </c>
      <c r="DH14" s="115">
        <f t="shared" si="1"/>
        <v>349556.9</v>
      </c>
      <c r="DI14" s="116">
        <f t="shared" si="1"/>
        <v>384269.1</v>
      </c>
      <c r="DJ14" s="114">
        <f t="shared" si="1"/>
        <v>287384</v>
      </c>
      <c r="DK14" s="115">
        <f t="shared" si="1"/>
        <v>343277.5</v>
      </c>
      <c r="DL14" s="115">
        <f t="shared" si="1"/>
        <v>394133.4</v>
      </c>
      <c r="DM14" s="115">
        <f t="shared" si="1"/>
        <v>440128.8</v>
      </c>
      <c r="DN14" s="114">
        <f t="shared" si="1"/>
        <v>315373.7</v>
      </c>
      <c r="DO14" s="115">
        <f t="shared" si="1"/>
        <v>380933</v>
      </c>
      <c r="DP14" s="115">
        <f t="shared" si="1"/>
        <v>427978.7</v>
      </c>
      <c r="DQ14" s="115">
        <f t="shared" ref="DQ14" si="2">SUM(DQ15:DQ24)</f>
        <v>473406.89999999997</v>
      </c>
      <c r="DR14" s="255">
        <f>SUM(DR15:DR24)</f>
        <v>334498.40000000002</v>
      </c>
    </row>
    <row r="15" spans="1:122" s="54" customFormat="1" ht="12.75" customHeight="1" x14ac:dyDescent="0.3">
      <c r="A15" s="15" t="s">
        <v>39</v>
      </c>
      <c r="B15" s="15">
        <v>74.599999999999994</v>
      </c>
      <c r="C15" s="237">
        <v>228</v>
      </c>
      <c r="D15" s="237">
        <v>598.20000000000005</v>
      </c>
      <c r="E15" s="238">
        <v>481.5</v>
      </c>
      <c r="F15" s="15">
        <v>108.6</v>
      </c>
      <c r="G15" s="237">
        <v>240.2</v>
      </c>
      <c r="H15" s="237">
        <v>856.6</v>
      </c>
      <c r="I15" s="238">
        <v>791.9</v>
      </c>
      <c r="J15" s="15">
        <v>185.7</v>
      </c>
      <c r="K15" s="237">
        <v>535.4</v>
      </c>
      <c r="L15" s="237">
        <v>1924.4</v>
      </c>
      <c r="M15" s="238">
        <v>1819.7</v>
      </c>
      <c r="N15" s="15">
        <v>226.8</v>
      </c>
      <c r="O15" s="237">
        <v>634.9</v>
      </c>
      <c r="P15" s="237">
        <v>2236.9</v>
      </c>
      <c r="Q15" s="238">
        <v>2222.9</v>
      </c>
      <c r="R15" s="15">
        <v>299</v>
      </c>
      <c r="S15" s="237">
        <v>841.9</v>
      </c>
      <c r="T15" s="237">
        <v>2805.5</v>
      </c>
      <c r="U15" s="238">
        <v>3026.6</v>
      </c>
      <c r="V15" s="106">
        <v>413.8</v>
      </c>
      <c r="W15" s="107">
        <v>1343.4</v>
      </c>
      <c r="X15" s="107">
        <v>3575.9</v>
      </c>
      <c r="Y15" s="108">
        <v>3444.8</v>
      </c>
      <c r="Z15" s="106">
        <v>563.70000000000005</v>
      </c>
      <c r="AA15" s="107">
        <v>2089</v>
      </c>
      <c r="AB15" s="107">
        <v>6380.8</v>
      </c>
      <c r="AC15" s="108">
        <v>6403.0000000000009</v>
      </c>
      <c r="AD15" s="106">
        <v>721.7</v>
      </c>
      <c r="AE15" s="107">
        <v>2641.8</v>
      </c>
      <c r="AF15" s="107">
        <v>6964.1</v>
      </c>
      <c r="AG15" s="108">
        <v>6943.7</v>
      </c>
      <c r="AH15" s="106">
        <v>1016.5999999999999</v>
      </c>
      <c r="AI15" s="107">
        <v>3160.4</v>
      </c>
      <c r="AJ15" s="107">
        <v>9261.1</v>
      </c>
      <c r="AK15" s="108">
        <v>9427.6999999999989</v>
      </c>
      <c r="AL15" s="106">
        <v>1332.3</v>
      </c>
      <c r="AM15" s="107">
        <v>3818.4</v>
      </c>
      <c r="AN15" s="107">
        <v>13239.4</v>
      </c>
      <c r="AO15" s="108">
        <v>12698.8</v>
      </c>
      <c r="AP15" s="106">
        <v>1734.5</v>
      </c>
      <c r="AQ15" s="107">
        <v>3680.8</v>
      </c>
      <c r="AR15" s="107">
        <v>10905.9</v>
      </c>
      <c r="AS15" s="108">
        <v>8022.2</v>
      </c>
      <c r="AT15" s="107">
        <v>1630.3</v>
      </c>
      <c r="AU15" s="107">
        <v>4113.8</v>
      </c>
      <c r="AV15" s="107">
        <v>12213.4</v>
      </c>
      <c r="AW15" s="108">
        <v>8849.2999999999993</v>
      </c>
      <c r="AX15" s="107">
        <v>1899.1</v>
      </c>
      <c r="AY15" s="107">
        <v>3633.1</v>
      </c>
      <c r="AZ15" s="107">
        <v>10311.5</v>
      </c>
      <c r="BA15" s="108">
        <v>7575.7</v>
      </c>
      <c r="BB15" s="107">
        <v>2122.5</v>
      </c>
      <c r="BC15" s="107">
        <v>5101</v>
      </c>
      <c r="BD15" s="107">
        <v>14778.8</v>
      </c>
      <c r="BE15" s="108">
        <v>12017.5</v>
      </c>
      <c r="BF15" s="107">
        <v>2353.6</v>
      </c>
      <c r="BG15" s="107">
        <v>5375.9</v>
      </c>
      <c r="BH15" s="107">
        <v>14579.6</v>
      </c>
      <c r="BI15" s="107">
        <v>10162.700000000001</v>
      </c>
      <c r="BJ15" s="106">
        <v>1961</v>
      </c>
      <c r="BK15" s="107">
        <v>4054.2</v>
      </c>
      <c r="BL15" s="107">
        <v>13687</v>
      </c>
      <c r="BM15" s="108">
        <v>8278.1</v>
      </c>
      <c r="BN15" s="106">
        <v>1869</v>
      </c>
      <c r="BO15" s="107">
        <v>4689.5</v>
      </c>
      <c r="BP15" s="107">
        <v>18869</v>
      </c>
      <c r="BQ15" s="107">
        <v>9518.2000000000007</v>
      </c>
      <c r="BR15" s="106">
        <v>1985.6</v>
      </c>
      <c r="BS15" s="107">
        <v>3859.6</v>
      </c>
      <c r="BT15" s="107">
        <v>14404.1</v>
      </c>
      <c r="BU15" s="107">
        <v>7958.8</v>
      </c>
      <c r="BV15" s="106">
        <v>2305.8000000000002</v>
      </c>
      <c r="BW15" s="107">
        <v>4446.6000000000004</v>
      </c>
      <c r="BX15" s="107">
        <v>18324.8</v>
      </c>
      <c r="BY15" s="107">
        <v>9724.1</v>
      </c>
      <c r="BZ15" s="106">
        <v>2441.1999999999998</v>
      </c>
      <c r="CA15" s="107">
        <v>3789.5</v>
      </c>
      <c r="CB15" s="107">
        <v>18402.900000000001</v>
      </c>
      <c r="CC15" s="107">
        <v>8466.1</v>
      </c>
      <c r="CD15" s="106">
        <v>2732.8</v>
      </c>
      <c r="CE15" s="107">
        <v>3924.5</v>
      </c>
      <c r="CF15" s="107">
        <v>18026.900000000001</v>
      </c>
      <c r="CG15" s="107">
        <v>6852.7</v>
      </c>
      <c r="CH15" s="106">
        <v>2851.7</v>
      </c>
      <c r="CI15" s="107">
        <v>4742.2</v>
      </c>
      <c r="CJ15" s="107">
        <v>18616.099999999999</v>
      </c>
      <c r="CK15" s="107">
        <v>6072.7</v>
      </c>
      <c r="CL15" s="106">
        <v>3025.9</v>
      </c>
      <c r="CM15" s="107">
        <v>4823.3</v>
      </c>
      <c r="CN15" s="107">
        <v>24158.2</v>
      </c>
      <c r="CO15" s="107">
        <v>5794.7</v>
      </c>
      <c r="CP15" s="106">
        <v>3413.3</v>
      </c>
      <c r="CQ15" s="107">
        <v>5385.7</v>
      </c>
      <c r="CR15" s="107">
        <v>28102.1</v>
      </c>
      <c r="CS15" s="107">
        <v>6236</v>
      </c>
      <c r="CT15" s="106">
        <v>4392.1000000000004</v>
      </c>
      <c r="CU15" s="107">
        <v>6385.8</v>
      </c>
      <c r="CV15" s="107">
        <v>27044.6</v>
      </c>
      <c r="CW15" s="107">
        <v>8032.5</v>
      </c>
      <c r="CX15" s="106">
        <v>4848.8</v>
      </c>
      <c r="CY15" s="107">
        <v>6062.3</v>
      </c>
      <c r="CZ15" s="107">
        <v>25263.5</v>
      </c>
      <c r="DA15" s="107">
        <v>7303.5</v>
      </c>
      <c r="DB15" s="106">
        <v>4709.9999999999991</v>
      </c>
      <c r="DC15" s="107">
        <v>6710.9999999999982</v>
      </c>
      <c r="DD15" s="107">
        <v>36360.300000000003</v>
      </c>
      <c r="DE15" s="108">
        <v>7131.2000000000007</v>
      </c>
      <c r="DF15" s="106">
        <v>4550.1000000000004</v>
      </c>
      <c r="DG15" s="13">
        <v>6617.8</v>
      </c>
      <c r="DH15" s="13">
        <v>35502.300000000003</v>
      </c>
      <c r="DI15" s="154">
        <v>6308.2</v>
      </c>
      <c r="DJ15" s="14">
        <v>5454.3</v>
      </c>
      <c r="DK15" s="13">
        <v>7353</v>
      </c>
      <c r="DL15" s="13">
        <v>41566.6</v>
      </c>
      <c r="DM15" s="13">
        <v>7838.6</v>
      </c>
      <c r="DN15" s="14">
        <v>5899.3000000000011</v>
      </c>
      <c r="DO15" s="13">
        <v>8485.7000000000007</v>
      </c>
      <c r="DP15" s="13">
        <v>34672.800000000003</v>
      </c>
      <c r="DQ15" s="13">
        <v>8616.5000000000018</v>
      </c>
      <c r="DR15" s="179">
        <v>6187.4000000000005</v>
      </c>
    </row>
    <row r="16" spans="1:122" s="54" customFormat="1" ht="49.75" x14ac:dyDescent="0.3">
      <c r="A16" s="17" t="s">
        <v>42</v>
      </c>
      <c r="B16" s="17">
        <v>475.7</v>
      </c>
      <c r="C16" s="242">
        <v>493</v>
      </c>
      <c r="D16" s="242">
        <v>681.6</v>
      </c>
      <c r="E16" s="243">
        <v>638.6</v>
      </c>
      <c r="F16" s="17">
        <v>650.9</v>
      </c>
      <c r="G16" s="242">
        <v>700.6</v>
      </c>
      <c r="H16" s="242">
        <v>1124.7</v>
      </c>
      <c r="I16" s="243">
        <v>1084.4000000000001</v>
      </c>
      <c r="J16" s="17">
        <v>1464.7</v>
      </c>
      <c r="K16" s="242">
        <v>1729.1000000000001</v>
      </c>
      <c r="L16" s="242">
        <v>2215.6999999999998</v>
      </c>
      <c r="M16" s="243">
        <v>2290.8000000000002</v>
      </c>
      <c r="N16" s="17">
        <v>2245.6</v>
      </c>
      <c r="O16" s="242">
        <v>2348.8000000000002</v>
      </c>
      <c r="P16" s="242">
        <v>2732.8</v>
      </c>
      <c r="Q16" s="243">
        <v>2559.6</v>
      </c>
      <c r="R16" s="17">
        <v>2558.7000000000003</v>
      </c>
      <c r="S16" s="242">
        <v>3131.2000000000003</v>
      </c>
      <c r="T16" s="242">
        <v>3953</v>
      </c>
      <c r="U16" s="243">
        <v>4238.5</v>
      </c>
      <c r="V16" s="128">
        <v>3674.6</v>
      </c>
      <c r="W16" s="129">
        <v>4575.3</v>
      </c>
      <c r="X16" s="129">
        <v>5449.3</v>
      </c>
      <c r="Y16" s="130">
        <v>6554.3</v>
      </c>
      <c r="Z16" s="128">
        <v>5993.2</v>
      </c>
      <c r="AA16" s="129">
        <v>7625.1</v>
      </c>
      <c r="AB16" s="129">
        <v>8425.1</v>
      </c>
      <c r="AC16" s="130">
        <v>9230.5</v>
      </c>
      <c r="AD16" s="128">
        <v>7829.7</v>
      </c>
      <c r="AE16" s="129">
        <v>10023.400000000001</v>
      </c>
      <c r="AF16" s="129">
        <v>11174.7</v>
      </c>
      <c r="AG16" s="130">
        <v>12323.7</v>
      </c>
      <c r="AH16" s="128">
        <v>9321.4</v>
      </c>
      <c r="AI16" s="129">
        <v>11917.9</v>
      </c>
      <c r="AJ16" s="129">
        <v>13463.6</v>
      </c>
      <c r="AK16" s="130">
        <v>14689.6</v>
      </c>
      <c r="AL16" s="128">
        <v>11790.6</v>
      </c>
      <c r="AM16" s="129">
        <v>14880.7</v>
      </c>
      <c r="AN16" s="129">
        <v>17041.7</v>
      </c>
      <c r="AO16" s="130">
        <v>18572.600000000002</v>
      </c>
      <c r="AP16" s="128">
        <v>14090.6</v>
      </c>
      <c r="AQ16" s="129">
        <v>17409.099999999999</v>
      </c>
      <c r="AR16" s="129">
        <v>19352.5</v>
      </c>
      <c r="AS16" s="130">
        <v>21568.9</v>
      </c>
      <c r="AT16" s="129">
        <v>16706.5</v>
      </c>
      <c r="AU16" s="129">
        <v>20846.400000000001</v>
      </c>
      <c r="AV16" s="129">
        <v>22873.599999999999</v>
      </c>
      <c r="AW16" s="130">
        <v>25298.2</v>
      </c>
      <c r="AX16" s="129">
        <v>20492.400000000001</v>
      </c>
      <c r="AY16" s="129">
        <v>25107.200000000001</v>
      </c>
      <c r="AZ16" s="129">
        <v>27760.6</v>
      </c>
      <c r="BA16" s="130">
        <v>31802.6</v>
      </c>
      <c r="BB16" s="107">
        <v>28037.1</v>
      </c>
      <c r="BC16" s="107">
        <v>34620.5</v>
      </c>
      <c r="BD16" s="107">
        <v>37060.199999999997</v>
      </c>
      <c r="BE16" s="108">
        <v>37508</v>
      </c>
      <c r="BF16" s="107">
        <v>27560.7</v>
      </c>
      <c r="BG16" s="107">
        <v>34437.4</v>
      </c>
      <c r="BH16" s="107">
        <v>35572.400000000001</v>
      </c>
      <c r="BI16" s="107">
        <v>39077.699999999997</v>
      </c>
      <c r="BJ16" s="106">
        <v>31383</v>
      </c>
      <c r="BK16" s="107">
        <v>40546.9</v>
      </c>
      <c r="BL16" s="107">
        <v>43927.3</v>
      </c>
      <c r="BM16" s="108">
        <v>48040</v>
      </c>
      <c r="BN16" s="106">
        <v>38405.5</v>
      </c>
      <c r="BO16" s="107">
        <v>48058</v>
      </c>
      <c r="BP16" s="107">
        <v>53419.6</v>
      </c>
      <c r="BQ16" s="107">
        <v>57567.6</v>
      </c>
      <c r="BR16" s="106">
        <v>29778.5</v>
      </c>
      <c r="BS16" s="107">
        <v>39786.800000000003</v>
      </c>
      <c r="BT16" s="107">
        <v>46188.2</v>
      </c>
      <c r="BU16" s="107">
        <v>51217.8</v>
      </c>
      <c r="BV16" s="106">
        <v>29036.400000000001</v>
      </c>
      <c r="BW16" s="107">
        <v>38098</v>
      </c>
      <c r="BX16" s="107">
        <v>44695</v>
      </c>
      <c r="BY16" s="107">
        <v>47354.5</v>
      </c>
      <c r="BZ16" s="106">
        <v>32467.3</v>
      </c>
      <c r="CA16" s="107">
        <v>44318.400000000001</v>
      </c>
      <c r="CB16" s="107">
        <v>48725.4</v>
      </c>
      <c r="CC16" s="107">
        <v>49703.3</v>
      </c>
      <c r="CD16" s="106">
        <v>32656.799999999999</v>
      </c>
      <c r="CE16" s="107">
        <v>43395.4</v>
      </c>
      <c r="CF16" s="107">
        <v>50229.7</v>
      </c>
      <c r="CG16" s="107">
        <v>51068.4</v>
      </c>
      <c r="CH16" s="106">
        <v>32231.1</v>
      </c>
      <c r="CI16" s="107">
        <v>43881.3</v>
      </c>
      <c r="CJ16" s="107">
        <v>50420.2</v>
      </c>
      <c r="CK16" s="107">
        <v>54664.800000000003</v>
      </c>
      <c r="CL16" s="106">
        <v>36176.800000000003</v>
      </c>
      <c r="CM16" s="107">
        <v>47161.1</v>
      </c>
      <c r="CN16" s="107">
        <v>55226.400000000001</v>
      </c>
      <c r="CO16" s="107">
        <v>63198.1</v>
      </c>
      <c r="CP16" s="106">
        <v>38988.699999999997</v>
      </c>
      <c r="CQ16" s="107">
        <v>51017.7</v>
      </c>
      <c r="CR16" s="107">
        <v>61589.8</v>
      </c>
      <c r="CS16" s="107">
        <v>68721.600000000006</v>
      </c>
      <c r="CT16" s="106">
        <v>40644.199999999997</v>
      </c>
      <c r="CU16" s="107">
        <v>51972</v>
      </c>
      <c r="CV16" s="107">
        <v>62724.3</v>
      </c>
      <c r="CW16" s="107">
        <v>71933.5</v>
      </c>
      <c r="CX16" s="106">
        <v>41530.9</v>
      </c>
      <c r="CY16" s="107">
        <v>42974.6</v>
      </c>
      <c r="CZ16" s="107">
        <v>58616.5</v>
      </c>
      <c r="DA16" s="107">
        <v>70978.600000000006</v>
      </c>
      <c r="DB16" s="106">
        <v>39118.999999999985</v>
      </c>
      <c r="DC16" s="107">
        <v>50566</v>
      </c>
      <c r="DD16" s="107">
        <v>63263.699999999983</v>
      </c>
      <c r="DE16" s="108">
        <v>81626.8</v>
      </c>
      <c r="DF16" s="106">
        <v>49546.400000000001</v>
      </c>
      <c r="DG16" s="13">
        <v>65948</v>
      </c>
      <c r="DH16" s="13">
        <v>78325.5</v>
      </c>
      <c r="DI16" s="154">
        <v>91606.399999999994</v>
      </c>
      <c r="DJ16" s="14">
        <v>61187.3</v>
      </c>
      <c r="DK16" s="13">
        <v>71299.199999999997</v>
      </c>
      <c r="DL16" s="13">
        <v>82683.100000000006</v>
      </c>
      <c r="DM16" s="13">
        <v>91244.9</v>
      </c>
      <c r="DN16" s="14">
        <v>58906.5</v>
      </c>
      <c r="DO16" s="13">
        <v>71926.299999999988</v>
      </c>
      <c r="DP16" s="13">
        <v>85027.1</v>
      </c>
      <c r="DQ16" s="13">
        <v>92906.6</v>
      </c>
      <c r="DR16" s="179">
        <v>59329.500000000015</v>
      </c>
    </row>
    <row r="17" spans="1:122" s="54" customFormat="1" x14ac:dyDescent="0.3">
      <c r="A17" s="15" t="s">
        <v>40</v>
      </c>
      <c r="B17" s="15">
        <v>88.2</v>
      </c>
      <c r="C17" s="237">
        <v>108.1</v>
      </c>
      <c r="D17" s="237">
        <v>132.19999999999999</v>
      </c>
      <c r="E17" s="238">
        <v>152.1</v>
      </c>
      <c r="F17" s="15">
        <v>126.9</v>
      </c>
      <c r="G17" s="237">
        <v>169.7</v>
      </c>
      <c r="H17" s="237">
        <v>210.60000000000002</v>
      </c>
      <c r="I17" s="238">
        <v>236.2</v>
      </c>
      <c r="J17" s="15">
        <v>143.1</v>
      </c>
      <c r="K17" s="237">
        <v>264.10000000000002</v>
      </c>
      <c r="L17" s="237">
        <v>422</v>
      </c>
      <c r="M17" s="238">
        <v>651.20000000000005</v>
      </c>
      <c r="N17" s="15">
        <v>231</v>
      </c>
      <c r="O17" s="237">
        <v>455.5</v>
      </c>
      <c r="P17" s="237">
        <v>537.5</v>
      </c>
      <c r="Q17" s="238">
        <v>810.20000000000016</v>
      </c>
      <c r="R17" s="15">
        <v>288.89999999999998</v>
      </c>
      <c r="S17" s="237">
        <v>524.09999999999991</v>
      </c>
      <c r="T17" s="237">
        <v>803.1</v>
      </c>
      <c r="U17" s="238">
        <v>1256.5</v>
      </c>
      <c r="V17" s="106">
        <v>460.8</v>
      </c>
      <c r="W17" s="107">
        <v>812.1</v>
      </c>
      <c r="X17" s="107">
        <v>1141</v>
      </c>
      <c r="Y17" s="108">
        <v>1807.6</v>
      </c>
      <c r="Z17" s="106">
        <v>760.5</v>
      </c>
      <c r="AA17" s="107">
        <v>1348.5</v>
      </c>
      <c r="AB17" s="107">
        <v>1701.1</v>
      </c>
      <c r="AC17" s="108">
        <v>2877.1</v>
      </c>
      <c r="AD17" s="106">
        <v>1012.5</v>
      </c>
      <c r="AE17" s="107">
        <v>1889.8</v>
      </c>
      <c r="AF17" s="107">
        <v>2394.4000000000005</v>
      </c>
      <c r="AG17" s="108">
        <v>4099.3</v>
      </c>
      <c r="AH17" s="106">
        <v>1324.7</v>
      </c>
      <c r="AI17" s="107">
        <v>2437.5</v>
      </c>
      <c r="AJ17" s="107">
        <v>3068.9</v>
      </c>
      <c r="AK17" s="108">
        <v>5283.1</v>
      </c>
      <c r="AL17" s="106">
        <v>1699.4</v>
      </c>
      <c r="AM17" s="107">
        <v>3152.7</v>
      </c>
      <c r="AN17" s="107">
        <v>4010.2</v>
      </c>
      <c r="AO17" s="108">
        <v>6748.1</v>
      </c>
      <c r="AP17" s="106">
        <v>1990.6</v>
      </c>
      <c r="AQ17" s="107">
        <v>4022.7</v>
      </c>
      <c r="AR17" s="107">
        <v>4978.2</v>
      </c>
      <c r="AS17" s="108">
        <v>9145.9</v>
      </c>
      <c r="AT17" s="107">
        <v>2676.9</v>
      </c>
      <c r="AU17" s="107">
        <v>5164.8</v>
      </c>
      <c r="AV17" s="107">
        <v>6773.3</v>
      </c>
      <c r="AW17" s="108">
        <v>12697.5</v>
      </c>
      <c r="AX17" s="107">
        <v>3933</v>
      </c>
      <c r="AY17" s="107">
        <v>7273.7</v>
      </c>
      <c r="AZ17" s="107">
        <v>10005.299999999999</v>
      </c>
      <c r="BA17" s="108">
        <v>19561.400000000001</v>
      </c>
      <c r="BB17" s="115">
        <v>6651.7</v>
      </c>
      <c r="BC17" s="115">
        <v>12510.9</v>
      </c>
      <c r="BD17" s="115">
        <v>16861.599999999999</v>
      </c>
      <c r="BE17" s="116">
        <v>25269.599999999999</v>
      </c>
      <c r="BF17" s="115">
        <v>7322.7</v>
      </c>
      <c r="BG17" s="115">
        <v>11468.9</v>
      </c>
      <c r="BH17" s="115">
        <v>15276.5</v>
      </c>
      <c r="BI17" s="115">
        <v>22661.3</v>
      </c>
      <c r="BJ17" s="114">
        <v>5133.8999999999996</v>
      </c>
      <c r="BK17" s="115">
        <v>8787.9</v>
      </c>
      <c r="BL17" s="115">
        <v>11371.7</v>
      </c>
      <c r="BM17" s="116">
        <v>17840.3</v>
      </c>
      <c r="BN17" s="114">
        <v>4517.1000000000004</v>
      </c>
      <c r="BO17" s="115">
        <v>6756.2</v>
      </c>
      <c r="BP17" s="115">
        <v>9846.2000000000007</v>
      </c>
      <c r="BQ17" s="115">
        <v>17556.5</v>
      </c>
      <c r="BR17" s="114">
        <v>4851.3999999999996</v>
      </c>
      <c r="BS17" s="115">
        <v>8010.3</v>
      </c>
      <c r="BT17" s="115">
        <v>12721.5</v>
      </c>
      <c r="BU17" s="115">
        <v>21315.1</v>
      </c>
      <c r="BV17" s="114">
        <v>4607.8</v>
      </c>
      <c r="BW17" s="115">
        <v>6898.5</v>
      </c>
      <c r="BX17" s="115">
        <v>10544.5</v>
      </c>
      <c r="BY17" s="115">
        <v>21346.799999999999</v>
      </c>
      <c r="BZ17" s="114">
        <v>4490.3999999999996</v>
      </c>
      <c r="CA17" s="115">
        <v>6739.9</v>
      </c>
      <c r="CB17" s="115">
        <v>9791.1</v>
      </c>
      <c r="CC17" s="115">
        <v>21626.7</v>
      </c>
      <c r="CD17" s="114">
        <v>4202.1000000000004</v>
      </c>
      <c r="CE17" s="115">
        <v>5178.7</v>
      </c>
      <c r="CF17" s="115">
        <v>10094.200000000001</v>
      </c>
      <c r="CG17" s="115">
        <v>22723.8</v>
      </c>
      <c r="CH17" s="114">
        <v>4156</v>
      </c>
      <c r="CI17" s="115">
        <v>6134.9</v>
      </c>
      <c r="CJ17" s="115">
        <v>10672.7</v>
      </c>
      <c r="CK17" s="115">
        <v>24390.7</v>
      </c>
      <c r="CL17" s="114">
        <v>4707.8</v>
      </c>
      <c r="CM17" s="115">
        <v>5854.5</v>
      </c>
      <c r="CN17" s="115">
        <v>10887.3</v>
      </c>
      <c r="CO17" s="115">
        <v>24721.1</v>
      </c>
      <c r="CP17" s="114">
        <v>6198.3</v>
      </c>
      <c r="CQ17" s="115">
        <v>8205</v>
      </c>
      <c r="CR17" s="115">
        <v>13561.5</v>
      </c>
      <c r="CS17" s="115">
        <v>29173.1</v>
      </c>
      <c r="CT17" s="114">
        <v>6464.9</v>
      </c>
      <c r="CU17" s="115">
        <v>10176.200000000001</v>
      </c>
      <c r="CV17" s="115">
        <v>16109.7</v>
      </c>
      <c r="CW17" s="115">
        <v>34652.699999999997</v>
      </c>
      <c r="CX17" s="114">
        <v>7706.1</v>
      </c>
      <c r="CY17" s="115">
        <v>10156.1</v>
      </c>
      <c r="CZ17" s="115">
        <v>13857.3</v>
      </c>
      <c r="DA17" s="115">
        <v>37496.300000000003</v>
      </c>
      <c r="DB17" s="114">
        <v>8971.3000000000011</v>
      </c>
      <c r="DC17" s="115">
        <v>12400.300000000003</v>
      </c>
      <c r="DD17" s="115">
        <v>15946.600000000006</v>
      </c>
      <c r="DE17" s="116">
        <v>39052.5</v>
      </c>
      <c r="DF17" s="114">
        <v>10914.6</v>
      </c>
      <c r="DG17" s="13">
        <v>14117.5</v>
      </c>
      <c r="DH17" s="13">
        <v>19744.7</v>
      </c>
      <c r="DI17" s="154">
        <v>49606.9</v>
      </c>
      <c r="DJ17" s="14">
        <v>13016.3</v>
      </c>
      <c r="DK17" s="13">
        <v>18174.2</v>
      </c>
      <c r="DL17" s="13">
        <v>24814.3</v>
      </c>
      <c r="DM17" s="13">
        <v>65793.3</v>
      </c>
      <c r="DN17" s="14">
        <v>14682.100000000002</v>
      </c>
      <c r="DO17" s="13">
        <v>22604.699999999997</v>
      </c>
      <c r="DP17" s="13">
        <v>28226.300000000003</v>
      </c>
      <c r="DQ17" s="13">
        <v>66224.399999999994</v>
      </c>
      <c r="DR17" s="179">
        <v>17126.600000000002</v>
      </c>
    </row>
    <row r="18" spans="1:122" s="54" customFormat="1" ht="26.25" customHeight="1" x14ac:dyDescent="0.3">
      <c r="A18" s="17" t="s">
        <v>41</v>
      </c>
      <c r="B18" s="17">
        <v>248.3</v>
      </c>
      <c r="C18" s="242">
        <v>272.5</v>
      </c>
      <c r="D18" s="242">
        <v>275.7</v>
      </c>
      <c r="E18" s="243">
        <v>291.2</v>
      </c>
      <c r="F18" s="17">
        <v>392.3</v>
      </c>
      <c r="G18" s="242">
        <v>467.2</v>
      </c>
      <c r="H18" s="242">
        <v>518.70000000000005</v>
      </c>
      <c r="I18" s="243">
        <v>544.5</v>
      </c>
      <c r="J18" s="17">
        <v>811.4</v>
      </c>
      <c r="K18" s="242">
        <v>1021.2</v>
      </c>
      <c r="L18" s="242">
        <v>1195.8000000000002</v>
      </c>
      <c r="M18" s="243">
        <v>1404.8999999999999</v>
      </c>
      <c r="N18" s="17">
        <v>1376.5</v>
      </c>
      <c r="O18" s="242">
        <v>1664.6000000000001</v>
      </c>
      <c r="P18" s="242">
        <v>1892.1</v>
      </c>
      <c r="Q18" s="243">
        <v>1974.7</v>
      </c>
      <c r="R18" s="17">
        <v>2100.1</v>
      </c>
      <c r="S18" s="242">
        <v>2355.2999999999997</v>
      </c>
      <c r="T18" s="242">
        <v>2812.7999999999997</v>
      </c>
      <c r="U18" s="243">
        <v>2895.5</v>
      </c>
      <c r="V18" s="128">
        <v>3267.7</v>
      </c>
      <c r="W18" s="129">
        <v>3440.2</v>
      </c>
      <c r="X18" s="129">
        <v>3897.3</v>
      </c>
      <c r="Y18" s="130">
        <v>4211.6000000000004</v>
      </c>
      <c r="Z18" s="128">
        <v>4772.1000000000004</v>
      </c>
      <c r="AA18" s="129">
        <v>4942.3999999999996</v>
      </c>
      <c r="AB18" s="129">
        <v>4920.2</v>
      </c>
      <c r="AC18" s="130">
        <v>5160.3</v>
      </c>
      <c r="AD18" s="128">
        <v>5406.2</v>
      </c>
      <c r="AE18" s="129">
        <v>6196.3</v>
      </c>
      <c r="AF18" s="129">
        <v>6353.3</v>
      </c>
      <c r="AG18" s="130">
        <v>7090.9999999999991</v>
      </c>
      <c r="AH18" s="128">
        <v>6945.7</v>
      </c>
      <c r="AI18" s="129">
        <v>7940.8</v>
      </c>
      <c r="AJ18" s="129">
        <v>8582.7999999999993</v>
      </c>
      <c r="AK18" s="130">
        <v>10099.9</v>
      </c>
      <c r="AL18" s="128">
        <v>8870</v>
      </c>
      <c r="AM18" s="129">
        <v>10238.4</v>
      </c>
      <c r="AN18" s="129">
        <v>10784.1</v>
      </c>
      <c r="AO18" s="130">
        <v>12788.2</v>
      </c>
      <c r="AP18" s="128">
        <v>11085</v>
      </c>
      <c r="AQ18" s="129">
        <v>12321</v>
      </c>
      <c r="AR18" s="129">
        <v>13551.4</v>
      </c>
      <c r="AS18" s="130">
        <v>16871.3</v>
      </c>
      <c r="AT18" s="129">
        <v>14122</v>
      </c>
      <c r="AU18" s="129">
        <v>15125.2</v>
      </c>
      <c r="AV18" s="129">
        <v>16343</v>
      </c>
      <c r="AW18" s="130">
        <v>20405.900000000001</v>
      </c>
      <c r="AX18" s="129">
        <v>16706.5</v>
      </c>
      <c r="AY18" s="129">
        <v>18559.8</v>
      </c>
      <c r="AZ18" s="129">
        <v>20855.5</v>
      </c>
      <c r="BA18" s="130">
        <v>27322.9</v>
      </c>
      <c r="BB18" s="115">
        <v>19570.8</v>
      </c>
      <c r="BC18" s="115">
        <v>22792</v>
      </c>
      <c r="BD18" s="115">
        <v>24308.6</v>
      </c>
      <c r="BE18" s="116">
        <v>30625.599999999999</v>
      </c>
      <c r="BF18" s="115">
        <v>19959.7</v>
      </c>
      <c r="BG18" s="115">
        <v>22179.7</v>
      </c>
      <c r="BH18" s="115">
        <v>24225</v>
      </c>
      <c r="BI18" s="115">
        <v>31121.9</v>
      </c>
      <c r="BJ18" s="114">
        <v>14428.7</v>
      </c>
      <c r="BK18" s="115">
        <v>15834.3</v>
      </c>
      <c r="BL18" s="115">
        <v>16685.7</v>
      </c>
      <c r="BM18" s="116">
        <v>18021.400000000001</v>
      </c>
      <c r="BN18" s="114">
        <v>12228.1</v>
      </c>
      <c r="BO18" s="115">
        <v>14263.1</v>
      </c>
      <c r="BP18" s="115">
        <v>13476</v>
      </c>
      <c r="BQ18" s="115">
        <v>16267.7</v>
      </c>
      <c r="BR18" s="114">
        <v>22035</v>
      </c>
      <c r="BS18" s="115">
        <v>27141</v>
      </c>
      <c r="BT18" s="115">
        <v>24505.7</v>
      </c>
      <c r="BU18" s="115">
        <v>27723.599999999999</v>
      </c>
      <c r="BV18" s="114">
        <v>18567.099999999999</v>
      </c>
      <c r="BW18" s="115">
        <v>22582.6</v>
      </c>
      <c r="BX18" s="115">
        <v>21150.3</v>
      </c>
      <c r="BY18" s="115">
        <v>26975.9</v>
      </c>
      <c r="BZ18" s="114">
        <v>19339.599999999999</v>
      </c>
      <c r="CA18" s="115">
        <v>23404.799999999999</v>
      </c>
      <c r="CB18" s="115">
        <v>22350.3</v>
      </c>
      <c r="CC18" s="115">
        <v>29098.5</v>
      </c>
      <c r="CD18" s="114">
        <v>23755</v>
      </c>
      <c r="CE18" s="115">
        <v>28212.7</v>
      </c>
      <c r="CF18" s="115">
        <v>26872.3</v>
      </c>
      <c r="CG18" s="115">
        <v>34502.800000000003</v>
      </c>
      <c r="CH18" s="114">
        <v>27075.5</v>
      </c>
      <c r="CI18" s="115">
        <v>32687.9</v>
      </c>
      <c r="CJ18" s="115">
        <v>30326.9</v>
      </c>
      <c r="CK18" s="115">
        <v>38747.1</v>
      </c>
      <c r="CL18" s="114">
        <v>31342.799999999999</v>
      </c>
      <c r="CM18" s="115">
        <v>38085.1</v>
      </c>
      <c r="CN18" s="115">
        <v>35661.599999999999</v>
      </c>
      <c r="CO18" s="115">
        <v>44746.5</v>
      </c>
      <c r="CP18" s="114">
        <v>36060.800000000003</v>
      </c>
      <c r="CQ18" s="115">
        <v>43631.199999999997</v>
      </c>
      <c r="CR18" s="115">
        <v>40403.1</v>
      </c>
      <c r="CS18" s="115">
        <v>51676</v>
      </c>
      <c r="CT18" s="114">
        <v>40218.699999999997</v>
      </c>
      <c r="CU18" s="115">
        <v>47630.2</v>
      </c>
      <c r="CV18" s="115">
        <v>44778.7</v>
      </c>
      <c r="CW18" s="115">
        <v>58211.199999999997</v>
      </c>
      <c r="CX18" s="114">
        <v>47566.7</v>
      </c>
      <c r="CY18" s="115">
        <v>44715.4</v>
      </c>
      <c r="CZ18" s="115">
        <v>45661.599999999999</v>
      </c>
      <c r="DA18" s="115">
        <v>60787.199999999997</v>
      </c>
      <c r="DB18" s="114">
        <v>52431.4</v>
      </c>
      <c r="DC18" s="115">
        <v>59879.8</v>
      </c>
      <c r="DD18" s="115">
        <v>54716.100000000006</v>
      </c>
      <c r="DE18" s="116">
        <v>72190.099999999991</v>
      </c>
      <c r="DF18" s="114">
        <v>62809.3</v>
      </c>
      <c r="DG18" s="13">
        <v>75161</v>
      </c>
      <c r="DH18" s="13">
        <v>66822.899999999994</v>
      </c>
      <c r="DI18" s="154">
        <v>85525.2</v>
      </c>
      <c r="DJ18" s="14">
        <v>75349.399999999994</v>
      </c>
      <c r="DK18" s="13">
        <v>83704</v>
      </c>
      <c r="DL18" s="13">
        <v>73200.2</v>
      </c>
      <c r="DM18" s="13">
        <v>94833.9</v>
      </c>
      <c r="DN18" s="14">
        <v>83331.299999999988</v>
      </c>
      <c r="DO18" s="13">
        <v>94069.700000000012</v>
      </c>
      <c r="DP18" s="13">
        <v>83490.200000000012</v>
      </c>
      <c r="DQ18" s="13">
        <v>104326.90000000001</v>
      </c>
      <c r="DR18" s="179">
        <v>87185.799999999988</v>
      </c>
    </row>
    <row r="19" spans="1:122" s="54" customFormat="1" x14ac:dyDescent="0.3">
      <c r="A19" s="15" t="s">
        <v>43</v>
      </c>
      <c r="B19" s="15">
        <v>30.9</v>
      </c>
      <c r="C19" s="237">
        <v>43.8</v>
      </c>
      <c r="D19" s="237">
        <v>42.5</v>
      </c>
      <c r="E19" s="238">
        <v>48.8</v>
      </c>
      <c r="F19" s="15">
        <v>60.5</v>
      </c>
      <c r="G19" s="237">
        <v>76</v>
      </c>
      <c r="H19" s="237">
        <v>74.7</v>
      </c>
      <c r="I19" s="238">
        <v>89.5</v>
      </c>
      <c r="J19" s="15">
        <v>143.19999999999999</v>
      </c>
      <c r="K19" s="237">
        <v>179.6</v>
      </c>
      <c r="L19" s="237">
        <v>218.10000000000002</v>
      </c>
      <c r="M19" s="238">
        <v>232.5</v>
      </c>
      <c r="N19" s="15">
        <v>280.89999999999998</v>
      </c>
      <c r="O19" s="237">
        <v>347.8</v>
      </c>
      <c r="P19" s="237">
        <v>445.1</v>
      </c>
      <c r="Q19" s="238">
        <v>470.9</v>
      </c>
      <c r="R19" s="15">
        <v>466.2</v>
      </c>
      <c r="S19" s="237">
        <v>606.59999999999991</v>
      </c>
      <c r="T19" s="237">
        <v>665</v>
      </c>
      <c r="U19" s="238">
        <v>735.1</v>
      </c>
      <c r="V19" s="106">
        <v>794.8</v>
      </c>
      <c r="W19" s="107">
        <v>894.5</v>
      </c>
      <c r="X19" s="107">
        <v>1087.0999999999999</v>
      </c>
      <c r="Y19" s="108">
        <v>1184.9000000000001</v>
      </c>
      <c r="Z19" s="106">
        <v>1080.5</v>
      </c>
      <c r="AA19" s="107">
        <v>1282.0999999999999</v>
      </c>
      <c r="AB19" s="107">
        <v>1422.6</v>
      </c>
      <c r="AC19" s="108">
        <v>1679.2</v>
      </c>
      <c r="AD19" s="106">
        <v>1401.5</v>
      </c>
      <c r="AE19" s="107">
        <v>1602.8</v>
      </c>
      <c r="AF19" s="107">
        <v>1771.1</v>
      </c>
      <c r="AG19" s="108">
        <v>2032.1</v>
      </c>
      <c r="AH19" s="106">
        <v>1715.6</v>
      </c>
      <c r="AI19" s="107">
        <v>2010.4</v>
      </c>
      <c r="AJ19" s="107">
        <v>2220.1</v>
      </c>
      <c r="AK19" s="108">
        <v>2497.2000000000003</v>
      </c>
      <c r="AL19" s="106">
        <v>2229.3000000000002</v>
      </c>
      <c r="AM19" s="107">
        <v>2539.1</v>
      </c>
      <c r="AN19" s="107">
        <v>2622.5</v>
      </c>
      <c r="AO19" s="108">
        <v>3084.2999999999997</v>
      </c>
      <c r="AP19" s="106">
        <v>2421.4</v>
      </c>
      <c r="AQ19" s="107">
        <v>2739.6</v>
      </c>
      <c r="AR19" s="107">
        <v>2882.6</v>
      </c>
      <c r="AS19" s="108">
        <v>3426.9</v>
      </c>
      <c r="AT19" s="107">
        <v>3009.3</v>
      </c>
      <c r="AU19" s="107">
        <v>3326.8</v>
      </c>
      <c r="AV19" s="107">
        <v>3497.5</v>
      </c>
      <c r="AW19" s="108">
        <v>4263.1000000000004</v>
      </c>
      <c r="AX19" s="107">
        <v>4082.5</v>
      </c>
      <c r="AY19" s="107">
        <v>4487.8999999999996</v>
      </c>
      <c r="AZ19" s="107">
        <v>4944.5</v>
      </c>
      <c r="BA19" s="108">
        <v>5983.8</v>
      </c>
      <c r="BB19" s="115">
        <v>4922</v>
      </c>
      <c r="BC19" s="115">
        <v>5318.2</v>
      </c>
      <c r="BD19" s="115">
        <v>6004.9</v>
      </c>
      <c r="BE19" s="116">
        <v>7160.5</v>
      </c>
      <c r="BF19" s="115">
        <v>4540.2</v>
      </c>
      <c r="BG19" s="115">
        <v>4847.5</v>
      </c>
      <c r="BH19" s="115">
        <v>5707.4</v>
      </c>
      <c r="BI19" s="115">
        <v>6477.5</v>
      </c>
      <c r="BJ19" s="114">
        <v>5195</v>
      </c>
      <c r="BK19" s="115">
        <v>5252.1</v>
      </c>
      <c r="BL19" s="115">
        <v>5657</v>
      </c>
      <c r="BM19" s="116">
        <v>5758.4</v>
      </c>
      <c r="BN19" s="114">
        <v>5480.1</v>
      </c>
      <c r="BO19" s="115">
        <v>5519.4</v>
      </c>
      <c r="BP19" s="115">
        <v>6052.9</v>
      </c>
      <c r="BQ19" s="115">
        <v>6240.8</v>
      </c>
      <c r="BR19" s="114">
        <v>6062.1</v>
      </c>
      <c r="BS19" s="115">
        <v>6633.1</v>
      </c>
      <c r="BT19" s="115">
        <v>6763.9</v>
      </c>
      <c r="BU19" s="115">
        <v>7067.4</v>
      </c>
      <c r="BV19" s="114">
        <v>6936.5</v>
      </c>
      <c r="BW19" s="115">
        <v>7957.3</v>
      </c>
      <c r="BX19" s="115">
        <v>8449.7999999999993</v>
      </c>
      <c r="BY19" s="115">
        <v>9094.4</v>
      </c>
      <c r="BZ19" s="114">
        <v>7157.6</v>
      </c>
      <c r="CA19" s="115">
        <v>8107.5</v>
      </c>
      <c r="CB19" s="115">
        <v>8522.2999999999993</v>
      </c>
      <c r="CC19" s="115">
        <v>8755.1</v>
      </c>
      <c r="CD19" s="114">
        <v>7772.4</v>
      </c>
      <c r="CE19" s="115">
        <v>8977.4</v>
      </c>
      <c r="CF19" s="115">
        <v>9186</v>
      </c>
      <c r="CG19" s="115">
        <v>9988.7999999999993</v>
      </c>
      <c r="CH19" s="114">
        <v>8288.5</v>
      </c>
      <c r="CI19" s="115">
        <v>9992.1</v>
      </c>
      <c r="CJ19" s="115">
        <v>9995.6</v>
      </c>
      <c r="CK19" s="115">
        <v>10752.8</v>
      </c>
      <c r="CL19" s="114">
        <v>10291.1</v>
      </c>
      <c r="CM19" s="115">
        <v>11673.3</v>
      </c>
      <c r="CN19" s="115">
        <v>11888.1</v>
      </c>
      <c r="CO19" s="115">
        <v>13363.9</v>
      </c>
      <c r="CP19" s="114">
        <v>10779.3</v>
      </c>
      <c r="CQ19" s="115">
        <v>12616.9</v>
      </c>
      <c r="CR19" s="115">
        <v>13112.1</v>
      </c>
      <c r="CS19" s="115">
        <v>14671.8</v>
      </c>
      <c r="CT19" s="114">
        <v>12999.6</v>
      </c>
      <c r="CU19" s="115">
        <v>15144.3</v>
      </c>
      <c r="CV19" s="115">
        <v>15661.6</v>
      </c>
      <c r="CW19" s="115">
        <v>16721.400000000001</v>
      </c>
      <c r="CX19" s="114">
        <v>15803.6</v>
      </c>
      <c r="CY19" s="115">
        <v>15175.7</v>
      </c>
      <c r="CZ19" s="115">
        <v>17601.3</v>
      </c>
      <c r="DA19" s="115">
        <v>19032.7</v>
      </c>
      <c r="DB19" s="114">
        <v>17463.700000000004</v>
      </c>
      <c r="DC19" s="115">
        <v>18084.5</v>
      </c>
      <c r="DD19" s="115">
        <v>20912.5</v>
      </c>
      <c r="DE19" s="116">
        <v>19772.7</v>
      </c>
      <c r="DF19" s="114">
        <v>22155.8</v>
      </c>
      <c r="DG19" s="13">
        <v>22475.3</v>
      </c>
      <c r="DH19" s="13">
        <v>26701.7</v>
      </c>
      <c r="DI19" s="154">
        <v>24779.3</v>
      </c>
      <c r="DJ19" s="14">
        <v>25686.7</v>
      </c>
      <c r="DK19" s="13">
        <v>26083.1</v>
      </c>
      <c r="DL19" s="13">
        <v>30094.5</v>
      </c>
      <c r="DM19" s="13">
        <v>29604.799999999999</v>
      </c>
      <c r="DN19" s="14">
        <v>29287.199999999997</v>
      </c>
      <c r="DO19" s="13">
        <v>28090.9</v>
      </c>
      <c r="DP19" s="13">
        <v>32481.8</v>
      </c>
      <c r="DQ19" s="13">
        <v>31461.600000000002</v>
      </c>
      <c r="DR19" s="179">
        <v>31024.6</v>
      </c>
    </row>
    <row r="20" spans="1:122" s="54" customFormat="1" x14ac:dyDescent="0.3">
      <c r="A20" s="15" t="s">
        <v>44</v>
      </c>
      <c r="B20" s="15">
        <v>136.80000000000001</v>
      </c>
      <c r="C20" s="237">
        <v>151.69999999999999</v>
      </c>
      <c r="D20" s="237">
        <v>85.3</v>
      </c>
      <c r="E20" s="238">
        <v>158.30000000000001</v>
      </c>
      <c r="F20" s="15">
        <v>139.6</v>
      </c>
      <c r="G20" s="237">
        <v>146.79999999999998</v>
      </c>
      <c r="H20" s="237">
        <v>80.2</v>
      </c>
      <c r="I20" s="238">
        <v>154.79999999999998</v>
      </c>
      <c r="J20" s="15">
        <v>181.6</v>
      </c>
      <c r="K20" s="237">
        <v>195.4</v>
      </c>
      <c r="L20" s="237">
        <v>154.19999999999999</v>
      </c>
      <c r="M20" s="238">
        <v>262.7</v>
      </c>
      <c r="N20" s="15">
        <v>316.70000000000005</v>
      </c>
      <c r="O20" s="237">
        <v>309</v>
      </c>
      <c r="P20" s="237">
        <v>251.60000000000002</v>
      </c>
      <c r="Q20" s="238">
        <v>405.6</v>
      </c>
      <c r="R20" s="15">
        <v>458.5</v>
      </c>
      <c r="S20" s="237">
        <v>501</v>
      </c>
      <c r="T20" s="237">
        <v>386.2</v>
      </c>
      <c r="U20" s="238">
        <v>670.90000000000009</v>
      </c>
      <c r="V20" s="106">
        <v>765.40000000000009</v>
      </c>
      <c r="W20" s="107">
        <v>768.09999999999991</v>
      </c>
      <c r="X20" s="107">
        <v>586.79999999999995</v>
      </c>
      <c r="Y20" s="108">
        <v>1158.1999999999998</v>
      </c>
      <c r="Z20" s="106">
        <v>908.7</v>
      </c>
      <c r="AA20" s="107">
        <v>1021.9</v>
      </c>
      <c r="AB20" s="107">
        <v>696.3</v>
      </c>
      <c r="AC20" s="108">
        <v>1505.1999999999998</v>
      </c>
      <c r="AD20" s="106">
        <v>941.4</v>
      </c>
      <c r="AE20" s="107">
        <v>1016.1</v>
      </c>
      <c r="AF20" s="107">
        <v>685.9</v>
      </c>
      <c r="AG20" s="108">
        <v>1287.5000000000002</v>
      </c>
      <c r="AH20" s="106">
        <v>901.8</v>
      </c>
      <c r="AI20" s="107">
        <v>973.4</v>
      </c>
      <c r="AJ20" s="107">
        <v>653.4</v>
      </c>
      <c r="AK20" s="108">
        <v>1250.3</v>
      </c>
      <c r="AL20" s="106">
        <v>1397.6</v>
      </c>
      <c r="AM20" s="107">
        <v>1432</v>
      </c>
      <c r="AN20" s="107">
        <v>924.1</v>
      </c>
      <c r="AO20" s="108">
        <v>1857</v>
      </c>
      <c r="AP20" s="106">
        <v>1432.6</v>
      </c>
      <c r="AQ20" s="107">
        <v>1472.9</v>
      </c>
      <c r="AR20" s="107">
        <v>970.9</v>
      </c>
      <c r="AS20" s="108">
        <v>2029.9</v>
      </c>
      <c r="AT20" s="107">
        <v>1554</v>
      </c>
      <c r="AU20" s="107">
        <v>1541.1</v>
      </c>
      <c r="AV20" s="107">
        <v>1028.5</v>
      </c>
      <c r="AW20" s="108">
        <v>2158.3000000000002</v>
      </c>
      <c r="AX20" s="107">
        <v>1995.5</v>
      </c>
      <c r="AY20" s="107">
        <v>1975.1</v>
      </c>
      <c r="AZ20" s="107">
        <v>1317.3</v>
      </c>
      <c r="BA20" s="108">
        <v>2801</v>
      </c>
      <c r="BB20" s="115">
        <v>2813</v>
      </c>
      <c r="BC20" s="115">
        <v>2761</v>
      </c>
      <c r="BD20" s="115">
        <v>1866.7</v>
      </c>
      <c r="BE20" s="116">
        <v>3846.6</v>
      </c>
      <c r="BF20" s="115">
        <v>2743.9</v>
      </c>
      <c r="BG20" s="115">
        <v>2770.2</v>
      </c>
      <c r="BH20" s="115">
        <v>1927.3</v>
      </c>
      <c r="BI20" s="115">
        <v>3280</v>
      </c>
      <c r="BJ20" s="114">
        <v>3149</v>
      </c>
      <c r="BK20" s="115">
        <v>3194.9</v>
      </c>
      <c r="BL20" s="115">
        <v>2155</v>
      </c>
      <c r="BM20" s="116">
        <v>3966.5</v>
      </c>
      <c r="BN20" s="114">
        <v>3750.3</v>
      </c>
      <c r="BO20" s="115">
        <v>3745.6</v>
      </c>
      <c r="BP20" s="115">
        <v>3779.8</v>
      </c>
      <c r="BQ20" s="115">
        <v>3846.1</v>
      </c>
      <c r="BR20" s="114">
        <v>4064.9</v>
      </c>
      <c r="BS20" s="115">
        <v>4018</v>
      </c>
      <c r="BT20" s="115">
        <v>4065.3</v>
      </c>
      <c r="BU20" s="115">
        <v>4461.7</v>
      </c>
      <c r="BV20" s="114">
        <v>5714.5</v>
      </c>
      <c r="BW20" s="115">
        <v>5740.6</v>
      </c>
      <c r="BX20" s="115">
        <v>5789.8</v>
      </c>
      <c r="BY20" s="115">
        <v>6244.9</v>
      </c>
      <c r="BZ20" s="114">
        <v>5233.1000000000004</v>
      </c>
      <c r="CA20" s="115">
        <v>5402.9</v>
      </c>
      <c r="CB20" s="115">
        <v>5403.1</v>
      </c>
      <c r="CC20" s="115">
        <v>5812.1</v>
      </c>
      <c r="CD20" s="114">
        <v>5216.8999999999996</v>
      </c>
      <c r="CE20" s="115">
        <v>5372.4</v>
      </c>
      <c r="CF20" s="115">
        <v>5371.1</v>
      </c>
      <c r="CG20" s="115">
        <v>5720.6</v>
      </c>
      <c r="CH20" s="114">
        <v>5886.7</v>
      </c>
      <c r="CI20" s="115">
        <v>6242</v>
      </c>
      <c r="CJ20" s="115">
        <v>6170.6</v>
      </c>
      <c r="CK20" s="115">
        <v>6384.4</v>
      </c>
      <c r="CL20" s="114">
        <v>4684.1000000000004</v>
      </c>
      <c r="CM20" s="115">
        <v>4617.1000000000004</v>
      </c>
      <c r="CN20" s="115">
        <v>4924.8999999999996</v>
      </c>
      <c r="CO20" s="115">
        <v>6869.4</v>
      </c>
      <c r="CP20" s="114">
        <v>4878.1000000000004</v>
      </c>
      <c r="CQ20" s="115">
        <v>5344.3</v>
      </c>
      <c r="CR20" s="115">
        <v>5374.7</v>
      </c>
      <c r="CS20" s="115">
        <v>7702.1</v>
      </c>
      <c r="CT20" s="114">
        <v>5131.1000000000004</v>
      </c>
      <c r="CU20" s="115">
        <v>5550.6</v>
      </c>
      <c r="CV20" s="115">
        <v>5583.8</v>
      </c>
      <c r="CW20" s="115">
        <v>7986.6</v>
      </c>
      <c r="CX20" s="114">
        <v>7331.9</v>
      </c>
      <c r="CY20" s="115">
        <v>6727.4</v>
      </c>
      <c r="CZ20" s="115">
        <v>7359.4</v>
      </c>
      <c r="DA20" s="115">
        <v>10347.6</v>
      </c>
      <c r="DB20" s="114">
        <v>7406.7000000000016</v>
      </c>
      <c r="DC20" s="115">
        <v>7643.5</v>
      </c>
      <c r="DD20" s="115">
        <v>8139.8000000000011</v>
      </c>
      <c r="DE20" s="116">
        <v>10315.1</v>
      </c>
      <c r="DF20" s="114">
        <v>8818.2000000000007</v>
      </c>
      <c r="DG20" s="13">
        <v>9435.5</v>
      </c>
      <c r="DH20" s="13">
        <v>9861</v>
      </c>
      <c r="DI20" s="154">
        <v>12205.2</v>
      </c>
      <c r="DJ20" s="14">
        <v>10064.5</v>
      </c>
      <c r="DK20" s="13">
        <v>10494.3</v>
      </c>
      <c r="DL20" s="13">
        <v>10625.6</v>
      </c>
      <c r="DM20" s="13">
        <v>13096.9</v>
      </c>
      <c r="DN20" s="14">
        <v>11148.3</v>
      </c>
      <c r="DO20" s="13">
        <v>11810.099999999999</v>
      </c>
      <c r="DP20" s="13">
        <v>12010.899999999998</v>
      </c>
      <c r="DQ20" s="13">
        <v>14744.099999999999</v>
      </c>
      <c r="DR20" s="179">
        <v>12602.699999999999</v>
      </c>
    </row>
    <row r="21" spans="1:122" s="54" customFormat="1" x14ac:dyDescent="0.3">
      <c r="A21" s="15" t="s">
        <v>45</v>
      </c>
      <c r="B21" s="15">
        <v>83.6</v>
      </c>
      <c r="C21" s="237">
        <v>143.69999999999999</v>
      </c>
      <c r="D21" s="237">
        <v>176.6</v>
      </c>
      <c r="E21" s="238">
        <v>152.69999999999999</v>
      </c>
      <c r="F21" s="15">
        <v>127.69999999999999</v>
      </c>
      <c r="G21" s="237">
        <v>193.8</v>
      </c>
      <c r="H21" s="237">
        <v>240.4</v>
      </c>
      <c r="I21" s="238">
        <v>217.2</v>
      </c>
      <c r="J21" s="15">
        <v>227.7</v>
      </c>
      <c r="K21" s="237">
        <v>355.90000000000003</v>
      </c>
      <c r="L21" s="237">
        <v>570.29999999999995</v>
      </c>
      <c r="M21" s="238">
        <v>455</v>
      </c>
      <c r="N21" s="15">
        <v>360.2</v>
      </c>
      <c r="O21" s="237">
        <v>544.49999999999989</v>
      </c>
      <c r="P21" s="237">
        <v>888.80000000000007</v>
      </c>
      <c r="Q21" s="238">
        <v>708.8</v>
      </c>
      <c r="R21" s="15">
        <v>551.29999999999995</v>
      </c>
      <c r="S21" s="237">
        <v>877.3</v>
      </c>
      <c r="T21" s="237">
        <v>1359.3</v>
      </c>
      <c r="U21" s="238">
        <v>1084.2</v>
      </c>
      <c r="V21" s="106">
        <v>919.5</v>
      </c>
      <c r="W21" s="107">
        <v>1378.2</v>
      </c>
      <c r="X21" s="107">
        <v>1905.3000000000002</v>
      </c>
      <c r="Y21" s="108">
        <v>1723</v>
      </c>
      <c r="Z21" s="106">
        <v>1240.4000000000001</v>
      </c>
      <c r="AA21" s="107">
        <v>1938.8000000000002</v>
      </c>
      <c r="AB21" s="107">
        <v>2633.5</v>
      </c>
      <c r="AC21" s="108">
        <v>2393.3000000000002</v>
      </c>
      <c r="AD21" s="106">
        <v>1853.6</v>
      </c>
      <c r="AE21" s="107">
        <v>2832.1000000000004</v>
      </c>
      <c r="AF21" s="107">
        <v>3790.9</v>
      </c>
      <c r="AG21" s="108">
        <v>3201.8</v>
      </c>
      <c r="AH21" s="106">
        <v>2099.3000000000002</v>
      </c>
      <c r="AI21" s="107">
        <v>3246.5</v>
      </c>
      <c r="AJ21" s="107">
        <v>4249.2</v>
      </c>
      <c r="AK21" s="108">
        <v>3518.7999999999997</v>
      </c>
      <c r="AL21" s="106">
        <v>2730.8</v>
      </c>
      <c r="AM21" s="107">
        <v>4067.8</v>
      </c>
      <c r="AN21" s="107">
        <v>5055.2</v>
      </c>
      <c r="AO21" s="108">
        <v>4275.8999999999996</v>
      </c>
      <c r="AP21" s="106">
        <v>3621</v>
      </c>
      <c r="AQ21" s="107">
        <v>5307.5</v>
      </c>
      <c r="AR21" s="107">
        <v>6819.9</v>
      </c>
      <c r="AS21" s="108">
        <v>5887.3</v>
      </c>
      <c r="AT21" s="107">
        <v>4067.6</v>
      </c>
      <c r="AU21" s="107">
        <v>5899.8</v>
      </c>
      <c r="AV21" s="107">
        <v>7635.3</v>
      </c>
      <c r="AW21" s="108">
        <v>6620.7</v>
      </c>
      <c r="AX21" s="107">
        <v>5722.4</v>
      </c>
      <c r="AY21" s="107">
        <v>8716</v>
      </c>
      <c r="AZ21" s="107">
        <v>11266.8</v>
      </c>
      <c r="BA21" s="108">
        <v>9787.2999999999993</v>
      </c>
      <c r="BB21" s="115">
        <v>5697.1</v>
      </c>
      <c r="BC21" s="115">
        <v>8653.7999999999993</v>
      </c>
      <c r="BD21" s="115">
        <v>11372.1</v>
      </c>
      <c r="BE21" s="116">
        <v>10122.299999999999</v>
      </c>
      <c r="BF21" s="115">
        <v>6571.5</v>
      </c>
      <c r="BG21" s="115">
        <v>10263.1</v>
      </c>
      <c r="BH21" s="115">
        <v>13564.3</v>
      </c>
      <c r="BI21" s="115">
        <v>12037.8</v>
      </c>
      <c r="BJ21" s="114">
        <v>7630.5</v>
      </c>
      <c r="BK21" s="115">
        <v>11692.2</v>
      </c>
      <c r="BL21" s="115">
        <v>12581.2</v>
      </c>
      <c r="BM21" s="116">
        <v>14919.3</v>
      </c>
      <c r="BN21" s="114">
        <v>11296.8</v>
      </c>
      <c r="BO21" s="115">
        <v>11689.3</v>
      </c>
      <c r="BP21" s="115">
        <v>12331.5</v>
      </c>
      <c r="BQ21" s="115">
        <v>12286.7</v>
      </c>
      <c r="BR21" s="114">
        <v>11979.1</v>
      </c>
      <c r="BS21" s="115">
        <v>12568.1</v>
      </c>
      <c r="BT21" s="115">
        <v>13538.2</v>
      </c>
      <c r="BU21" s="115">
        <v>13162</v>
      </c>
      <c r="BV21" s="114">
        <v>11730.5</v>
      </c>
      <c r="BW21" s="115">
        <v>12568.3</v>
      </c>
      <c r="BX21" s="115">
        <v>13298.1</v>
      </c>
      <c r="BY21" s="115">
        <v>13623.3</v>
      </c>
      <c r="BZ21" s="114">
        <v>12700.7</v>
      </c>
      <c r="CA21" s="115">
        <v>13457.2</v>
      </c>
      <c r="CB21" s="115">
        <v>14446.7</v>
      </c>
      <c r="CC21" s="115">
        <v>14607</v>
      </c>
      <c r="CD21" s="114">
        <v>13722.5</v>
      </c>
      <c r="CE21" s="115">
        <v>14909</v>
      </c>
      <c r="CF21" s="115">
        <v>16060.6</v>
      </c>
      <c r="CG21" s="115">
        <v>16385.5</v>
      </c>
      <c r="CH21" s="114">
        <v>14206.3</v>
      </c>
      <c r="CI21" s="115">
        <v>15433.4</v>
      </c>
      <c r="CJ21" s="115">
        <v>16475.3</v>
      </c>
      <c r="CK21" s="115">
        <v>16823.400000000001</v>
      </c>
      <c r="CL21" s="114">
        <v>15623.1</v>
      </c>
      <c r="CM21" s="115">
        <v>17210.900000000001</v>
      </c>
      <c r="CN21" s="115">
        <v>18728.3</v>
      </c>
      <c r="CO21" s="115">
        <v>18842.8</v>
      </c>
      <c r="CP21" s="114">
        <v>16022.2</v>
      </c>
      <c r="CQ21" s="115">
        <v>17851.2</v>
      </c>
      <c r="CR21" s="115">
        <v>19470.7</v>
      </c>
      <c r="CS21" s="115">
        <v>20327.2</v>
      </c>
      <c r="CT21" s="114">
        <v>17837.400000000001</v>
      </c>
      <c r="CU21" s="115">
        <v>20617.3</v>
      </c>
      <c r="CV21" s="115">
        <v>22130.2</v>
      </c>
      <c r="CW21" s="115">
        <v>24119.3</v>
      </c>
      <c r="CX21" s="114">
        <v>17659.400000000001</v>
      </c>
      <c r="CY21" s="115">
        <v>19547.5</v>
      </c>
      <c r="CZ21" s="115">
        <v>21459.1</v>
      </c>
      <c r="DA21" s="115">
        <v>24138.2</v>
      </c>
      <c r="DB21" s="114">
        <v>18947.7</v>
      </c>
      <c r="DC21" s="115">
        <v>22231.9</v>
      </c>
      <c r="DD21" s="115">
        <v>23548.2</v>
      </c>
      <c r="DE21" s="116">
        <v>27028.400000000001</v>
      </c>
      <c r="DF21" s="114">
        <v>21572</v>
      </c>
      <c r="DG21" s="13">
        <v>24577.200000000001</v>
      </c>
      <c r="DH21" s="13">
        <v>26994.799999999999</v>
      </c>
      <c r="DI21" s="154">
        <v>30660.1</v>
      </c>
      <c r="DJ21" s="14">
        <v>23366.3</v>
      </c>
      <c r="DK21" s="13">
        <v>28399</v>
      </c>
      <c r="DL21" s="13">
        <v>30031.9</v>
      </c>
      <c r="DM21" s="13">
        <v>34192.199999999997</v>
      </c>
      <c r="DN21" s="14">
        <v>26593.1</v>
      </c>
      <c r="DO21" s="13">
        <v>30590.899999999998</v>
      </c>
      <c r="DP21" s="13">
        <v>32881.300000000003</v>
      </c>
      <c r="DQ21" s="13">
        <v>37528.9</v>
      </c>
      <c r="DR21" s="179">
        <v>28634.9</v>
      </c>
    </row>
    <row r="22" spans="1:122" s="54" customFormat="1" ht="27" customHeight="1" x14ac:dyDescent="0.3">
      <c r="A22" s="17" t="s">
        <v>46</v>
      </c>
      <c r="B22" s="17">
        <v>37.6</v>
      </c>
      <c r="C22" s="242">
        <v>23.7</v>
      </c>
      <c r="D22" s="242">
        <v>47.3</v>
      </c>
      <c r="E22" s="243">
        <v>34.799999999999997</v>
      </c>
      <c r="F22" s="17">
        <v>61.9</v>
      </c>
      <c r="G22" s="242">
        <v>33.799999999999997</v>
      </c>
      <c r="H22" s="242">
        <v>65</v>
      </c>
      <c r="I22" s="243">
        <v>52.900000000000006</v>
      </c>
      <c r="J22" s="17">
        <v>180.4</v>
      </c>
      <c r="K22" s="242">
        <v>122.3</v>
      </c>
      <c r="L22" s="242">
        <v>180.5</v>
      </c>
      <c r="M22" s="243">
        <v>152.10000000000002</v>
      </c>
      <c r="N22" s="17">
        <v>212.5</v>
      </c>
      <c r="O22" s="242">
        <v>177.39999999999998</v>
      </c>
      <c r="P22" s="242">
        <v>250.3</v>
      </c>
      <c r="Q22" s="243">
        <v>204.4</v>
      </c>
      <c r="R22" s="17">
        <v>322.3</v>
      </c>
      <c r="S22" s="242">
        <v>278</v>
      </c>
      <c r="T22" s="242">
        <v>361.79999999999995</v>
      </c>
      <c r="U22" s="243">
        <v>296.49999999999994</v>
      </c>
      <c r="V22" s="128">
        <v>544.70000000000005</v>
      </c>
      <c r="W22" s="129">
        <v>412.8</v>
      </c>
      <c r="X22" s="129">
        <v>537.70000000000005</v>
      </c>
      <c r="Y22" s="130">
        <v>478.50000000000006</v>
      </c>
      <c r="Z22" s="128">
        <v>735.8</v>
      </c>
      <c r="AA22" s="129">
        <v>590.70000000000005</v>
      </c>
      <c r="AB22" s="129">
        <v>689.40000000000009</v>
      </c>
      <c r="AC22" s="130">
        <v>636.89999999999975</v>
      </c>
      <c r="AD22" s="128">
        <v>1269.8</v>
      </c>
      <c r="AE22" s="129">
        <v>993.5</v>
      </c>
      <c r="AF22" s="129">
        <v>1174.3</v>
      </c>
      <c r="AG22" s="130">
        <v>1054</v>
      </c>
      <c r="AH22" s="128">
        <v>1636</v>
      </c>
      <c r="AI22" s="129">
        <v>1273.8</v>
      </c>
      <c r="AJ22" s="129">
        <v>1687.8</v>
      </c>
      <c r="AK22" s="130">
        <v>1460.5000000000002</v>
      </c>
      <c r="AL22" s="128">
        <v>2064.1999999999998</v>
      </c>
      <c r="AM22" s="129">
        <v>1524.9</v>
      </c>
      <c r="AN22" s="129">
        <v>1896.6999999999998</v>
      </c>
      <c r="AO22" s="130">
        <v>1563.7</v>
      </c>
      <c r="AP22" s="128">
        <v>2457.1999999999998</v>
      </c>
      <c r="AQ22" s="129">
        <v>1759.3</v>
      </c>
      <c r="AR22" s="129">
        <v>2306.6</v>
      </c>
      <c r="AS22" s="130">
        <v>2088.3000000000002</v>
      </c>
      <c r="AT22" s="129">
        <v>3329</v>
      </c>
      <c r="AU22" s="129">
        <v>2758.1</v>
      </c>
      <c r="AV22" s="129">
        <v>3293.8</v>
      </c>
      <c r="AW22" s="130">
        <v>3110.8</v>
      </c>
      <c r="AX22" s="129">
        <v>3257.4</v>
      </c>
      <c r="AY22" s="129">
        <v>3745</v>
      </c>
      <c r="AZ22" s="129">
        <v>4489.6000000000004</v>
      </c>
      <c r="BA22" s="130">
        <v>4487.3</v>
      </c>
      <c r="BB22" s="115">
        <v>4526.6000000000004</v>
      </c>
      <c r="BC22" s="115">
        <v>4990.3999999999996</v>
      </c>
      <c r="BD22" s="115">
        <v>5761</v>
      </c>
      <c r="BE22" s="116">
        <v>6366.5</v>
      </c>
      <c r="BF22" s="115">
        <v>4866.2</v>
      </c>
      <c r="BG22" s="115">
        <v>5200.2</v>
      </c>
      <c r="BH22" s="115">
        <v>6366.4</v>
      </c>
      <c r="BI22" s="115">
        <v>6761.7</v>
      </c>
      <c r="BJ22" s="114">
        <v>5625.8</v>
      </c>
      <c r="BK22" s="115">
        <v>6051.4</v>
      </c>
      <c r="BL22" s="115">
        <v>6852.4</v>
      </c>
      <c r="BM22" s="116">
        <v>7277.4</v>
      </c>
      <c r="BN22" s="114">
        <v>5767.4</v>
      </c>
      <c r="BO22" s="115">
        <v>6913.9</v>
      </c>
      <c r="BP22" s="115">
        <v>7781.8</v>
      </c>
      <c r="BQ22" s="115">
        <v>9504.2999999999993</v>
      </c>
      <c r="BR22" s="114">
        <v>5575.8</v>
      </c>
      <c r="BS22" s="115">
        <v>7173.3</v>
      </c>
      <c r="BT22" s="115">
        <v>8259.4</v>
      </c>
      <c r="BU22" s="115">
        <v>9945.4</v>
      </c>
      <c r="BV22" s="114">
        <v>6556.5</v>
      </c>
      <c r="BW22" s="115">
        <v>8726.2999999999993</v>
      </c>
      <c r="BX22" s="115">
        <v>11098.3</v>
      </c>
      <c r="BY22" s="115">
        <v>13675.9</v>
      </c>
      <c r="BZ22" s="114">
        <v>6436.7</v>
      </c>
      <c r="CA22" s="115">
        <v>9244.2000000000007</v>
      </c>
      <c r="CB22" s="115">
        <v>11409.6</v>
      </c>
      <c r="CC22" s="115">
        <v>14515.5</v>
      </c>
      <c r="CD22" s="114">
        <v>8260.2000000000007</v>
      </c>
      <c r="CE22" s="115">
        <v>11291.2</v>
      </c>
      <c r="CF22" s="115">
        <v>13925.5</v>
      </c>
      <c r="CG22" s="115">
        <v>16827.8</v>
      </c>
      <c r="CH22" s="114">
        <v>8722.7999999999993</v>
      </c>
      <c r="CI22" s="115">
        <v>11612.1</v>
      </c>
      <c r="CJ22" s="115">
        <v>14277.9</v>
      </c>
      <c r="CK22" s="115">
        <v>17178.5</v>
      </c>
      <c r="CL22" s="114">
        <v>10892.3</v>
      </c>
      <c r="CM22" s="115">
        <v>15060.7</v>
      </c>
      <c r="CN22" s="115">
        <v>18159.900000000001</v>
      </c>
      <c r="CO22" s="115">
        <v>20476.8</v>
      </c>
      <c r="CP22" s="114">
        <v>11417.6</v>
      </c>
      <c r="CQ22" s="115">
        <v>16907.8</v>
      </c>
      <c r="CR22" s="115">
        <v>18915</v>
      </c>
      <c r="CS22" s="115">
        <v>21935.200000000001</v>
      </c>
      <c r="CT22" s="114">
        <v>13711.1</v>
      </c>
      <c r="CU22" s="115">
        <v>20595.099999999999</v>
      </c>
      <c r="CV22" s="115">
        <v>23235.3</v>
      </c>
      <c r="CW22" s="115">
        <v>24702.400000000001</v>
      </c>
      <c r="CX22" s="114">
        <v>14131.6</v>
      </c>
      <c r="CY22" s="115">
        <v>17865.099999999999</v>
      </c>
      <c r="CZ22" s="115">
        <v>22521.4</v>
      </c>
      <c r="DA22" s="115">
        <v>23679.1</v>
      </c>
      <c r="DB22" s="114">
        <v>13681.800000000001</v>
      </c>
      <c r="DC22" s="115">
        <v>21279.699999999993</v>
      </c>
      <c r="DD22" s="115">
        <v>25284.499999999996</v>
      </c>
      <c r="DE22" s="116">
        <v>24234.899999999998</v>
      </c>
      <c r="DF22" s="114">
        <v>15215.1</v>
      </c>
      <c r="DG22" s="13">
        <v>27479.9</v>
      </c>
      <c r="DH22" s="13">
        <v>34229</v>
      </c>
      <c r="DI22" s="154">
        <v>30379.1</v>
      </c>
      <c r="DJ22" s="14">
        <v>19983.3</v>
      </c>
      <c r="DK22" s="13">
        <v>34948.5</v>
      </c>
      <c r="DL22" s="13">
        <v>41530.5</v>
      </c>
      <c r="DM22" s="13">
        <v>40363.599999999999</v>
      </c>
      <c r="DN22" s="14">
        <v>22255.000000000004</v>
      </c>
      <c r="DO22" s="13">
        <v>38674.700000000004</v>
      </c>
      <c r="DP22" s="13">
        <v>48503.500000000007</v>
      </c>
      <c r="DQ22" s="13">
        <v>44571</v>
      </c>
      <c r="DR22" s="179">
        <v>23683.699999999997</v>
      </c>
    </row>
    <row r="23" spans="1:122" s="54" customFormat="1" ht="24.9" x14ac:dyDescent="0.3">
      <c r="A23" s="15" t="s">
        <v>47</v>
      </c>
      <c r="B23" s="15">
        <v>165.8</v>
      </c>
      <c r="C23" s="237">
        <v>124.5</v>
      </c>
      <c r="D23" s="237">
        <v>66.900000000000006</v>
      </c>
      <c r="E23" s="238">
        <v>82.9</v>
      </c>
      <c r="F23" s="15">
        <v>229</v>
      </c>
      <c r="G23" s="237">
        <v>175.5</v>
      </c>
      <c r="H23" s="237">
        <v>98.1</v>
      </c>
      <c r="I23" s="238">
        <v>122.7</v>
      </c>
      <c r="J23" s="15">
        <v>499.29999999999995</v>
      </c>
      <c r="K23" s="237">
        <v>423.4</v>
      </c>
      <c r="L23" s="237">
        <v>242.5</v>
      </c>
      <c r="M23" s="238">
        <v>323.90000000000003</v>
      </c>
      <c r="N23" s="15">
        <v>738.40000000000009</v>
      </c>
      <c r="O23" s="237">
        <v>630.40000000000009</v>
      </c>
      <c r="P23" s="237">
        <v>390.8</v>
      </c>
      <c r="Q23" s="238">
        <v>517</v>
      </c>
      <c r="R23" s="15">
        <v>1281.3000000000002</v>
      </c>
      <c r="S23" s="237">
        <v>1091.1999999999998</v>
      </c>
      <c r="T23" s="237">
        <v>708.7</v>
      </c>
      <c r="U23" s="238">
        <v>1527.7</v>
      </c>
      <c r="V23" s="106">
        <v>1811.6999999999998</v>
      </c>
      <c r="W23" s="107">
        <v>2028.8000000000002</v>
      </c>
      <c r="X23" s="107">
        <v>1805</v>
      </c>
      <c r="Y23" s="108">
        <v>1955.1999999999998</v>
      </c>
      <c r="Z23" s="106">
        <v>2573.1999999999998</v>
      </c>
      <c r="AA23" s="107">
        <v>2816</v>
      </c>
      <c r="AB23" s="107">
        <v>2403.6</v>
      </c>
      <c r="AC23" s="108">
        <v>2623</v>
      </c>
      <c r="AD23" s="106">
        <v>3596</v>
      </c>
      <c r="AE23" s="107">
        <v>3649.9</v>
      </c>
      <c r="AF23" s="107">
        <v>3075.4</v>
      </c>
      <c r="AG23" s="108">
        <v>4070.6</v>
      </c>
      <c r="AH23" s="106">
        <v>4155.3999999999996</v>
      </c>
      <c r="AI23" s="107">
        <v>4473.3</v>
      </c>
      <c r="AJ23" s="107">
        <v>3851.6000000000004</v>
      </c>
      <c r="AK23" s="108">
        <v>5240.8999999999996</v>
      </c>
      <c r="AL23" s="106">
        <v>5449.5</v>
      </c>
      <c r="AM23" s="107">
        <v>5913.4</v>
      </c>
      <c r="AN23" s="107">
        <v>5030.7</v>
      </c>
      <c r="AO23" s="108">
        <v>6966</v>
      </c>
      <c r="AP23" s="106">
        <v>6564.4</v>
      </c>
      <c r="AQ23" s="107">
        <v>7389.4</v>
      </c>
      <c r="AR23" s="107">
        <v>6617.6</v>
      </c>
      <c r="AS23" s="108">
        <v>9232.6</v>
      </c>
      <c r="AT23" s="107">
        <v>7890.6</v>
      </c>
      <c r="AU23" s="107">
        <v>8360.6</v>
      </c>
      <c r="AV23" s="107">
        <v>7824.5</v>
      </c>
      <c r="AW23" s="108">
        <v>10071.6</v>
      </c>
      <c r="AX23" s="107">
        <v>10465.4</v>
      </c>
      <c r="AY23" s="107">
        <v>9567.2000000000007</v>
      </c>
      <c r="AZ23" s="107">
        <v>8635.4</v>
      </c>
      <c r="BA23" s="108">
        <v>8796.7999999999993</v>
      </c>
      <c r="BB23" s="115">
        <v>12076.6</v>
      </c>
      <c r="BC23" s="115">
        <v>12590.2</v>
      </c>
      <c r="BD23" s="115">
        <v>11478.2</v>
      </c>
      <c r="BE23" s="116">
        <v>14078.6</v>
      </c>
      <c r="BF23" s="115">
        <v>12132.4</v>
      </c>
      <c r="BG23" s="115">
        <v>11135.6</v>
      </c>
      <c r="BH23" s="115">
        <v>10065.6</v>
      </c>
      <c r="BI23" s="115">
        <v>13941.3</v>
      </c>
      <c r="BJ23" s="114">
        <v>15733</v>
      </c>
      <c r="BK23" s="115">
        <v>15319.3</v>
      </c>
      <c r="BL23" s="115">
        <v>14183.5</v>
      </c>
      <c r="BM23" s="116">
        <v>16498.3</v>
      </c>
      <c r="BN23" s="114">
        <v>14779.9</v>
      </c>
      <c r="BO23" s="115">
        <v>13954</v>
      </c>
      <c r="BP23" s="115">
        <v>13269.7</v>
      </c>
      <c r="BQ23" s="115">
        <v>15667.7</v>
      </c>
      <c r="BR23" s="114">
        <v>14960.2</v>
      </c>
      <c r="BS23" s="115">
        <v>15479.7</v>
      </c>
      <c r="BT23" s="115">
        <v>15361.3</v>
      </c>
      <c r="BU23" s="115">
        <v>16728.2</v>
      </c>
      <c r="BV23" s="114">
        <v>16010</v>
      </c>
      <c r="BW23" s="115">
        <v>16332.9</v>
      </c>
      <c r="BX23" s="115">
        <v>17583.099999999999</v>
      </c>
      <c r="BY23" s="115">
        <v>17281.5</v>
      </c>
      <c r="BZ23" s="114">
        <v>18292.900000000001</v>
      </c>
      <c r="CA23" s="115">
        <v>18549.3</v>
      </c>
      <c r="CB23" s="115">
        <v>20051.3</v>
      </c>
      <c r="CC23" s="115">
        <v>20053.400000000001</v>
      </c>
      <c r="CD23" s="114">
        <v>16586.400000000001</v>
      </c>
      <c r="CE23" s="115">
        <v>15286.9</v>
      </c>
      <c r="CF23" s="115">
        <v>19586.3</v>
      </c>
      <c r="CG23" s="115">
        <v>18478.8</v>
      </c>
      <c r="CH23" s="114">
        <v>19883.400000000001</v>
      </c>
      <c r="CI23" s="115">
        <v>20026</v>
      </c>
      <c r="CJ23" s="115">
        <v>22127.9</v>
      </c>
      <c r="CK23" s="115">
        <v>22827.8</v>
      </c>
      <c r="CL23" s="114">
        <v>23699.200000000001</v>
      </c>
      <c r="CM23" s="115">
        <v>25124</v>
      </c>
      <c r="CN23" s="115">
        <v>27621.7</v>
      </c>
      <c r="CO23" s="115">
        <v>28400.7</v>
      </c>
      <c r="CP23" s="114">
        <v>29814.5</v>
      </c>
      <c r="CQ23" s="115">
        <v>32842.9</v>
      </c>
      <c r="CR23" s="115">
        <v>30918.9</v>
      </c>
      <c r="CS23" s="115">
        <v>33654.400000000001</v>
      </c>
      <c r="CT23" s="114">
        <v>35081.5</v>
      </c>
      <c r="CU23" s="115">
        <v>38024.400000000001</v>
      </c>
      <c r="CV23" s="115">
        <v>37674.699999999997</v>
      </c>
      <c r="CW23" s="115">
        <v>37611.199999999997</v>
      </c>
      <c r="CX23" s="114">
        <v>35201.300000000003</v>
      </c>
      <c r="CY23" s="115">
        <v>37435.300000000003</v>
      </c>
      <c r="CZ23" s="115">
        <v>43020.9</v>
      </c>
      <c r="DA23" s="115">
        <v>40644.800000000003</v>
      </c>
      <c r="DB23" s="114">
        <v>38867.800000000003</v>
      </c>
      <c r="DC23" s="115">
        <v>37021.4</v>
      </c>
      <c r="DD23" s="115">
        <v>39606.1</v>
      </c>
      <c r="DE23" s="116">
        <v>40636.5</v>
      </c>
      <c r="DF23" s="114">
        <v>41100</v>
      </c>
      <c r="DG23" s="13">
        <v>39529.5</v>
      </c>
      <c r="DH23" s="13">
        <v>43860.7</v>
      </c>
      <c r="DI23" s="154">
        <v>44317.9</v>
      </c>
      <c r="DJ23" s="14">
        <v>45993.5</v>
      </c>
      <c r="DK23" s="13">
        <v>45451.5</v>
      </c>
      <c r="DL23" s="13">
        <v>50468.2</v>
      </c>
      <c r="DM23" s="13">
        <v>51863.6</v>
      </c>
      <c r="DN23" s="14">
        <v>54373.2</v>
      </c>
      <c r="DO23" s="13">
        <v>54090.1</v>
      </c>
      <c r="DP23" s="13">
        <v>59529.299999999996</v>
      </c>
      <c r="DQ23" s="13">
        <v>59412.100000000006</v>
      </c>
      <c r="DR23" s="179">
        <v>59295.299999999996</v>
      </c>
    </row>
    <row r="24" spans="1:122" s="54" customFormat="1" ht="24.9" x14ac:dyDescent="0.3">
      <c r="A24" s="15" t="s">
        <v>48</v>
      </c>
      <c r="B24" s="15">
        <v>30</v>
      </c>
      <c r="C24" s="237">
        <v>56.2</v>
      </c>
      <c r="D24" s="237">
        <v>34.700000000000003</v>
      </c>
      <c r="E24" s="238">
        <v>18</v>
      </c>
      <c r="F24" s="15">
        <v>41.7</v>
      </c>
      <c r="G24" s="237">
        <v>67.300000000000011</v>
      </c>
      <c r="H24" s="237">
        <v>41.800000000000004</v>
      </c>
      <c r="I24" s="238">
        <v>23.3</v>
      </c>
      <c r="J24" s="15">
        <v>103.30000000000001</v>
      </c>
      <c r="K24" s="237">
        <v>161.30000000000001</v>
      </c>
      <c r="L24" s="237">
        <v>136.9</v>
      </c>
      <c r="M24" s="238">
        <v>69.3</v>
      </c>
      <c r="N24" s="15">
        <v>154.39999999999998</v>
      </c>
      <c r="O24" s="237">
        <v>244.8</v>
      </c>
      <c r="P24" s="237">
        <v>212.70000000000002</v>
      </c>
      <c r="Q24" s="238">
        <v>161.1</v>
      </c>
      <c r="R24" s="15">
        <v>250</v>
      </c>
      <c r="S24" s="237">
        <v>397.59999999999997</v>
      </c>
      <c r="T24" s="237">
        <v>355.1</v>
      </c>
      <c r="U24" s="238">
        <v>293.29999999999995</v>
      </c>
      <c r="V24" s="106">
        <v>412.5</v>
      </c>
      <c r="W24" s="107">
        <v>663.8</v>
      </c>
      <c r="X24" s="107">
        <v>616.40000000000009</v>
      </c>
      <c r="Y24" s="108">
        <v>524.4</v>
      </c>
      <c r="Z24" s="106">
        <v>462.1</v>
      </c>
      <c r="AA24" s="107">
        <v>727.8</v>
      </c>
      <c r="AB24" s="107">
        <v>681.5</v>
      </c>
      <c r="AC24" s="108">
        <v>566.1</v>
      </c>
      <c r="AD24" s="106">
        <v>659.9</v>
      </c>
      <c r="AE24" s="107">
        <v>889.4</v>
      </c>
      <c r="AF24" s="107">
        <v>833.90000000000009</v>
      </c>
      <c r="AG24" s="108">
        <v>785.09999999999991</v>
      </c>
      <c r="AH24" s="106">
        <v>876.7</v>
      </c>
      <c r="AI24" s="107">
        <v>1141.0999999999999</v>
      </c>
      <c r="AJ24" s="107">
        <v>1048.4000000000001</v>
      </c>
      <c r="AK24" s="108">
        <v>1106.5</v>
      </c>
      <c r="AL24" s="106">
        <v>1046.0999999999999</v>
      </c>
      <c r="AM24" s="107">
        <v>1486.2</v>
      </c>
      <c r="AN24" s="107">
        <v>1287.8</v>
      </c>
      <c r="AO24" s="108">
        <v>1378.3999999999999</v>
      </c>
      <c r="AP24" s="106">
        <v>1259.3</v>
      </c>
      <c r="AQ24" s="107">
        <v>1644</v>
      </c>
      <c r="AR24" s="107">
        <v>1680.8</v>
      </c>
      <c r="AS24" s="108">
        <v>1648.2</v>
      </c>
      <c r="AT24" s="107">
        <v>1707.4</v>
      </c>
      <c r="AU24" s="107">
        <v>2120.1999999999998</v>
      </c>
      <c r="AV24" s="107">
        <v>2259.9</v>
      </c>
      <c r="AW24" s="108">
        <v>2070.4</v>
      </c>
      <c r="AX24" s="107">
        <v>2264.6999999999998</v>
      </c>
      <c r="AY24" s="107">
        <v>2751.5</v>
      </c>
      <c r="AZ24" s="107">
        <v>2930.6</v>
      </c>
      <c r="BA24" s="108">
        <v>2147.9</v>
      </c>
      <c r="BB24" s="115">
        <v>2375.1999999999998</v>
      </c>
      <c r="BC24" s="115">
        <v>3250.1</v>
      </c>
      <c r="BD24" s="115">
        <v>3313.1</v>
      </c>
      <c r="BE24" s="116">
        <v>3067.7</v>
      </c>
      <c r="BF24" s="115">
        <v>2948.8</v>
      </c>
      <c r="BG24" s="115">
        <v>3571.8</v>
      </c>
      <c r="BH24" s="115">
        <v>3762.3</v>
      </c>
      <c r="BI24" s="115">
        <v>3900</v>
      </c>
      <c r="BJ24" s="114">
        <v>3690.7</v>
      </c>
      <c r="BK24" s="115">
        <v>3373.1</v>
      </c>
      <c r="BL24" s="115">
        <v>3987.8</v>
      </c>
      <c r="BM24" s="116">
        <v>3871.4</v>
      </c>
      <c r="BN24" s="114">
        <v>4193.6000000000004</v>
      </c>
      <c r="BO24" s="115">
        <v>4526</v>
      </c>
      <c r="BP24" s="115">
        <v>5200.3999999999996</v>
      </c>
      <c r="BQ24" s="115">
        <v>4790.2</v>
      </c>
      <c r="BR24" s="114">
        <v>3676</v>
      </c>
      <c r="BS24" s="115">
        <v>4163.6000000000004</v>
      </c>
      <c r="BT24" s="115">
        <v>4783.8</v>
      </c>
      <c r="BU24" s="115">
        <v>5197.8999999999996</v>
      </c>
      <c r="BV24" s="114">
        <v>3528.4</v>
      </c>
      <c r="BW24" s="115">
        <v>3929.6</v>
      </c>
      <c r="BX24" s="115">
        <v>4044.7</v>
      </c>
      <c r="BY24" s="115">
        <v>4119.3999999999996</v>
      </c>
      <c r="BZ24" s="114">
        <v>3881.6</v>
      </c>
      <c r="CA24" s="115">
        <v>4521.8999999999996</v>
      </c>
      <c r="CB24" s="115">
        <v>4610.6000000000004</v>
      </c>
      <c r="CC24" s="115">
        <v>5215.8999999999996</v>
      </c>
      <c r="CD24" s="114">
        <v>4523.3999999999996</v>
      </c>
      <c r="CE24" s="115">
        <v>5294.7</v>
      </c>
      <c r="CF24" s="115">
        <v>6256.4</v>
      </c>
      <c r="CG24" s="115">
        <v>6499.8</v>
      </c>
      <c r="CH24" s="114">
        <v>4806</v>
      </c>
      <c r="CI24" s="115">
        <v>5432.4</v>
      </c>
      <c r="CJ24" s="115">
        <v>5749.8</v>
      </c>
      <c r="CK24" s="115">
        <v>6405.7</v>
      </c>
      <c r="CL24" s="114">
        <v>5605.3</v>
      </c>
      <c r="CM24" s="115">
        <v>6423.7</v>
      </c>
      <c r="CN24" s="115">
        <v>7122.1</v>
      </c>
      <c r="CO24" s="115">
        <v>7534.1</v>
      </c>
      <c r="CP24" s="114">
        <v>6650.9</v>
      </c>
      <c r="CQ24" s="115">
        <v>7671.2</v>
      </c>
      <c r="CR24" s="115">
        <v>8077.4</v>
      </c>
      <c r="CS24" s="115">
        <v>8761.9</v>
      </c>
      <c r="CT24" s="114">
        <v>7262.6</v>
      </c>
      <c r="CU24" s="115">
        <v>8706.4</v>
      </c>
      <c r="CV24" s="115">
        <v>8832.6</v>
      </c>
      <c r="CW24" s="115">
        <v>9460.4</v>
      </c>
      <c r="CX24" s="114">
        <v>6916.5</v>
      </c>
      <c r="CY24" s="115">
        <v>6624.1</v>
      </c>
      <c r="CZ24" s="115">
        <v>6474</v>
      </c>
      <c r="DA24" s="115">
        <v>7554.1</v>
      </c>
      <c r="DB24" s="114">
        <v>5216.1000000000004</v>
      </c>
      <c r="DC24" s="115">
        <v>11169.800000000003</v>
      </c>
      <c r="DD24" s="115">
        <v>6657.6999999999989</v>
      </c>
      <c r="DE24" s="116">
        <v>7551.2</v>
      </c>
      <c r="DF24" s="114">
        <v>5929.6</v>
      </c>
      <c r="DG24" s="13">
        <v>13864.4</v>
      </c>
      <c r="DH24" s="13">
        <v>7514.3</v>
      </c>
      <c r="DI24" s="154">
        <v>8880.7999999999993</v>
      </c>
      <c r="DJ24" s="14">
        <v>7282.4</v>
      </c>
      <c r="DK24" s="13">
        <v>17370.7</v>
      </c>
      <c r="DL24" s="13">
        <v>9118.5</v>
      </c>
      <c r="DM24" s="13">
        <v>11297</v>
      </c>
      <c r="DN24" s="14">
        <v>8897.6999999999989</v>
      </c>
      <c r="DO24" s="13">
        <v>20589.900000000001</v>
      </c>
      <c r="DP24" s="13">
        <v>11155.5</v>
      </c>
      <c r="DQ24" s="13">
        <v>13614.8</v>
      </c>
      <c r="DR24" s="179">
        <v>9427.9000000000015</v>
      </c>
    </row>
    <row r="25" spans="1:122" s="54" customFormat="1" x14ac:dyDescent="0.3">
      <c r="A25" s="14" t="s">
        <v>0</v>
      </c>
      <c r="B25" s="106">
        <f t="shared" ref="B25:BM25" si="3">+B26+B27</f>
        <v>89.799999999999983</v>
      </c>
      <c r="C25" s="107">
        <f t="shared" si="3"/>
        <v>27</v>
      </c>
      <c r="D25" s="107">
        <f t="shared" si="3"/>
        <v>118.1</v>
      </c>
      <c r="E25" s="108">
        <f t="shared" si="3"/>
        <v>159.10000000000002</v>
      </c>
      <c r="F25" s="106">
        <f t="shared" si="3"/>
        <v>92.300000000000011</v>
      </c>
      <c r="G25" s="107">
        <f t="shared" si="3"/>
        <v>102.80000000000001</v>
      </c>
      <c r="H25" s="107">
        <f t="shared" si="3"/>
        <v>162.1</v>
      </c>
      <c r="I25" s="108">
        <f t="shared" si="3"/>
        <v>192.3</v>
      </c>
      <c r="J25" s="106">
        <f t="shared" si="3"/>
        <v>283.5</v>
      </c>
      <c r="K25" s="107">
        <f t="shared" si="3"/>
        <v>298.7</v>
      </c>
      <c r="L25" s="107">
        <f t="shared" si="3"/>
        <v>545.9</v>
      </c>
      <c r="M25" s="108">
        <f t="shared" si="3"/>
        <v>521.4</v>
      </c>
      <c r="N25" s="106">
        <f t="shared" si="3"/>
        <v>679.7</v>
      </c>
      <c r="O25" s="107">
        <f t="shared" si="3"/>
        <v>787</v>
      </c>
      <c r="P25" s="107">
        <f t="shared" si="3"/>
        <v>981.2</v>
      </c>
      <c r="Q25" s="108">
        <f t="shared" si="3"/>
        <v>1185.3000000000002</v>
      </c>
      <c r="R25" s="106">
        <f t="shared" si="3"/>
        <v>903.5</v>
      </c>
      <c r="S25" s="107">
        <f t="shared" si="3"/>
        <v>1778.1000000000001</v>
      </c>
      <c r="T25" s="107">
        <f t="shared" si="3"/>
        <v>1672.7</v>
      </c>
      <c r="U25" s="108">
        <f t="shared" si="3"/>
        <v>1356.3</v>
      </c>
      <c r="V25" s="106">
        <f t="shared" si="3"/>
        <v>1555.8999999999999</v>
      </c>
      <c r="W25" s="107">
        <f t="shared" si="3"/>
        <v>1815.1</v>
      </c>
      <c r="X25" s="107">
        <f t="shared" si="3"/>
        <v>2221.2999999999997</v>
      </c>
      <c r="Y25" s="108">
        <f t="shared" si="3"/>
        <v>2253.7999999999997</v>
      </c>
      <c r="Z25" s="106">
        <f t="shared" si="3"/>
        <v>1983.7999999999997</v>
      </c>
      <c r="AA25" s="107">
        <f t="shared" si="3"/>
        <v>2494.4</v>
      </c>
      <c r="AB25" s="107">
        <f t="shared" si="3"/>
        <v>3109.3</v>
      </c>
      <c r="AC25" s="108">
        <f t="shared" si="3"/>
        <v>3302.7</v>
      </c>
      <c r="AD25" s="106">
        <f t="shared" si="3"/>
        <v>2772</v>
      </c>
      <c r="AE25" s="107">
        <f t="shared" si="3"/>
        <v>3539.1</v>
      </c>
      <c r="AF25" s="107">
        <f t="shared" si="3"/>
        <v>4119.5999999999995</v>
      </c>
      <c r="AG25" s="108">
        <f t="shared" si="3"/>
        <v>4306.5999999999995</v>
      </c>
      <c r="AH25" s="106">
        <f t="shared" si="3"/>
        <v>4460.7999999999993</v>
      </c>
      <c r="AI25" s="107">
        <f t="shared" si="3"/>
        <v>4926.2</v>
      </c>
      <c r="AJ25" s="107">
        <f t="shared" si="3"/>
        <v>6070.9</v>
      </c>
      <c r="AK25" s="108">
        <f t="shared" si="3"/>
        <v>5230</v>
      </c>
      <c r="AL25" s="106">
        <f t="shared" si="3"/>
        <v>5374.5999999999995</v>
      </c>
      <c r="AM25" s="107">
        <f t="shared" si="3"/>
        <v>6045.0999999999995</v>
      </c>
      <c r="AN25" s="107">
        <f t="shared" si="3"/>
        <v>6676.8</v>
      </c>
      <c r="AO25" s="108">
        <f t="shared" si="3"/>
        <v>7103</v>
      </c>
      <c r="AP25" s="106">
        <f t="shared" si="3"/>
        <v>8283</v>
      </c>
      <c r="AQ25" s="107">
        <f t="shared" si="3"/>
        <v>5814.7</v>
      </c>
      <c r="AR25" s="107">
        <f t="shared" si="3"/>
        <v>9223.3000000000011</v>
      </c>
      <c r="AS25" s="108">
        <f t="shared" si="3"/>
        <v>9150.1</v>
      </c>
      <c r="AT25" s="107">
        <f t="shared" si="3"/>
        <v>7973.6</v>
      </c>
      <c r="AU25" s="107">
        <f t="shared" si="3"/>
        <v>9365.7999999999993</v>
      </c>
      <c r="AV25" s="107">
        <f t="shared" si="3"/>
        <v>10112.200000000001</v>
      </c>
      <c r="AW25" s="108">
        <f t="shared" si="3"/>
        <v>10072</v>
      </c>
      <c r="AX25" s="107">
        <f t="shared" si="3"/>
        <v>8084.7000000000007</v>
      </c>
      <c r="AY25" s="107">
        <f t="shared" si="3"/>
        <v>11436.8</v>
      </c>
      <c r="AZ25" s="107">
        <f t="shared" si="3"/>
        <v>12636.6</v>
      </c>
      <c r="BA25" s="108">
        <f t="shared" si="3"/>
        <v>14113.8</v>
      </c>
      <c r="BB25" s="107">
        <f t="shared" si="3"/>
        <v>12256.199999999999</v>
      </c>
      <c r="BC25" s="107">
        <f t="shared" si="3"/>
        <v>12500.800000000012</v>
      </c>
      <c r="BD25" s="107">
        <f t="shared" si="3"/>
        <v>16609.29999999997</v>
      </c>
      <c r="BE25" s="108">
        <f t="shared" si="3"/>
        <v>14216.300000000001</v>
      </c>
      <c r="BF25" s="106">
        <f t="shared" si="3"/>
        <v>10552.5</v>
      </c>
      <c r="BG25" s="107">
        <f t="shared" si="3"/>
        <v>13230.8</v>
      </c>
      <c r="BH25" s="107">
        <f t="shared" si="3"/>
        <v>11356.8</v>
      </c>
      <c r="BI25" s="108">
        <f t="shared" si="3"/>
        <v>13060.8</v>
      </c>
      <c r="BJ25" s="106">
        <f t="shared" si="3"/>
        <v>9552.7000000000007</v>
      </c>
      <c r="BK25" s="107">
        <f t="shared" si="3"/>
        <v>13092.499999999998</v>
      </c>
      <c r="BL25" s="107">
        <f t="shared" si="3"/>
        <v>17357.600000000002</v>
      </c>
      <c r="BM25" s="108">
        <f t="shared" si="3"/>
        <v>16848.100000000002</v>
      </c>
      <c r="BN25" s="106">
        <f t="shared" ref="BN25:DP25" si="4">+BN26+BN27</f>
        <v>14052.5</v>
      </c>
      <c r="BO25" s="107">
        <f t="shared" si="4"/>
        <v>16641.400000000001</v>
      </c>
      <c r="BP25" s="107">
        <f t="shared" si="4"/>
        <v>17289.899999999994</v>
      </c>
      <c r="BQ25" s="107">
        <f t="shared" si="4"/>
        <v>19575.7</v>
      </c>
      <c r="BR25" s="106">
        <f t="shared" si="4"/>
        <v>14594.7</v>
      </c>
      <c r="BS25" s="107">
        <f t="shared" si="4"/>
        <v>18170.899999999998</v>
      </c>
      <c r="BT25" s="107">
        <f t="shared" si="4"/>
        <v>19420.999999999996</v>
      </c>
      <c r="BU25" s="107">
        <f t="shared" si="4"/>
        <v>19856.700000000004</v>
      </c>
      <c r="BV25" s="106">
        <f t="shared" si="4"/>
        <v>15765.2</v>
      </c>
      <c r="BW25" s="107">
        <f t="shared" si="4"/>
        <v>19675.3</v>
      </c>
      <c r="BX25" s="107">
        <f t="shared" si="4"/>
        <v>19278.899999999994</v>
      </c>
      <c r="BY25" s="107">
        <f t="shared" si="4"/>
        <v>20221.3</v>
      </c>
      <c r="BZ25" s="106">
        <f t="shared" si="4"/>
        <v>16851.599999999999</v>
      </c>
      <c r="CA25" s="107">
        <f t="shared" si="4"/>
        <v>18887.199999999997</v>
      </c>
      <c r="CB25" s="107">
        <f t="shared" si="4"/>
        <v>20752.900000000001</v>
      </c>
      <c r="CC25" s="107">
        <f t="shared" si="4"/>
        <v>20869.699999999997</v>
      </c>
      <c r="CD25" s="106">
        <f t="shared" si="4"/>
        <v>20242.7</v>
      </c>
      <c r="CE25" s="107">
        <f t="shared" si="4"/>
        <v>20625.2</v>
      </c>
      <c r="CF25" s="107">
        <f t="shared" si="4"/>
        <v>21855.199999999997</v>
      </c>
      <c r="CG25" s="107">
        <f t="shared" si="4"/>
        <v>23896.1</v>
      </c>
      <c r="CH25" s="106">
        <f t="shared" si="4"/>
        <v>16681.100000000002</v>
      </c>
      <c r="CI25" s="107">
        <f t="shared" si="4"/>
        <v>19941.000000000004</v>
      </c>
      <c r="CJ25" s="107">
        <f t="shared" si="4"/>
        <v>21299.800000000003</v>
      </c>
      <c r="CK25" s="107">
        <f t="shared" si="4"/>
        <v>20834</v>
      </c>
      <c r="CL25" s="106">
        <f t="shared" si="4"/>
        <v>17262.299999999996</v>
      </c>
      <c r="CM25" s="107">
        <f t="shared" si="4"/>
        <v>18930.400000000005</v>
      </c>
      <c r="CN25" s="107">
        <f t="shared" si="4"/>
        <v>22865.799999999992</v>
      </c>
      <c r="CO25" s="107">
        <f t="shared" si="4"/>
        <v>22153.400000000016</v>
      </c>
      <c r="CP25" s="106">
        <f t="shared" si="4"/>
        <v>18195.900000000001</v>
      </c>
      <c r="CQ25" s="107">
        <f t="shared" si="4"/>
        <v>21662.2</v>
      </c>
      <c r="CR25" s="107">
        <f t="shared" si="4"/>
        <v>24537.8</v>
      </c>
      <c r="CS25" s="107">
        <f t="shared" si="4"/>
        <v>27182.2</v>
      </c>
      <c r="CT25" s="106">
        <f t="shared" si="4"/>
        <v>19114.100000000002</v>
      </c>
      <c r="CU25" s="107">
        <f t="shared" si="4"/>
        <v>24517.8</v>
      </c>
      <c r="CV25" s="107">
        <f t="shared" si="4"/>
        <v>27284.100000000002</v>
      </c>
      <c r="CW25" s="107">
        <f t="shared" si="4"/>
        <v>29920.400000000001</v>
      </c>
      <c r="CX25" s="106">
        <f t="shared" si="4"/>
        <v>19848.199999999997</v>
      </c>
      <c r="CY25" s="107">
        <f t="shared" si="4"/>
        <v>21351.699999999997</v>
      </c>
      <c r="CZ25" s="107">
        <f t="shared" si="4"/>
        <v>28141.4</v>
      </c>
      <c r="DA25" s="107">
        <f t="shared" si="4"/>
        <v>30510.7</v>
      </c>
      <c r="DB25" s="106">
        <f t="shared" si="4"/>
        <v>23416.6</v>
      </c>
      <c r="DC25" s="107">
        <f t="shared" si="4"/>
        <v>27997.800000000003</v>
      </c>
      <c r="DD25" s="107">
        <f t="shared" si="4"/>
        <v>30718.5</v>
      </c>
      <c r="DE25" s="108">
        <f t="shared" si="4"/>
        <v>32373.600000000002</v>
      </c>
      <c r="DF25" s="106">
        <f t="shared" si="4"/>
        <v>26747.300000000003</v>
      </c>
      <c r="DG25" s="107">
        <f t="shared" si="4"/>
        <v>28050.299999999996</v>
      </c>
      <c r="DH25" s="107">
        <f t="shared" si="4"/>
        <v>28076.3</v>
      </c>
      <c r="DI25" s="108">
        <f t="shared" si="4"/>
        <v>30932.9</v>
      </c>
      <c r="DJ25" s="107">
        <f t="shared" si="4"/>
        <v>30075</v>
      </c>
      <c r="DK25" s="107">
        <f t="shared" si="4"/>
        <v>30216</v>
      </c>
      <c r="DL25" s="107">
        <f t="shared" si="4"/>
        <v>35652.6</v>
      </c>
      <c r="DM25" s="107">
        <f t="shared" si="4"/>
        <v>43686.700000000004</v>
      </c>
      <c r="DN25" s="106">
        <f t="shared" si="4"/>
        <v>31578.600000000002</v>
      </c>
      <c r="DO25" s="107">
        <f t="shared" si="4"/>
        <v>37831.1</v>
      </c>
      <c r="DP25" s="107">
        <f t="shared" si="4"/>
        <v>45403.100000000006</v>
      </c>
      <c r="DQ25" s="107">
        <f t="shared" ref="DQ25:DR25" si="5">+DQ26+DQ27</f>
        <v>47613.3</v>
      </c>
      <c r="DR25" s="256">
        <f t="shared" si="5"/>
        <v>41275.199999999997</v>
      </c>
    </row>
    <row r="26" spans="1:122" s="54" customFormat="1" x14ac:dyDescent="0.3">
      <c r="A26" s="14" t="s">
        <v>7</v>
      </c>
      <c r="B26" s="14">
        <v>144.19999999999999</v>
      </c>
      <c r="C26" s="13">
        <v>150.9</v>
      </c>
      <c r="D26" s="13">
        <v>166.2</v>
      </c>
      <c r="E26" s="154">
        <v>199.9</v>
      </c>
      <c r="F26" s="14">
        <v>190.9</v>
      </c>
      <c r="G26" s="13">
        <v>205.3</v>
      </c>
      <c r="H26" s="13">
        <v>235</v>
      </c>
      <c r="I26" s="154">
        <v>337.3</v>
      </c>
      <c r="J26" s="14">
        <v>387.6</v>
      </c>
      <c r="K26" s="13">
        <v>454.5</v>
      </c>
      <c r="L26" s="13">
        <v>624.29999999999995</v>
      </c>
      <c r="M26" s="154">
        <v>803.4</v>
      </c>
      <c r="N26" s="14">
        <v>797.7</v>
      </c>
      <c r="O26" s="13">
        <v>869.4</v>
      </c>
      <c r="P26" s="13">
        <v>1094</v>
      </c>
      <c r="Q26" s="154">
        <v>1325.4</v>
      </c>
      <c r="R26" s="14">
        <v>1040.5</v>
      </c>
      <c r="S26" s="13">
        <v>1922.9</v>
      </c>
      <c r="T26" s="13">
        <v>1803.2</v>
      </c>
      <c r="U26" s="154">
        <v>1685.5</v>
      </c>
      <c r="V26" s="106">
        <v>1750.3</v>
      </c>
      <c r="W26" s="107">
        <v>2290.5</v>
      </c>
      <c r="X26" s="107">
        <v>2542.1999999999998</v>
      </c>
      <c r="Y26" s="108">
        <v>2658.6</v>
      </c>
      <c r="Z26" s="106">
        <v>2646.2</v>
      </c>
      <c r="AA26" s="107">
        <v>2867.6</v>
      </c>
      <c r="AB26" s="107">
        <v>3280.5</v>
      </c>
      <c r="AC26" s="108">
        <v>3797</v>
      </c>
      <c r="AD26" s="106">
        <v>3267.9</v>
      </c>
      <c r="AE26" s="107">
        <v>4040.5</v>
      </c>
      <c r="AF26" s="107">
        <v>4576.7</v>
      </c>
      <c r="AG26" s="108">
        <v>4832.7</v>
      </c>
      <c r="AH26" s="106">
        <v>4932.8999999999996</v>
      </c>
      <c r="AI26" s="107">
        <v>5478.4</v>
      </c>
      <c r="AJ26" s="107">
        <v>6587.7</v>
      </c>
      <c r="AK26" s="108">
        <v>6026.4</v>
      </c>
      <c r="AL26" s="106">
        <v>6182.7</v>
      </c>
      <c r="AM26" s="107">
        <v>6853.9</v>
      </c>
      <c r="AN26" s="107">
        <v>7212.2</v>
      </c>
      <c r="AO26" s="108">
        <v>7605.6</v>
      </c>
      <c r="AP26" s="106">
        <v>9230.4</v>
      </c>
      <c r="AQ26" s="107">
        <v>6680</v>
      </c>
      <c r="AR26" s="107">
        <v>9861.1</v>
      </c>
      <c r="AS26" s="108">
        <v>10040.700000000001</v>
      </c>
      <c r="AT26" s="107">
        <v>8990.2000000000007</v>
      </c>
      <c r="AU26" s="107">
        <v>10444.299999999999</v>
      </c>
      <c r="AV26" s="107">
        <v>10967.2</v>
      </c>
      <c r="AW26" s="108">
        <v>11794.9</v>
      </c>
      <c r="AX26" s="107">
        <v>8925.2000000000007</v>
      </c>
      <c r="AY26" s="107">
        <v>12145.5</v>
      </c>
      <c r="AZ26" s="107">
        <v>13283.2</v>
      </c>
      <c r="BA26" s="108">
        <v>15424.3</v>
      </c>
      <c r="BB26" s="107">
        <v>13014.8</v>
      </c>
      <c r="BC26" s="107">
        <v>13070.7</v>
      </c>
      <c r="BD26" s="107">
        <v>17175.8</v>
      </c>
      <c r="BE26" s="108">
        <v>15313.2</v>
      </c>
      <c r="BF26" s="107">
        <v>11456.2</v>
      </c>
      <c r="BG26" s="107">
        <v>13827.5</v>
      </c>
      <c r="BH26" s="107">
        <v>12413.9</v>
      </c>
      <c r="BI26" s="107">
        <v>14230</v>
      </c>
      <c r="BJ26" s="106">
        <v>10889.6</v>
      </c>
      <c r="BK26" s="107">
        <v>13850.299999999997</v>
      </c>
      <c r="BL26" s="107">
        <v>17723.600000000002</v>
      </c>
      <c r="BM26" s="108">
        <v>17664.2</v>
      </c>
      <c r="BN26" s="106">
        <v>14677.7</v>
      </c>
      <c r="BO26" s="107">
        <v>17341.900000000001</v>
      </c>
      <c r="BP26" s="107">
        <v>17790.599999999995</v>
      </c>
      <c r="BQ26" s="107">
        <v>20562.600000000002</v>
      </c>
      <c r="BR26" s="106">
        <v>15180.300000000001</v>
      </c>
      <c r="BS26" s="107">
        <v>18873.899999999998</v>
      </c>
      <c r="BT26" s="107">
        <v>19867.899999999998</v>
      </c>
      <c r="BU26" s="107">
        <v>20563.100000000006</v>
      </c>
      <c r="BV26" s="106">
        <v>16582.7</v>
      </c>
      <c r="BW26" s="107">
        <v>20061</v>
      </c>
      <c r="BX26" s="107">
        <v>19925.399999999994</v>
      </c>
      <c r="BY26" s="107">
        <v>20449.2</v>
      </c>
      <c r="BZ26" s="106">
        <v>17199.8</v>
      </c>
      <c r="CA26" s="107">
        <v>19363.899999999998</v>
      </c>
      <c r="CB26" s="107">
        <v>21074.7</v>
      </c>
      <c r="CC26" s="107">
        <v>21615.599999999999</v>
      </c>
      <c r="CD26" s="106">
        <v>20552.5</v>
      </c>
      <c r="CE26" s="107">
        <v>21239.7</v>
      </c>
      <c r="CF26" s="107">
        <v>22328.1</v>
      </c>
      <c r="CG26" s="107">
        <v>24783.5</v>
      </c>
      <c r="CH26" s="106">
        <v>17275.300000000003</v>
      </c>
      <c r="CI26" s="107">
        <v>20430.500000000004</v>
      </c>
      <c r="CJ26" s="107">
        <v>21600.100000000002</v>
      </c>
      <c r="CK26" s="107">
        <v>21810.1</v>
      </c>
      <c r="CL26" s="106">
        <v>17993.699999999997</v>
      </c>
      <c r="CM26" s="107">
        <v>19296.200000000004</v>
      </c>
      <c r="CN26" s="107">
        <v>23263.899999999991</v>
      </c>
      <c r="CO26" s="107">
        <v>23208.700000000015</v>
      </c>
      <c r="CP26" s="106">
        <v>19407</v>
      </c>
      <c r="CQ26" s="107">
        <v>22059.200000000001</v>
      </c>
      <c r="CR26" s="107">
        <v>24953.5</v>
      </c>
      <c r="CS26" s="107">
        <v>28028</v>
      </c>
      <c r="CT26" s="106">
        <v>19817.7</v>
      </c>
      <c r="CU26" s="107">
        <v>25071.7</v>
      </c>
      <c r="CV26" s="107">
        <v>28029.100000000002</v>
      </c>
      <c r="CW26" s="107">
        <v>30050.5</v>
      </c>
      <c r="CX26" s="106">
        <v>20572.899999999998</v>
      </c>
      <c r="CY26" s="107">
        <v>22004.499999999996</v>
      </c>
      <c r="CZ26" s="107">
        <v>28788.9</v>
      </c>
      <c r="DA26" s="107">
        <v>31071.200000000001</v>
      </c>
      <c r="DB26" s="106">
        <v>24311.5</v>
      </c>
      <c r="DC26" s="107">
        <v>28810.000000000004</v>
      </c>
      <c r="DD26" s="107">
        <v>31603.7</v>
      </c>
      <c r="DE26" s="108">
        <v>33479.9</v>
      </c>
      <c r="DF26" s="106">
        <v>30836.500000000004</v>
      </c>
      <c r="DG26" s="13">
        <v>31912.199999999997</v>
      </c>
      <c r="DH26" s="13">
        <v>35424</v>
      </c>
      <c r="DI26" s="154">
        <v>38012.800000000003</v>
      </c>
      <c r="DJ26" s="14">
        <v>35611.5</v>
      </c>
      <c r="DK26" s="13">
        <v>34281.1</v>
      </c>
      <c r="DL26" s="13">
        <v>39028.299999999996</v>
      </c>
      <c r="DM26" s="13">
        <v>45515.3</v>
      </c>
      <c r="DN26" s="14">
        <v>36319.4</v>
      </c>
      <c r="DO26" s="13">
        <v>41317.699999999997</v>
      </c>
      <c r="DP26" s="13">
        <v>47930.8</v>
      </c>
      <c r="DQ26" s="13">
        <v>49768.800000000003</v>
      </c>
      <c r="DR26" s="179">
        <v>43795.199999999997</v>
      </c>
    </row>
    <row r="27" spans="1:122" s="54" customFormat="1" x14ac:dyDescent="0.3">
      <c r="A27" s="14" t="s">
        <v>13</v>
      </c>
      <c r="B27" s="14">
        <v>-54.4</v>
      </c>
      <c r="C27" s="13">
        <v>-123.9</v>
      </c>
      <c r="D27" s="13">
        <v>-48.1</v>
      </c>
      <c r="E27" s="154">
        <v>-40.799999999999997</v>
      </c>
      <c r="F27" s="14">
        <v>-98.6</v>
      </c>
      <c r="G27" s="13">
        <v>-102.5</v>
      </c>
      <c r="H27" s="13">
        <v>-72.900000000000006</v>
      </c>
      <c r="I27" s="154">
        <v>-145</v>
      </c>
      <c r="J27" s="14">
        <v>-104.1</v>
      </c>
      <c r="K27" s="13">
        <v>-155.80000000000001</v>
      </c>
      <c r="L27" s="13">
        <v>-78.400000000000006</v>
      </c>
      <c r="M27" s="154">
        <v>-282</v>
      </c>
      <c r="N27" s="14">
        <v>-118</v>
      </c>
      <c r="O27" s="13">
        <v>-82.4</v>
      </c>
      <c r="P27" s="13">
        <v>-112.8</v>
      </c>
      <c r="Q27" s="154">
        <v>-140.1</v>
      </c>
      <c r="R27" s="14">
        <v>-137</v>
      </c>
      <c r="S27" s="13">
        <v>-144.80000000000001</v>
      </c>
      <c r="T27" s="13">
        <v>-130.5</v>
      </c>
      <c r="U27" s="154">
        <v>-329.2</v>
      </c>
      <c r="V27" s="106">
        <v>-194.4</v>
      </c>
      <c r="W27" s="107">
        <v>-475.4</v>
      </c>
      <c r="X27" s="107">
        <v>-320.89999999999998</v>
      </c>
      <c r="Y27" s="108">
        <v>-404.8</v>
      </c>
      <c r="Z27" s="106">
        <v>-662.4</v>
      </c>
      <c r="AA27" s="107">
        <v>-373.2</v>
      </c>
      <c r="AB27" s="107">
        <v>-171.2</v>
      </c>
      <c r="AC27" s="108">
        <v>-494.3</v>
      </c>
      <c r="AD27" s="106">
        <v>-495.9</v>
      </c>
      <c r="AE27" s="107">
        <v>-501.4</v>
      </c>
      <c r="AF27" s="107">
        <v>-457.1</v>
      </c>
      <c r="AG27" s="108">
        <v>-526.1</v>
      </c>
      <c r="AH27" s="106">
        <v>-472.1</v>
      </c>
      <c r="AI27" s="107">
        <v>-552.20000000000005</v>
      </c>
      <c r="AJ27" s="107">
        <v>-516.79999999999995</v>
      </c>
      <c r="AK27" s="108">
        <v>-796.4</v>
      </c>
      <c r="AL27" s="106">
        <v>-808.1</v>
      </c>
      <c r="AM27" s="107">
        <v>-808.8</v>
      </c>
      <c r="AN27" s="107">
        <v>-535.4</v>
      </c>
      <c r="AO27" s="108">
        <v>-502.6</v>
      </c>
      <c r="AP27" s="106">
        <v>-947.4</v>
      </c>
      <c r="AQ27" s="107">
        <v>-865.3</v>
      </c>
      <c r="AR27" s="107">
        <v>-637.79999999999995</v>
      </c>
      <c r="AS27" s="108">
        <v>-890.6</v>
      </c>
      <c r="AT27" s="107">
        <v>-1016.6</v>
      </c>
      <c r="AU27" s="107">
        <v>-1078.5</v>
      </c>
      <c r="AV27" s="107">
        <v>-855</v>
      </c>
      <c r="AW27" s="108">
        <v>-1722.9</v>
      </c>
      <c r="AX27" s="107">
        <v>-840.5</v>
      </c>
      <c r="AY27" s="107">
        <v>-708.7</v>
      </c>
      <c r="AZ27" s="107">
        <v>-646.6</v>
      </c>
      <c r="BA27" s="108">
        <v>-1310.5</v>
      </c>
      <c r="BB27" s="107">
        <v>-758.6</v>
      </c>
      <c r="BC27" s="107">
        <v>-569.89999999998804</v>
      </c>
      <c r="BD27" s="107">
        <v>-566.50000000002899</v>
      </c>
      <c r="BE27" s="108">
        <v>-1096.9000000000001</v>
      </c>
      <c r="BF27" s="107">
        <v>-903.7</v>
      </c>
      <c r="BG27" s="107">
        <v>-596.70000000000005</v>
      </c>
      <c r="BH27" s="107">
        <v>-1057.0999999999999</v>
      </c>
      <c r="BI27" s="107">
        <v>-1169.2</v>
      </c>
      <c r="BJ27" s="106">
        <v>-1336.9</v>
      </c>
      <c r="BK27" s="107">
        <v>-757.8</v>
      </c>
      <c r="BL27" s="107">
        <v>-366</v>
      </c>
      <c r="BM27" s="108">
        <v>-816.1</v>
      </c>
      <c r="BN27" s="106">
        <v>-625.20000000000005</v>
      </c>
      <c r="BO27" s="107">
        <v>-700.5</v>
      </c>
      <c r="BP27" s="107">
        <v>-500.7</v>
      </c>
      <c r="BQ27" s="107">
        <v>-986.9</v>
      </c>
      <c r="BR27" s="106">
        <v>-585.6</v>
      </c>
      <c r="BS27" s="107">
        <v>-703</v>
      </c>
      <c r="BT27" s="107">
        <v>-446.9</v>
      </c>
      <c r="BU27" s="107">
        <v>-706.4</v>
      </c>
      <c r="BV27" s="106">
        <v>-817.5</v>
      </c>
      <c r="BW27" s="107">
        <v>-385.7</v>
      </c>
      <c r="BX27" s="107">
        <v>-646.5</v>
      </c>
      <c r="BY27" s="107">
        <v>-227.9</v>
      </c>
      <c r="BZ27" s="106">
        <v>-348.2</v>
      </c>
      <c r="CA27" s="107">
        <v>-476.7</v>
      </c>
      <c r="CB27" s="107">
        <v>-321.8</v>
      </c>
      <c r="CC27" s="107">
        <v>-745.9</v>
      </c>
      <c r="CD27" s="106">
        <v>-309.8</v>
      </c>
      <c r="CE27" s="107">
        <v>-614.5</v>
      </c>
      <c r="CF27" s="107">
        <v>-472.9</v>
      </c>
      <c r="CG27" s="107">
        <v>-887.4</v>
      </c>
      <c r="CH27" s="106">
        <v>-594.20000000000005</v>
      </c>
      <c r="CI27" s="107">
        <v>-489.5</v>
      </c>
      <c r="CJ27" s="107">
        <v>-300.3</v>
      </c>
      <c r="CK27" s="107">
        <v>-976.1</v>
      </c>
      <c r="CL27" s="106">
        <v>-731.4</v>
      </c>
      <c r="CM27" s="107">
        <v>-365.8</v>
      </c>
      <c r="CN27" s="107">
        <v>-398.1</v>
      </c>
      <c r="CO27" s="107">
        <v>-1055.3</v>
      </c>
      <c r="CP27" s="106">
        <v>-1211.0999999999999</v>
      </c>
      <c r="CQ27" s="107">
        <v>-397</v>
      </c>
      <c r="CR27" s="107">
        <v>-415.7</v>
      </c>
      <c r="CS27" s="107">
        <v>-845.8</v>
      </c>
      <c r="CT27" s="106">
        <v>-703.6</v>
      </c>
      <c r="CU27" s="107">
        <v>-553.9</v>
      </c>
      <c r="CV27" s="107">
        <v>-745</v>
      </c>
      <c r="CW27" s="107">
        <v>-130.1</v>
      </c>
      <c r="CX27" s="106">
        <v>-724.7</v>
      </c>
      <c r="CY27" s="107">
        <v>-652.79999999999995</v>
      </c>
      <c r="CZ27" s="107">
        <v>-647.5</v>
      </c>
      <c r="DA27" s="107">
        <v>-560.5</v>
      </c>
      <c r="DB27" s="106">
        <v>-894.9</v>
      </c>
      <c r="DC27" s="107">
        <v>-812.2</v>
      </c>
      <c r="DD27" s="107">
        <v>-885.2</v>
      </c>
      <c r="DE27" s="108">
        <v>-1106.3</v>
      </c>
      <c r="DF27" s="106">
        <v>-4089.2</v>
      </c>
      <c r="DG27" s="13">
        <v>-3861.9</v>
      </c>
      <c r="DH27" s="13">
        <v>-7347.7</v>
      </c>
      <c r="DI27" s="154">
        <v>-7079.9</v>
      </c>
      <c r="DJ27" s="14">
        <v>-5536.5</v>
      </c>
      <c r="DK27" s="13">
        <v>-4065.1</v>
      </c>
      <c r="DL27" s="13">
        <v>-3375.7</v>
      </c>
      <c r="DM27" s="13">
        <v>-1828.6</v>
      </c>
      <c r="DN27" s="14">
        <v>-4740.8</v>
      </c>
      <c r="DO27" s="13">
        <v>-3486.6</v>
      </c>
      <c r="DP27" s="13">
        <v>-2527.6999999999998</v>
      </c>
      <c r="DQ27" s="13">
        <v>-2155.5</v>
      </c>
      <c r="DR27" s="179">
        <v>-2520</v>
      </c>
    </row>
    <row r="28" spans="1:122" s="54" customFormat="1" ht="12.9" thickBot="1" x14ac:dyDescent="0.35">
      <c r="A28" s="14"/>
      <c r="B28" s="14"/>
      <c r="C28" s="13"/>
      <c r="D28" s="13"/>
      <c r="E28" s="154"/>
      <c r="F28" s="14"/>
      <c r="G28" s="13"/>
      <c r="H28" s="13"/>
      <c r="I28" s="154"/>
      <c r="J28" s="14"/>
      <c r="K28" s="13"/>
      <c r="L28" s="13"/>
      <c r="M28" s="154"/>
      <c r="N28" s="14"/>
      <c r="O28" s="13"/>
      <c r="P28" s="13"/>
      <c r="Q28" s="154"/>
      <c r="R28" s="14"/>
      <c r="S28" s="13"/>
      <c r="T28" s="13"/>
      <c r="U28" s="154"/>
      <c r="V28" s="141"/>
      <c r="W28" s="134"/>
      <c r="X28" s="134"/>
      <c r="Y28" s="142"/>
      <c r="Z28" s="141"/>
      <c r="AA28" s="134"/>
      <c r="AB28" s="134"/>
      <c r="AC28" s="142"/>
      <c r="AD28" s="141"/>
      <c r="AE28" s="134"/>
      <c r="AF28" s="134"/>
      <c r="AG28" s="142"/>
      <c r="AH28" s="141"/>
      <c r="AI28" s="134"/>
      <c r="AJ28" s="134"/>
      <c r="AK28" s="142"/>
      <c r="AL28" s="141"/>
      <c r="AM28" s="134"/>
      <c r="AN28" s="134"/>
      <c r="AO28" s="142"/>
      <c r="AP28" s="141"/>
      <c r="AQ28" s="134"/>
      <c r="AR28" s="134"/>
      <c r="AS28" s="142"/>
      <c r="AT28" s="107"/>
      <c r="AU28" s="107"/>
      <c r="AV28" s="107"/>
      <c r="AW28" s="108"/>
      <c r="AX28" s="107"/>
      <c r="AY28" s="107"/>
      <c r="AZ28" s="107"/>
      <c r="BA28" s="108"/>
      <c r="BB28" s="107"/>
      <c r="BC28" s="107"/>
      <c r="BD28" s="107"/>
      <c r="BE28" s="108"/>
      <c r="BF28" s="106"/>
      <c r="BG28" s="107"/>
      <c r="BH28" s="107"/>
      <c r="BI28" s="108"/>
      <c r="BJ28" s="106"/>
      <c r="BK28" s="107"/>
      <c r="BL28" s="107"/>
      <c r="BM28" s="108"/>
      <c r="BN28" s="141"/>
      <c r="BO28" s="134"/>
      <c r="BP28" s="134"/>
      <c r="BQ28" s="134"/>
      <c r="BR28" s="106"/>
      <c r="BS28" s="107"/>
      <c r="BT28" s="107"/>
      <c r="BU28" s="107"/>
      <c r="BV28" s="106"/>
      <c r="BW28" s="107"/>
      <c r="BX28" s="107"/>
      <c r="BY28" s="107"/>
      <c r="BZ28" s="106"/>
      <c r="CA28" s="107"/>
      <c r="CB28" s="107"/>
      <c r="CC28" s="107"/>
      <c r="CD28" s="106"/>
      <c r="CE28" s="107"/>
      <c r="CF28" s="107"/>
      <c r="CG28" s="107"/>
      <c r="CH28" s="106"/>
      <c r="CI28" s="107"/>
      <c r="CJ28" s="107"/>
      <c r="CK28" s="107"/>
      <c r="CL28" s="106"/>
      <c r="CM28" s="107"/>
      <c r="CN28" s="107"/>
      <c r="CO28" s="107"/>
      <c r="CP28" s="106"/>
      <c r="CQ28" s="107"/>
      <c r="CR28" s="107"/>
      <c r="CS28" s="107"/>
      <c r="CT28" s="106"/>
      <c r="CU28" s="107"/>
      <c r="CV28" s="107"/>
      <c r="CW28" s="107"/>
      <c r="CX28" s="106"/>
      <c r="CY28" s="107"/>
      <c r="CZ28" s="107"/>
      <c r="DA28" s="107"/>
      <c r="DB28" s="106"/>
      <c r="DC28" s="107"/>
      <c r="DD28" s="107"/>
      <c r="DE28" s="108"/>
      <c r="DF28" s="106"/>
      <c r="DG28" s="99"/>
      <c r="DH28" s="99"/>
      <c r="DI28" s="199"/>
      <c r="DJ28" s="14"/>
      <c r="DK28" s="13"/>
      <c r="DL28" s="13"/>
      <c r="DM28" s="99"/>
      <c r="DN28" s="84"/>
      <c r="DO28" s="99"/>
      <c r="DP28" s="99"/>
      <c r="DQ28" s="99"/>
      <c r="DR28" s="257"/>
    </row>
    <row r="29" spans="1:122" s="54" customFormat="1" x14ac:dyDescent="0.3">
      <c r="A29" s="41"/>
      <c r="B29" s="41"/>
      <c r="C29" s="42"/>
      <c r="D29" s="42"/>
      <c r="E29" s="43"/>
      <c r="F29" s="41"/>
      <c r="G29" s="42"/>
      <c r="H29" s="42"/>
      <c r="I29" s="43"/>
      <c r="J29" s="41"/>
      <c r="K29" s="42"/>
      <c r="L29" s="42"/>
      <c r="M29" s="43"/>
      <c r="N29" s="41"/>
      <c r="O29" s="42"/>
      <c r="P29" s="42"/>
      <c r="Q29" s="43"/>
      <c r="R29" s="41"/>
      <c r="S29" s="42"/>
      <c r="T29" s="42"/>
      <c r="U29" s="43"/>
      <c r="V29" s="117"/>
      <c r="W29" s="118"/>
      <c r="X29" s="118"/>
      <c r="Y29" s="119"/>
      <c r="Z29" s="117"/>
      <c r="AA29" s="118"/>
      <c r="AB29" s="118"/>
      <c r="AC29" s="119"/>
      <c r="AD29" s="117"/>
      <c r="AE29" s="118"/>
      <c r="AF29" s="118"/>
      <c r="AG29" s="119"/>
      <c r="AH29" s="117"/>
      <c r="AI29" s="118"/>
      <c r="AJ29" s="118"/>
      <c r="AK29" s="119"/>
      <c r="AL29" s="117"/>
      <c r="AM29" s="118"/>
      <c r="AN29" s="118"/>
      <c r="AO29" s="119"/>
      <c r="AP29" s="117"/>
      <c r="AQ29" s="118"/>
      <c r="AR29" s="118"/>
      <c r="AS29" s="119"/>
      <c r="AT29" s="117"/>
      <c r="AU29" s="118"/>
      <c r="AV29" s="118"/>
      <c r="AW29" s="119"/>
      <c r="AX29" s="118"/>
      <c r="AY29" s="118"/>
      <c r="AZ29" s="118"/>
      <c r="BA29" s="119"/>
      <c r="BB29" s="118"/>
      <c r="BC29" s="118"/>
      <c r="BD29" s="118"/>
      <c r="BE29" s="119"/>
      <c r="BF29" s="118"/>
      <c r="BG29" s="118"/>
      <c r="BH29" s="118"/>
      <c r="BI29" s="118"/>
      <c r="BJ29" s="117"/>
      <c r="BK29" s="118"/>
      <c r="BL29" s="118"/>
      <c r="BM29" s="119"/>
      <c r="BN29" s="117"/>
      <c r="BO29" s="118"/>
      <c r="BP29" s="118"/>
      <c r="BQ29" s="118"/>
      <c r="BR29" s="117"/>
      <c r="BS29" s="118"/>
      <c r="BT29" s="118"/>
      <c r="BU29" s="118"/>
      <c r="BV29" s="117"/>
      <c r="BW29" s="118"/>
      <c r="BX29" s="118"/>
      <c r="BY29" s="118"/>
      <c r="BZ29" s="117"/>
      <c r="CA29" s="118"/>
      <c r="CB29" s="118"/>
      <c r="CC29" s="118"/>
      <c r="CD29" s="117"/>
      <c r="CE29" s="118"/>
      <c r="CF29" s="118"/>
      <c r="CG29" s="118"/>
      <c r="CH29" s="117"/>
      <c r="CI29" s="118"/>
      <c r="CJ29" s="118"/>
      <c r="CK29" s="118"/>
      <c r="CL29" s="117"/>
      <c r="CM29" s="118"/>
      <c r="CN29" s="118"/>
      <c r="CO29" s="118"/>
      <c r="CP29" s="117"/>
      <c r="CQ29" s="118"/>
      <c r="CR29" s="118"/>
      <c r="CS29" s="118"/>
      <c r="CT29" s="117"/>
      <c r="CU29" s="118"/>
      <c r="CV29" s="118"/>
      <c r="CW29" s="118"/>
      <c r="CX29" s="117"/>
      <c r="CY29" s="118"/>
      <c r="CZ29" s="118"/>
      <c r="DA29" s="118"/>
      <c r="DB29" s="117"/>
      <c r="DC29" s="118"/>
      <c r="DD29" s="118"/>
      <c r="DE29" s="119"/>
      <c r="DF29" s="117"/>
      <c r="DG29" s="118"/>
      <c r="DH29" s="118"/>
      <c r="DI29" s="217"/>
      <c r="DJ29" s="117"/>
      <c r="DK29" s="118"/>
      <c r="DL29" s="118"/>
      <c r="DM29" s="118"/>
      <c r="DN29" s="117"/>
      <c r="DO29" s="118"/>
      <c r="DP29" s="118"/>
      <c r="DQ29" s="118"/>
      <c r="DR29" s="258"/>
    </row>
    <row r="30" spans="1:122" s="55" customFormat="1" x14ac:dyDescent="0.3">
      <c r="A30" s="44" t="s">
        <v>30</v>
      </c>
      <c r="B30" s="120">
        <f t="shared" ref="B30:BM30" si="6">+B14+B25</f>
        <v>1461.2999999999997</v>
      </c>
      <c r="C30" s="121">
        <f t="shared" si="6"/>
        <v>1672.2</v>
      </c>
      <c r="D30" s="121">
        <f t="shared" si="6"/>
        <v>2259.1</v>
      </c>
      <c r="E30" s="122">
        <f t="shared" si="6"/>
        <v>2217.9999999999995</v>
      </c>
      <c r="F30" s="120">
        <f t="shared" si="6"/>
        <v>2031.4</v>
      </c>
      <c r="G30" s="121">
        <f t="shared" si="6"/>
        <v>2373.7000000000003</v>
      </c>
      <c r="H30" s="121">
        <f t="shared" si="6"/>
        <v>3472.9</v>
      </c>
      <c r="I30" s="122">
        <f t="shared" si="6"/>
        <v>3509.7000000000003</v>
      </c>
      <c r="J30" s="120">
        <f t="shared" si="6"/>
        <v>4223.8999999999996</v>
      </c>
      <c r="K30" s="121">
        <f t="shared" si="6"/>
        <v>5286.4</v>
      </c>
      <c r="L30" s="121">
        <f t="shared" si="6"/>
        <v>7806.3</v>
      </c>
      <c r="M30" s="122">
        <f t="shared" si="6"/>
        <v>8183.4999999999991</v>
      </c>
      <c r="N30" s="120">
        <f t="shared" si="6"/>
        <v>6822.7</v>
      </c>
      <c r="O30" s="121">
        <f t="shared" si="6"/>
        <v>8144.7</v>
      </c>
      <c r="P30" s="121">
        <f t="shared" si="6"/>
        <v>10819.800000000001</v>
      </c>
      <c r="Q30" s="122">
        <f t="shared" si="6"/>
        <v>11220.5</v>
      </c>
      <c r="R30" s="120">
        <f t="shared" si="6"/>
        <v>9479.8000000000011</v>
      </c>
      <c r="S30" s="121">
        <f t="shared" si="6"/>
        <v>12382.3</v>
      </c>
      <c r="T30" s="121">
        <f t="shared" si="6"/>
        <v>15883.2</v>
      </c>
      <c r="U30" s="122">
        <f t="shared" si="6"/>
        <v>17381.100000000002</v>
      </c>
      <c r="V30" s="120">
        <f t="shared" si="6"/>
        <v>14621.4</v>
      </c>
      <c r="W30" s="121">
        <f t="shared" si="6"/>
        <v>18132.3</v>
      </c>
      <c r="X30" s="121">
        <f t="shared" si="6"/>
        <v>22823.100000000002</v>
      </c>
      <c r="Y30" s="122">
        <f t="shared" si="6"/>
        <v>25296.300000000003</v>
      </c>
      <c r="Z30" s="120">
        <f t="shared" si="6"/>
        <v>21073.999999999996</v>
      </c>
      <c r="AA30" s="121">
        <f t="shared" si="6"/>
        <v>26876.7</v>
      </c>
      <c r="AB30" s="121">
        <f t="shared" si="6"/>
        <v>33063.4</v>
      </c>
      <c r="AC30" s="122">
        <f t="shared" si="6"/>
        <v>36377.299999999996</v>
      </c>
      <c r="AD30" s="120">
        <f t="shared" si="6"/>
        <v>27464.3</v>
      </c>
      <c r="AE30" s="121">
        <f t="shared" si="6"/>
        <v>35274.199999999997</v>
      </c>
      <c r="AF30" s="121">
        <f t="shared" si="6"/>
        <v>42337.600000000006</v>
      </c>
      <c r="AG30" s="122">
        <f t="shared" si="6"/>
        <v>47195.4</v>
      </c>
      <c r="AH30" s="120">
        <f t="shared" si="6"/>
        <v>34454</v>
      </c>
      <c r="AI30" s="121">
        <f t="shared" si="6"/>
        <v>43501.3</v>
      </c>
      <c r="AJ30" s="121">
        <f t="shared" si="6"/>
        <v>54157.8</v>
      </c>
      <c r="AK30" s="122">
        <f t="shared" si="6"/>
        <v>59804.500000000007</v>
      </c>
      <c r="AL30" s="120">
        <f t="shared" si="6"/>
        <v>43984.399999999994</v>
      </c>
      <c r="AM30" s="121">
        <f t="shared" si="6"/>
        <v>55098.700000000004</v>
      </c>
      <c r="AN30" s="121">
        <f t="shared" si="6"/>
        <v>68569.199999999983</v>
      </c>
      <c r="AO30" s="122">
        <f t="shared" si="6"/>
        <v>77036</v>
      </c>
      <c r="AP30" s="120">
        <f t="shared" si="6"/>
        <v>54939.6</v>
      </c>
      <c r="AQ30" s="121">
        <f t="shared" si="6"/>
        <v>63561</v>
      </c>
      <c r="AR30" s="121">
        <f t="shared" si="6"/>
        <v>79289.700000000012</v>
      </c>
      <c r="AS30" s="122">
        <f t="shared" si="6"/>
        <v>89071.60000000002</v>
      </c>
      <c r="AT30" s="121">
        <f t="shared" si="6"/>
        <v>64667.199999999997</v>
      </c>
      <c r="AU30" s="121">
        <f t="shared" si="6"/>
        <v>78622.600000000006</v>
      </c>
      <c r="AV30" s="121">
        <f t="shared" si="6"/>
        <v>93855</v>
      </c>
      <c r="AW30" s="122">
        <f t="shared" si="6"/>
        <v>105617.8</v>
      </c>
      <c r="AX30" s="121">
        <f t="shared" si="6"/>
        <v>78903.599999999991</v>
      </c>
      <c r="AY30" s="121">
        <f t="shared" si="6"/>
        <v>97253.3</v>
      </c>
      <c r="AZ30" s="121">
        <f t="shared" si="6"/>
        <v>115153.70000000001</v>
      </c>
      <c r="BA30" s="122">
        <f t="shared" si="6"/>
        <v>134380.5</v>
      </c>
      <c r="BB30" s="121">
        <f t="shared" si="6"/>
        <v>101048.8</v>
      </c>
      <c r="BC30" s="121">
        <f t="shared" si="6"/>
        <v>125088.90000000001</v>
      </c>
      <c r="BD30" s="121">
        <f t="shared" si="6"/>
        <v>149414.49999999997</v>
      </c>
      <c r="BE30" s="122">
        <f t="shared" si="6"/>
        <v>164279.20000000004</v>
      </c>
      <c r="BF30" s="120">
        <f>+BF14+BF25</f>
        <v>101552.19999999998</v>
      </c>
      <c r="BG30" s="121">
        <f t="shared" si="6"/>
        <v>124481.10000000002</v>
      </c>
      <c r="BH30" s="121">
        <f t="shared" si="6"/>
        <v>142403.6</v>
      </c>
      <c r="BI30" s="122">
        <f t="shared" si="6"/>
        <v>162482.69999999998</v>
      </c>
      <c r="BJ30" s="120">
        <f>+BJ14+BJ25</f>
        <v>103483.3</v>
      </c>
      <c r="BK30" s="121">
        <f t="shared" si="6"/>
        <v>127198.8</v>
      </c>
      <c r="BL30" s="121">
        <f t="shared" si="6"/>
        <v>148446.19999999998</v>
      </c>
      <c r="BM30" s="122">
        <f t="shared" si="6"/>
        <v>161319.19999999998</v>
      </c>
      <c r="BN30" s="120">
        <f>+BN14+BN25</f>
        <v>116340.29999999999</v>
      </c>
      <c r="BO30" s="121">
        <f t="shared" ref="BO30:DE30" si="7">+BO14+BO25</f>
        <v>136756.4</v>
      </c>
      <c r="BP30" s="121">
        <f t="shared" si="7"/>
        <v>161316.79999999999</v>
      </c>
      <c r="BQ30" s="121">
        <f t="shared" si="7"/>
        <v>172821.50000000003</v>
      </c>
      <c r="BR30" s="120">
        <f t="shared" si="7"/>
        <v>119563.3</v>
      </c>
      <c r="BS30" s="121">
        <f t="shared" si="7"/>
        <v>147004.40000000002</v>
      </c>
      <c r="BT30" s="121">
        <f t="shared" si="7"/>
        <v>170012.39999999997</v>
      </c>
      <c r="BU30" s="121">
        <f t="shared" si="7"/>
        <v>184634.60000000003</v>
      </c>
      <c r="BV30" s="120">
        <f t="shared" si="7"/>
        <v>120758.7</v>
      </c>
      <c r="BW30" s="121">
        <f t="shared" si="7"/>
        <v>146956</v>
      </c>
      <c r="BX30" s="121">
        <f t="shared" si="7"/>
        <v>174257.30000000002</v>
      </c>
      <c r="BY30" s="121">
        <f t="shared" si="7"/>
        <v>189661.99999999994</v>
      </c>
      <c r="BZ30" s="120">
        <f t="shared" si="7"/>
        <v>129292.70000000001</v>
      </c>
      <c r="CA30" s="121">
        <f t="shared" si="7"/>
        <v>156422.79999999999</v>
      </c>
      <c r="CB30" s="121">
        <f t="shared" si="7"/>
        <v>184466.2</v>
      </c>
      <c r="CC30" s="121">
        <f t="shared" si="7"/>
        <v>198723.3</v>
      </c>
      <c r="CD30" s="120">
        <f t="shared" si="7"/>
        <v>139671.19999999998</v>
      </c>
      <c r="CE30" s="121">
        <f t="shared" si="7"/>
        <v>162468.1</v>
      </c>
      <c r="CF30" s="121">
        <f t="shared" si="7"/>
        <v>197464.2</v>
      </c>
      <c r="CG30" s="121">
        <f t="shared" si="7"/>
        <v>212945.09999999998</v>
      </c>
      <c r="CH30" s="120">
        <f t="shared" si="7"/>
        <v>144789.1</v>
      </c>
      <c r="CI30" s="121">
        <f t="shared" si="7"/>
        <v>176125.30000000002</v>
      </c>
      <c r="CJ30" s="121">
        <f t="shared" si="7"/>
        <v>206132.8</v>
      </c>
      <c r="CK30" s="121">
        <f t="shared" si="7"/>
        <v>225081.89999999997</v>
      </c>
      <c r="CL30" s="120">
        <f t="shared" si="7"/>
        <v>163310.70000000001</v>
      </c>
      <c r="CM30" s="121">
        <f t="shared" si="7"/>
        <v>194964.10000000003</v>
      </c>
      <c r="CN30" s="121">
        <f t="shared" si="7"/>
        <v>237244.3</v>
      </c>
      <c r="CO30" s="121">
        <f t="shared" si="7"/>
        <v>256101.5</v>
      </c>
      <c r="CP30" s="120">
        <f t="shared" si="7"/>
        <v>182419.6</v>
      </c>
      <c r="CQ30" s="121">
        <f t="shared" si="7"/>
        <v>223136.1</v>
      </c>
      <c r="CR30" s="121">
        <f t="shared" si="7"/>
        <v>264063.10000000003</v>
      </c>
      <c r="CS30" s="121">
        <f t="shared" si="7"/>
        <v>290041.50000000006</v>
      </c>
      <c r="CT30" s="120">
        <f t="shared" si="7"/>
        <v>202857.30000000002</v>
      </c>
      <c r="CU30" s="121">
        <f t="shared" si="7"/>
        <v>249320.09999999998</v>
      </c>
      <c r="CV30" s="121">
        <f t="shared" si="7"/>
        <v>291059.59999999992</v>
      </c>
      <c r="CW30" s="121">
        <f t="shared" si="7"/>
        <v>323351.60000000003</v>
      </c>
      <c r="CX30" s="120">
        <f t="shared" si="7"/>
        <v>218545</v>
      </c>
      <c r="CY30" s="121">
        <f t="shared" si="7"/>
        <v>228635.2</v>
      </c>
      <c r="CZ30" s="121">
        <f t="shared" si="7"/>
        <v>289976.39999999997</v>
      </c>
      <c r="DA30" s="121">
        <f t="shared" si="7"/>
        <v>332472.80000000005</v>
      </c>
      <c r="DB30" s="120">
        <f t="shared" si="7"/>
        <v>230232.09999999998</v>
      </c>
      <c r="DC30" s="121">
        <f t="shared" si="7"/>
        <v>274985.69999999995</v>
      </c>
      <c r="DD30" s="121">
        <f t="shared" si="7"/>
        <v>325154</v>
      </c>
      <c r="DE30" s="122">
        <f t="shared" si="7"/>
        <v>361913</v>
      </c>
      <c r="DF30" s="120">
        <f>+DF14+DF25</f>
        <v>269358.40000000002</v>
      </c>
      <c r="DG30" s="121">
        <f t="shared" ref="DG30:DO30" si="8">+DG14+DG25</f>
        <v>327256.39999999997</v>
      </c>
      <c r="DH30" s="121">
        <f t="shared" si="8"/>
        <v>377633.2</v>
      </c>
      <c r="DI30" s="122">
        <f t="shared" si="8"/>
        <v>415202</v>
      </c>
      <c r="DJ30" s="120">
        <f t="shared" si="8"/>
        <v>317459</v>
      </c>
      <c r="DK30" s="121">
        <f t="shared" si="8"/>
        <v>373493.5</v>
      </c>
      <c r="DL30" s="121">
        <f t="shared" si="8"/>
        <v>429786</v>
      </c>
      <c r="DM30" s="121">
        <f t="shared" si="8"/>
        <v>483815.5</v>
      </c>
      <c r="DN30" s="120">
        <f t="shared" si="8"/>
        <v>346952.3</v>
      </c>
      <c r="DO30" s="121">
        <f t="shared" si="8"/>
        <v>418764.1</v>
      </c>
      <c r="DP30" s="121">
        <f>+DP14+DP25</f>
        <v>473381.80000000005</v>
      </c>
      <c r="DQ30" s="121">
        <f>+DQ14+DQ25</f>
        <v>521020.19999999995</v>
      </c>
      <c r="DR30" s="259">
        <f t="shared" ref="DR30" si="9">+DR14+DR25</f>
        <v>375773.60000000003</v>
      </c>
    </row>
    <row r="31" spans="1:122" s="54" customFormat="1" ht="12.9" thickBot="1" x14ac:dyDescent="0.35">
      <c r="A31" s="47"/>
      <c r="B31" s="47"/>
      <c r="C31" s="48"/>
      <c r="D31" s="48"/>
      <c r="E31" s="49"/>
      <c r="F31" s="47"/>
      <c r="G31" s="48"/>
      <c r="H31" s="48"/>
      <c r="I31" s="49"/>
      <c r="J31" s="47"/>
      <c r="K31" s="48"/>
      <c r="L31" s="48"/>
      <c r="M31" s="49"/>
      <c r="N31" s="47"/>
      <c r="O31" s="48"/>
      <c r="P31" s="48"/>
      <c r="Q31" s="49"/>
      <c r="R31" s="47"/>
      <c r="S31" s="48"/>
      <c r="T31" s="48"/>
      <c r="U31" s="49"/>
      <c r="V31" s="123"/>
      <c r="W31" s="124"/>
      <c r="X31" s="124"/>
      <c r="Y31" s="125"/>
      <c r="Z31" s="123"/>
      <c r="AA31" s="124"/>
      <c r="AB31" s="124"/>
      <c r="AC31" s="125"/>
      <c r="AD31" s="123"/>
      <c r="AE31" s="124"/>
      <c r="AF31" s="124"/>
      <c r="AG31" s="125"/>
      <c r="AH31" s="123"/>
      <c r="AI31" s="124"/>
      <c r="AJ31" s="124"/>
      <c r="AK31" s="125"/>
      <c r="AL31" s="123"/>
      <c r="AM31" s="124"/>
      <c r="AN31" s="124"/>
      <c r="AO31" s="125"/>
      <c r="AP31" s="123"/>
      <c r="AQ31" s="124"/>
      <c r="AR31" s="124"/>
      <c r="AS31" s="125"/>
      <c r="AT31" s="123"/>
      <c r="AU31" s="124"/>
      <c r="AV31" s="124"/>
      <c r="AW31" s="125"/>
      <c r="AX31" s="124"/>
      <c r="AY31" s="124"/>
      <c r="AZ31" s="124"/>
      <c r="BA31" s="125"/>
      <c r="BB31" s="124"/>
      <c r="BC31" s="124"/>
      <c r="BD31" s="124"/>
      <c r="BE31" s="125"/>
      <c r="BF31" s="124"/>
      <c r="BG31" s="124"/>
      <c r="BH31" s="124"/>
      <c r="BI31" s="124"/>
      <c r="BJ31" s="123"/>
      <c r="BK31" s="124"/>
      <c r="BL31" s="124"/>
      <c r="BM31" s="125"/>
      <c r="BN31" s="123"/>
      <c r="BO31" s="124"/>
      <c r="BP31" s="124"/>
      <c r="BQ31" s="124"/>
      <c r="BR31" s="123"/>
      <c r="BS31" s="124"/>
      <c r="BT31" s="124"/>
      <c r="BU31" s="124"/>
      <c r="BV31" s="123"/>
      <c r="BW31" s="124"/>
      <c r="BX31" s="124"/>
      <c r="BY31" s="124"/>
      <c r="BZ31" s="123"/>
      <c r="CA31" s="124"/>
      <c r="CB31" s="124"/>
      <c r="CC31" s="124"/>
      <c r="CD31" s="123"/>
      <c r="CE31" s="124"/>
      <c r="CF31" s="124"/>
      <c r="CG31" s="124"/>
      <c r="CH31" s="123"/>
      <c r="CI31" s="124"/>
      <c r="CJ31" s="124"/>
      <c r="CK31" s="124"/>
      <c r="CL31" s="123"/>
      <c r="CM31" s="124"/>
      <c r="CN31" s="124"/>
      <c r="CO31" s="124"/>
      <c r="CP31" s="123"/>
      <c r="CQ31" s="124"/>
      <c r="CR31" s="124"/>
      <c r="CS31" s="124"/>
      <c r="CT31" s="123"/>
      <c r="CU31" s="124"/>
      <c r="CV31" s="124"/>
      <c r="CW31" s="124"/>
      <c r="CX31" s="123"/>
      <c r="CY31" s="124"/>
      <c r="CZ31" s="124"/>
      <c r="DA31" s="124"/>
      <c r="DB31" s="123"/>
      <c r="DC31" s="124"/>
      <c r="DD31" s="124"/>
      <c r="DE31" s="125"/>
      <c r="DF31" s="123"/>
      <c r="DG31" s="124"/>
      <c r="DH31" s="124"/>
      <c r="DI31" s="125"/>
      <c r="DJ31" s="123"/>
      <c r="DK31" s="124"/>
      <c r="DL31" s="124"/>
      <c r="DM31" s="124"/>
      <c r="DN31" s="123"/>
      <c r="DO31" s="124"/>
      <c r="DP31" s="124"/>
      <c r="DQ31" s="124"/>
      <c r="DR31" s="260"/>
    </row>
    <row r="32" spans="1:122" s="12" customFormat="1" x14ac:dyDescent="0.3">
      <c r="A32" s="18"/>
      <c r="B32" s="18"/>
      <c r="C32" s="11"/>
      <c r="D32" s="11"/>
      <c r="E32" s="16"/>
      <c r="F32" s="18"/>
      <c r="G32" s="11"/>
      <c r="H32" s="11"/>
      <c r="I32" s="16"/>
      <c r="J32" s="18"/>
      <c r="K32" s="11"/>
      <c r="L32" s="11"/>
      <c r="M32" s="16"/>
      <c r="N32" s="18"/>
      <c r="O32" s="11"/>
      <c r="P32" s="11"/>
      <c r="Q32" s="16"/>
      <c r="R32" s="18"/>
      <c r="S32" s="11"/>
      <c r="T32" s="11"/>
      <c r="U32" s="16"/>
      <c r="V32" s="60"/>
      <c r="W32" s="58"/>
      <c r="X32" s="58"/>
      <c r="Y32" s="59"/>
      <c r="Z32" s="60"/>
      <c r="AA32" s="58"/>
      <c r="AB32" s="58"/>
      <c r="AC32" s="59"/>
      <c r="AD32" s="60"/>
      <c r="AE32" s="58"/>
      <c r="AF32" s="58"/>
      <c r="AG32" s="59"/>
      <c r="AH32" s="60"/>
      <c r="AI32" s="58"/>
      <c r="AJ32" s="58"/>
      <c r="AK32" s="59"/>
      <c r="AL32" s="60"/>
      <c r="AM32" s="58"/>
      <c r="AN32" s="58"/>
      <c r="AO32" s="59"/>
      <c r="AP32" s="60"/>
      <c r="AQ32" s="58"/>
      <c r="AR32" s="58"/>
      <c r="AS32" s="59"/>
      <c r="AT32" s="60"/>
      <c r="AU32" s="58"/>
      <c r="AV32" s="58"/>
      <c r="AW32" s="59"/>
      <c r="AX32" s="58"/>
      <c r="AY32" s="58"/>
      <c r="AZ32" s="58"/>
      <c r="BA32" s="59"/>
      <c r="BB32" s="126"/>
      <c r="BC32" s="126"/>
      <c r="BD32" s="126"/>
      <c r="BE32" s="127"/>
      <c r="BF32" s="58"/>
      <c r="BG32" s="58"/>
      <c r="BH32" s="58"/>
      <c r="BI32" s="58"/>
      <c r="BJ32" s="60"/>
      <c r="BK32" s="58"/>
      <c r="BL32" s="58"/>
      <c r="BM32" s="59"/>
      <c r="BN32" s="60"/>
      <c r="BO32" s="58"/>
      <c r="BP32" s="58"/>
      <c r="BQ32" s="58"/>
      <c r="BR32" s="143"/>
      <c r="BS32" s="126"/>
      <c r="BT32" s="144"/>
      <c r="BU32" s="144"/>
      <c r="BV32" s="106"/>
      <c r="BW32" s="107"/>
      <c r="BX32" s="107"/>
      <c r="BY32" s="107"/>
      <c r="BZ32" s="106"/>
      <c r="CA32" s="107"/>
      <c r="CB32" s="107"/>
      <c r="CC32" s="107"/>
      <c r="CD32" s="106"/>
      <c r="CE32" s="107"/>
      <c r="CF32" s="107"/>
      <c r="CG32" s="107"/>
      <c r="CH32" s="106"/>
      <c r="CI32" s="107"/>
      <c r="CJ32" s="107"/>
      <c r="CK32" s="107"/>
      <c r="CL32" s="106"/>
      <c r="CM32" s="107"/>
      <c r="CN32" s="107"/>
      <c r="CO32" s="107"/>
      <c r="CP32" s="106"/>
      <c r="CQ32" s="107"/>
      <c r="CR32" s="107"/>
      <c r="CS32" s="107"/>
      <c r="CT32" s="106"/>
      <c r="CU32" s="107"/>
      <c r="CV32" s="107"/>
      <c r="CW32" s="107"/>
      <c r="CX32" s="106"/>
      <c r="CY32" s="107"/>
      <c r="CZ32" s="107"/>
      <c r="DA32" s="107"/>
      <c r="DB32" s="106"/>
      <c r="DC32" s="107"/>
      <c r="DD32" s="107"/>
      <c r="DE32" s="108"/>
      <c r="DF32" s="106"/>
      <c r="DG32" s="19"/>
      <c r="DH32" s="19"/>
      <c r="DI32" s="20"/>
      <c r="DJ32" s="27"/>
      <c r="DK32" s="19"/>
      <c r="DL32" s="13"/>
      <c r="DM32" s="11"/>
      <c r="DN32" s="18"/>
      <c r="DO32" s="11"/>
      <c r="DP32" s="19"/>
      <c r="DQ32" s="11"/>
      <c r="DR32" s="185"/>
    </row>
    <row r="33" spans="1:122" s="54" customFormat="1" x14ac:dyDescent="0.3">
      <c r="A33" s="14" t="s">
        <v>1</v>
      </c>
      <c r="B33" s="106">
        <f t="shared" ref="B33:BM33" si="10">+B34+B38</f>
        <v>1096.4000000000001</v>
      </c>
      <c r="C33" s="107">
        <f t="shared" si="10"/>
        <v>1737.8</v>
      </c>
      <c r="D33" s="107">
        <f t="shared" si="10"/>
        <v>1322.7</v>
      </c>
      <c r="E33" s="108">
        <f t="shared" si="10"/>
        <v>2062.1</v>
      </c>
      <c r="F33" s="106">
        <f t="shared" si="10"/>
        <v>1694.3</v>
      </c>
      <c r="G33" s="107">
        <f t="shared" si="10"/>
        <v>2229.7000000000003</v>
      </c>
      <c r="H33" s="107">
        <f t="shared" si="10"/>
        <v>2478.1999999999998</v>
      </c>
      <c r="I33" s="108">
        <f t="shared" si="10"/>
        <v>3251.2999999999997</v>
      </c>
      <c r="J33" s="106">
        <f t="shared" si="10"/>
        <v>3536.8</v>
      </c>
      <c r="K33" s="107">
        <f t="shared" si="10"/>
        <v>4956.3</v>
      </c>
      <c r="L33" s="107">
        <f t="shared" si="10"/>
        <v>6008.4000000000005</v>
      </c>
      <c r="M33" s="108">
        <f t="shared" si="10"/>
        <v>7304.2</v>
      </c>
      <c r="N33" s="106">
        <f t="shared" si="10"/>
        <v>6116.9000000000005</v>
      </c>
      <c r="O33" s="107">
        <f t="shared" si="10"/>
        <v>7747.8</v>
      </c>
      <c r="P33" s="107">
        <f t="shared" si="10"/>
        <v>8987.6</v>
      </c>
      <c r="Q33" s="108">
        <f t="shared" si="10"/>
        <v>10241.800000000001</v>
      </c>
      <c r="R33" s="106">
        <f t="shared" si="10"/>
        <v>8506.1</v>
      </c>
      <c r="S33" s="107">
        <f t="shared" si="10"/>
        <v>11293.699999999999</v>
      </c>
      <c r="T33" s="107">
        <f t="shared" si="10"/>
        <v>13009.500000000002</v>
      </c>
      <c r="U33" s="108">
        <f t="shared" si="10"/>
        <v>16253.6</v>
      </c>
      <c r="V33" s="106">
        <f t="shared" si="10"/>
        <v>12089.8</v>
      </c>
      <c r="W33" s="107">
        <f t="shared" si="10"/>
        <v>15379.5</v>
      </c>
      <c r="X33" s="107">
        <f t="shared" si="10"/>
        <v>18727.8</v>
      </c>
      <c r="Y33" s="108">
        <f t="shared" si="10"/>
        <v>23090.100000000002</v>
      </c>
      <c r="Z33" s="106">
        <f t="shared" si="10"/>
        <v>18762.599999999999</v>
      </c>
      <c r="AA33" s="107">
        <f t="shared" si="10"/>
        <v>23645.7</v>
      </c>
      <c r="AB33" s="107">
        <f t="shared" si="10"/>
        <v>24575.100000000002</v>
      </c>
      <c r="AC33" s="108">
        <f t="shared" si="10"/>
        <v>32753.1</v>
      </c>
      <c r="AD33" s="106">
        <f t="shared" si="10"/>
        <v>25439.8</v>
      </c>
      <c r="AE33" s="107">
        <f t="shared" si="10"/>
        <v>29570</v>
      </c>
      <c r="AF33" s="107">
        <f t="shared" si="10"/>
        <v>31898.999999999996</v>
      </c>
      <c r="AG33" s="108">
        <f t="shared" si="10"/>
        <v>40255.399999999994</v>
      </c>
      <c r="AH33" s="106">
        <f t="shared" si="10"/>
        <v>31115.8</v>
      </c>
      <c r="AI33" s="107">
        <f t="shared" si="10"/>
        <v>37575.800000000003</v>
      </c>
      <c r="AJ33" s="107">
        <f t="shared" si="10"/>
        <v>41802.600000000006</v>
      </c>
      <c r="AK33" s="108">
        <f t="shared" si="10"/>
        <v>51788.9</v>
      </c>
      <c r="AL33" s="106">
        <f t="shared" si="10"/>
        <v>40942.9</v>
      </c>
      <c r="AM33" s="107">
        <f t="shared" si="10"/>
        <v>50113.700000000004</v>
      </c>
      <c r="AN33" s="107">
        <f t="shared" si="10"/>
        <v>50337.399999999994</v>
      </c>
      <c r="AO33" s="108">
        <f t="shared" si="10"/>
        <v>66400.3</v>
      </c>
      <c r="AP33" s="106">
        <f t="shared" si="10"/>
        <v>50107.400000000009</v>
      </c>
      <c r="AQ33" s="107">
        <f t="shared" si="10"/>
        <v>59287.799999999996</v>
      </c>
      <c r="AR33" s="107">
        <f t="shared" si="10"/>
        <v>62601</v>
      </c>
      <c r="AS33" s="108">
        <f t="shared" si="10"/>
        <v>78604.700000000012</v>
      </c>
      <c r="AT33" s="107">
        <f t="shared" si="10"/>
        <v>58657</v>
      </c>
      <c r="AU33" s="107">
        <f t="shared" si="10"/>
        <v>66237.3</v>
      </c>
      <c r="AV33" s="107">
        <f t="shared" si="10"/>
        <v>68570.2</v>
      </c>
      <c r="AW33" s="108">
        <f t="shared" si="10"/>
        <v>96766.999999999985</v>
      </c>
      <c r="AX33" s="107">
        <f t="shared" si="10"/>
        <v>71769.3</v>
      </c>
      <c r="AY33" s="107">
        <f t="shared" si="10"/>
        <v>81617.2</v>
      </c>
      <c r="AZ33" s="107">
        <f t="shared" si="10"/>
        <v>82789.3</v>
      </c>
      <c r="BA33" s="108">
        <f t="shared" si="10"/>
        <v>116068.59999999999</v>
      </c>
      <c r="BB33" s="107">
        <f t="shared" si="10"/>
        <v>90764.4</v>
      </c>
      <c r="BC33" s="107">
        <f t="shared" si="10"/>
        <v>101992</v>
      </c>
      <c r="BD33" s="107">
        <f t="shared" si="10"/>
        <v>110127.7</v>
      </c>
      <c r="BE33" s="108">
        <f t="shared" si="10"/>
        <v>127742.2</v>
      </c>
      <c r="BF33" s="106">
        <f t="shared" si="10"/>
        <v>90990</v>
      </c>
      <c r="BG33" s="107">
        <f t="shared" si="10"/>
        <v>101049.49999999999</v>
      </c>
      <c r="BH33" s="107">
        <f t="shared" si="10"/>
        <v>101744.49999999999</v>
      </c>
      <c r="BI33" s="108">
        <f t="shared" si="10"/>
        <v>126824.5</v>
      </c>
      <c r="BJ33" s="106">
        <f t="shared" si="10"/>
        <v>95600.4</v>
      </c>
      <c r="BK33" s="107">
        <f t="shared" si="10"/>
        <v>102750.7</v>
      </c>
      <c r="BL33" s="107">
        <f t="shared" si="10"/>
        <v>105288.70000000001</v>
      </c>
      <c r="BM33" s="108">
        <f t="shared" si="10"/>
        <v>125922.3</v>
      </c>
      <c r="BN33" s="106">
        <f t="shared" ref="BN33:DI33" si="11">+BN34+BN38</f>
        <v>102374.3</v>
      </c>
      <c r="BO33" s="107">
        <f t="shared" si="11"/>
        <v>107832.6</v>
      </c>
      <c r="BP33" s="107">
        <f t="shared" si="11"/>
        <v>114612.9</v>
      </c>
      <c r="BQ33" s="107">
        <f t="shared" si="11"/>
        <v>133155.6</v>
      </c>
      <c r="BR33" s="106">
        <f t="shared" si="11"/>
        <v>108803.6</v>
      </c>
      <c r="BS33" s="107">
        <f t="shared" si="11"/>
        <v>116536.6</v>
      </c>
      <c r="BT33" s="107">
        <f t="shared" si="11"/>
        <v>121901.2</v>
      </c>
      <c r="BU33" s="107">
        <f t="shared" si="11"/>
        <v>140134.9</v>
      </c>
      <c r="BV33" s="106">
        <f t="shared" si="11"/>
        <v>104979.1</v>
      </c>
      <c r="BW33" s="107">
        <f t="shared" si="11"/>
        <v>113065.59999999999</v>
      </c>
      <c r="BX33" s="107">
        <f t="shared" si="11"/>
        <v>120512.9</v>
      </c>
      <c r="BY33" s="107">
        <f t="shared" si="11"/>
        <v>139307.6</v>
      </c>
      <c r="BZ33" s="106">
        <f t="shared" si="11"/>
        <v>110403.1</v>
      </c>
      <c r="CA33" s="107">
        <f t="shared" si="11"/>
        <v>119828.29999999999</v>
      </c>
      <c r="CB33" s="107">
        <f t="shared" si="11"/>
        <v>125487.80000000002</v>
      </c>
      <c r="CC33" s="107">
        <f t="shared" si="11"/>
        <v>147270.6</v>
      </c>
      <c r="CD33" s="106">
        <f t="shared" si="11"/>
        <v>117179.8</v>
      </c>
      <c r="CE33" s="107">
        <f t="shared" si="11"/>
        <v>125038.79999999999</v>
      </c>
      <c r="CF33" s="107">
        <f t="shared" si="11"/>
        <v>137662.90000000002</v>
      </c>
      <c r="CG33" s="107">
        <f t="shared" si="11"/>
        <v>156854.1</v>
      </c>
      <c r="CH33" s="106">
        <f t="shared" si="11"/>
        <v>124678.40000000001</v>
      </c>
      <c r="CI33" s="107">
        <f t="shared" si="11"/>
        <v>139150.40000000002</v>
      </c>
      <c r="CJ33" s="107">
        <f t="shared" si="11"/>
        <v>147967.1</v>
      </c>
      <c r="CK33" s="107">
        <f t="shared" si="11"/>
        <v>170315.69999999998</v>
      </c>
      <c r="CL33" s="106">
        <f t="shared" si="11"/>
        <v>138655.20000000001</v>
      </c>
      <c r="CM33" s="107">
        <f t="shared" si="11"/>
        <v>157082</v>
      </c>
      <c r="CN33" s="107">
        <f t="shared" si="11"/>
        <v>174060.9</v>
      </c>
      <c r="CO33" s="107">
        <f t="shared" si="11"/>
        <v>198730.7</v>
      </c>
      <c r="CP33" s="106">
        <f t="shared" si="11"/>
        <v>161907.09999999998</v>
      </c>
      <c r="CQ33" s="107">
        <f t="shared" si="11"/>
        <v>180159.69999999998</v>
      </c>
      <c r="CR33" s="107">
        <f t="shared" si="11"/>
        <v>200607.7</v>
      </c>
      <c r="CS33" s="107">
        <f t="shared" si="11"/>
        <v>230943.09999999998</v>
      </c>
      <c r="CT33" s="106">
        <f t="shared" si="11"/>
        <v>179634.19999999998</v>
      </c>
      <c r="CU33" s="107">
        <f t="shared" si="11"/>
        <v>198108.39999999997</v>
      </c>
      <c r="CV33" s="107">
        <f t="shared" si="11"/>
        <v>216544.40000000002</v>
      </c>
      <c r="CW33" s="107">
        <f t="shared" si="11"/>
        <v>258520.4</v>
      </c>
      <c r="CX33" s="106">
        <f t="shared" si="11"/>
        <v>191966.4</v>
      </c>
      <c r="CY33" s="107">
        <f t="shared" si="11"/>
        <v>186796.90000000002</v>
      </c>
      <c r="CZ33" s="107">
        <f t="shared" si="11"/>
        <v>220735.4</v>
      </c>
      <c r="DA33" s="107">
        <f t="shared" si="11"/>
        <v>258330.2</v>
      </c>
      <c r="DB33" s="106">
        <f t="shared" si="11"/>
        <v>198213.2</v>
      </c>
      <c r="DC33" s="107">
        <f t="shared" si="11"/>
        <v>211881.7</v>
      </c>
      <c r="DD33" s="107">
        <f t="shared" si="11"/>
        <v>242508.2</v>
      </c>
      <c r="DE33" s="108">
        <f t="shared" si="11"/>
        <v>293693.89999999997</v>
      </c>
      <c r="DF33" s="106">
        <f t="shared" si="11"/>
        <v>225413</v>
      </c>
      <c r="DG33" s="107">
        <f t="shared" si="11"/>
        <v>258296.5</v>
      </c>
      <c r="DH33" s="107">
        <f t="shared" si="11"/>
        <v>283997.09999999998</v>
      </c>
      <c r="DI33" s="218">
        <f t="shared" si="11"/>
        <v>342916.89999999997</v>
      </c>
      <c r="DJ33" s="106">
        <f>+DJ34+DJ38</f>
        <v>267373.40000000002</v>
      </c>
      <c r="DK33" s="107">
        <f t="shared" ref="DK33:DP33" si="12">+DK34+DK38</f>
        <v>295496.2</v>
      </c>
      <c r="DL33" s="107">
        <f t="shared" si="12"/>
        <v>318138</v>
      </c>
      <c r="DM33" s="107">
        <f t="shared" si="12"/>
        <v>386783.4</v>
      </c>
      <c r="DN33" s="106">
        <f t="shared" si="12"/>
        <v>301523.89999999997</v>
      </c>
      <c r="DO33" s="107">
        <f t="shared" si="12"/>
        <v>340182.8</v>
      </c>
      <c r="DP33" s="107">
        <f t="shared" si="12"/>
        <v>358680.70000000007</v>
      </c>
      <c r="DQ33" s="107">
        <f t="shared" ref="DQ33:DR33" si="13">+DQ34+DQ38</f>
        <v>439381.39999999997</v>
      </c>
      <c r="DR33" s="256">
        <f t="shared" si="13"/>
        <v>321207.5</v>
      </c>
    </row>
    <row r="34" spans="1:122" s="54" customFormat="1" x14ac:dyDescent="0.3">
      <c r="A34" s="14" t="s">
        <v>15</v>
      </c>
      <c r="B34" s="106">
        <f>+B35+B36+B37</f>
        <v>1012.6</v>
      </c>
      <c r="C34" s="107">
        <f t="shared" ref="C34:BN34" si="14">+C35+C36+C37</f>
        <v>1508.8</v>
      </c>
      <c r="D34" s="107">
        <f t="shared" si="14"/>
        <v>1304.7</v>
      </c>
      <c r="E34" s="108">
        <f t="shared" si="14"/>
        <v>1905.3</v>
      </c>
      <c r="F34" s="106">
        <f t="shared" si="14"/>
        <v>1579.8</v>
      </c>
      <c r="G34" s="107">
        <f t="shared" si="14"/>
        <v>2108.9</v>
      </c>
      <c r="H34" s="107">
        <f t="shared" si="14"/>
        <v>2324.1999999999998</v>
      </c>
      <c r="I34" s="108">
        <f t="shared" si="14"/>
        <v>3026.1</v>
      </c>
      <c r="J34" s="106">
        <f t="shared" si="14"/>
        <v>3327</v>
      </c>
      <c r="K34" s="107">
        <f t="shared" si="14"/>
        <v>4687.7</v>
      </c>
      <c r="L34" s="107">
        <f t="shared" si="14"/>
        <v>5712.1</v>
      </c>
      <c r="M34" s="108">
        <f t="shared" si="14"/>
        <v>6619.9</v>
      </c>
      <c r="N34" s="106">
        <f t="shared" si="14"/>
        <v>5681.8</v>
      </c>
      <c r="O34" s="107">
        <f t="shared" si="14"/>
        <v>7252.5</v>
      </c>
      <c r="P34" s="107">
        <f t="shared" si="14"/>
        <v>8694.4</v>
      </c>
      <c r="Q34" s="108">
        <f t="shared" si="14"/>
        <v>9523.1</v>
      </c>
      <c r="R34" s="106">
        <f t="shared" si="14"/>
        <v>7658.4000000000005</v>
      </c>
      <c r="S34" s="107">
        <f t="shared" si="14"/>
        <v>10300.9</v>
      </c>
      <c r="T34" s="107">
        <f t="shared" si="14"/>
        <v>12135.800000000001</v>
      </c>
      <c r="U34" s="108">
        <f t="shared" si="14"/>
        <v>14417</v>
      </c>
      <c r="V34" s="106">
        <f t="shared" si="14"/>
        <v>10635.3</v>
      </c>
      <c r="W34" s="107">
        <f t="shared" si="14"/>
        <v>13760.1</v>
      </c>
      <c r="X34" s="107">
        <f t="shared" si="14"/>
        <v>16763.099999999999</v>
      </c>
      <c r="Y34" s="108">
        <f t="shared" si="14"/>
        <v>20560.2</v>
      </c>
      <c r="Z34" s="106">
        <f t="shared" si="14"/>
        <v>16270.1</v>
      </c>
      <c r="AA34" s="107">
        <f t="shared" si="14"/>
        <v>20714.2</v>
      </c>
      <c r="AB34" s="107">
        <f t="shared" si="14"/>
        <v>22290.2</v>
      </c>
      <c r="AC34" s="108">
        <f t="shared" si="14"/>
        <v>30124.399999999998</v>
      </c>
      <c r="AD34" s="106">
        <f t="shared" si="14"/>
        <v>22720.799999999999</v>
      </c>
      <c r="AE34" s="107">
        <f t="shared" si="14"/>
        <v>27129.1</v>
      </c>
      <c r="AF34" s="107">
        <f t="shared" si="14"/>
        <v>28569.399999999998</v>
      </c>
      <c r="AG34" s="108">
        <f t="shared" si="14"/>
        <v>37192.699999999997</v>
      </c>
      <c r="AH34" s="106">
        <f t="shared" si="14"/>
        <v>27516.899999999998</v>
      </c>
      <c r="AI34" s="107">
        <f t="shared" si="14"/>
        <v>34010.400000000001</v>
      </c>
      <c r="AJ34" s="107">
        <f t="shared" si="14"/>
        <v>36904.800000000003</v>
      </c>
      <c r="AK34" s="108">
        <f t="shared" si="14"/>
        <v>46359</v>
      </c>
      <c r="AL34" s="106">
        <f t="shared" si="14"/>
        <v>36233.300000000003</v>
      </c>
      <c r="AM34" s="107">
        <f t="shared" si="14"/>
        <v>44685.3</v>
      </c>
      <c r="AN34" s="107">
        <f t="shared" si="14"/>
        <v>46243.899999999994</v>
      </c>
      <c r="AO34" s="108">
        <f t="shared" si="14"/>
        <v>60356.100000000006</v>
      </c>
      <c r="AP34" s="106">
        <f t="shared" si="14"/>
        <v>44642.600000000006</v>
      </c>
      <c r="AQ34" s="107">
        <f t="shared" si="14"/>
        <v>52853.7</v>
      </c>
      <c r="AR34" s="107">
        <f t="shared" si="14"/>
        <v>54921.3</v>
      </c>
      <c r="AS34" s="108">
        <f t="shared" si="14"/>
        <v>71747.900000000009</v>
      </c>
      <c r="AT34" s="107">
        <f t="shared" si="14"/>
        <v>52504.3</v>
      </c>
      <c r="AU34" s="107">
        <f t="shared" si="14"/>
        <v>60492.2</v>
      </c>
      <c r="AV34" s="107">
        <f t="shared" si="14"/>
        <v>62985.3</v>
      </c>
      <c r="AW34" s="108">
        <f t="shared" si="14"/>
        <v>84138.699999999983</v>
      </c>
      <c r="AX34" s="107">
        <f t="shared" si="14"/>
        <v>64013.3</v>
      </c>
      <c r="AY34" s="107">
        <f t="shared" si="14"/>
        <v>73310.7</v>
      </c>
      <c r="AZ34" s="107">
        <f t="shared" si="14"/>
        <v>74447.100000000006</v>
      </c>
      <c r="BA34" s="108">
        <f t="shared" si="14"/>
        <v>103390.7</v>
      </c>
      <c r="BB34" s="107">
        <f t="shared" si="14"/>
        <v>80751</v>
      </c>
      <c r="BC34" s="107">
        <f t="shared" si="14"/>
        <v>91248.2</v>
      </c>
      <c r="BD34" s="107">
        <f t="shared" si="14"/>
        <v>98964.7</v>
      </c>
      <c r="BE34" s="108">
        <f t="shared" si="14"/>
        <v>114528.5</v>
      </c>
      <c r="BF34" s="106">
        <f t="shared" si="14"/>
        <v>80054.600000000006</v>
      </c>
      <c r="BG34" s="107">
        <f t="shared" si="14"/>
        <v>89355.599999999991</v>
      </c>
      <c r="BH34" s="107">
        <f t="shared" si="14"/>
        <v>92510.599999999991</v>
      </c>
      <c r="BI34" s="108">
        <f t="shared" si="14"/>
        <v>115616.6</v>
      </c>
      <c r="BJ34" s="106">
        <f t="shared" si="14"/>
        <v>86294.2</v>
      </c>
      <c r="BK34" s="107">
        <f t="shared" si="14"/>
        <v>92781.8</v>
      </c>
      <c r="BL34" s="107">
        <f t="shared" si="14"/>
        <v>96528.1</v>
      </c>
      <c r="BM34" s="108">
        <f t="shared" si="14"/>
        <v>116068.7</v>
      </c>
      <c r="BN34" s="106">
        <f t="shared" si="14"/>
        <v>93219.199999999997</v>
      </c>
      <c r="BO34" s="107">
        <f t="shared" ref="BO34:DI34" si="15">+BO35+BO36+BO37</f>
        <v>97608</v>
      </c>
      <c r="BP34" s="107">
        <f t="shared" si="15"/>
        <v>104594</v>
      </c>
      <c r="BQ34" s="107">
        <f t="shared" si="15"/>
        <v>121475.8</v>
      </c>
      <c r="BR34" s="106">
        <f t="shared" si="15"/>
        <v>97995.5</v>
      </c>
      <c r="BS34" s="107">
        <f t="shared" si="15"/>
        <v>105660.90000000001</v>
      </c>
      <c r="BT34" s="107">
        <f t="shared" si="15"/>
        <v>110686</v>
      </c>
      <c r="BU34" s="107">
        <f t="shared" si="15"/>
        <v>127098.8</v>
      </c>
      <c r="BV34" s="106">
        <f t="shared" si="15"/>
        <v>94014.1</v>
      </c>
      <c r="BW34" s="107">
        <f t="shared" si="15"/>
        <v>101964.4</v>
      </c>
      <c r="BX34" s="107">
        <f t="shared" si="15"/>
        <v>109034.59999999999</v>
      </c>
      <c r="BY34" s="107">
        <f t="shared" si="15"/>
        <v>125456.5</v>
      </c>
      <c r="BZ34" s="106">
        <f t="shared" si="15"/>
        <v>99215.5</v>
      </c>
      <c r="CA34" s="107">
        <f t="shared" si="15"/>
        <v>107303.49999999999</v>
      </c>
      <c r="CB34" s="107">
        <f t="shared" si="15"/>
        <v>113262.20000000001</v>
      </c>
      <c r="CC34" s="107">
        <f t="shared" si="15"/>
        <v>132553.4</v>
      </c>
      <c r="CD34" s="106">
        <f t="shared" si="15"/>
        <v>105061</v>
      </c>
      <c r="CE34" s="107">
        <f t="shared" si="15"/>
        <v>113460.59999999999</v>
      </c>
      <c r="CF34" s="107">
        <f t="shared" si="15"/>
        <v>123959.90000000001</v>
      </c>
      <c r="CG34" s="107">
        <f t="shared" si="15"/>
        <v>141366.1</v>
      </c>
      <c r="CH34" s="106">
        <f t="shared" si="15"/>
        <v>110957.90000000001</v>
      </c>
      <c r="CI34" s="107">
        <f t="shared" si="15"/>
        <v>124090.90000000001</v>
      </c>
      <c r="CJ34" s="107">
        <f t="shared" si="15"/>
        <v>133715.20000000001</v>
      </c>
      <c r="CK34" s="107">
        <f t="shared" si="15"/>
        <v>151458.69999999998</v>
      </c>
      <c r="CL34" s="106">
        <f t="shared" si="15"/>
        <v>123226.70000000001</v>
      </c>
      <c r="CM34" s="107">
        <f t="shared" si="15"/>
        <v>138748.6</v>
      </c>
      <c r="CN34" s="107">
        <f t="shared" si="15"/>
        <v>157384.1</v>
      </c>
      <c r="CO34" s="107">
        <f t="shared" si="15"/>
        <v>176801.2</v>
      </c>
      <c r="CP34" s="106">
        <f t="shared" si="15"/>
        <v>141794.29999999999</v>
      </c>
      <c r="CQ34" s="107">
        <f t="shared" si="15"/>
        <v>157171.9</v>
      </c>
      <c r="CR34" s="107">
        <f t="shared" si="15"/>
        <v>179412.6</v>
      </c>
      <c r="CS34" s="107">
        <f t="shared" si="15"/>
        <v>204255.8</v>
      </c>
      <c r="CT34" s="106">
        <f t="shared" si="15"/>
        <v>157467.19999999998</v>
      </c>
      <c r="CU34" s="107">
        <f t="shared" si="15"/>
        <v>173574.09999999998</v>
      </c>
      <c r="CV34" s="107">
        <f t="shared" si="15"/>
        <v>192870.00000000003</v>
      </c>
      <c r="CW34" s="107">
        <f t="shared" si="15"/>
        <v>227500.69999999998</v>
      </c>
      <c r="CX34" s="106">
        <f t="shared" si="15"/>
        <v>167149.5</v>
      </c>
      <c r="CY34" s="107">
        <f t="shared" si="15"/>
        <v>159836.80000000002</v>
      </c>
      <c r="CZ34" s="107">
        <f t="shared" si="15"/>
        <v>192824.3</v>
      </c>
      <c r="DA34" s="107">
        <f t="shared" si="15"/>
        <v>225091.20000000001</v>
      </c>
      <c r="DB34" s="106">
        <f t="shared" si="15"/>
        <v>172366.90000000002</v>
      </c>
      <c r="DC34" s="107">
        <f t="shared" si="15"/>
        <v>183537</v>
      </c>
      <c r="DD34" s="107">
        <f t="shared" si="15"/>
        <v>216302.1</v>
      </c>
      <c r="DE34" s="108">
        <f t="shared" si="15"/>
        <v>256661.39999999997</v>
      </c>
      <c r="DF34" s="106">
        <f t="shared" si="15"/>
        <v>195927.5</v>
      </c>
      <c r="DG34" s="107">
        <f t="shared" si="15"/>
        <v>227982.2</v>
      </c>
      <c r="DH34" s="107">
        <f t="shared" si="15"/>
        <v>252495.4</v>
      </c>
      <c r="DI34" s="218">
        <f t="shared" si="15"/>
        <v>308216.09999999998</v>
      </c>
      <c r="DJ34" s="106">
        <f>+DJ35+DJ36+DJ37</f>
        <v>234225.9</v>
      </c>
      <c r="DK34" s="107">
        <f t="shared" ref="DK34:DP34" si="16">+DK35+DK36+DK37</f>
        <v>257680.2</v>
      </c>
      <c r="DL34" s="107">
        <f t="shared" si="16"/>
        <v>279341.59999999998</v>
      </c>
      <c r="DM34" s="107">
        <f t="shared" si="16"/>
        <v>339180.7</v>
      </c>
      <c r="DN34" s="106">
        <f t="shared" si="16"/>
        <v>264857.09999999998</v>
      </c>
      <c r="DO34" s="107">
        <f t="shared" si="16"/>
        <v>294304.09999999998</v>
      </c>
      <c r="DP34" s="107">
        <f t="shared" si="16"/>
        <v>312382.80000000005</v>
      </c>
      <c r="DQ34" s="107">
        <f t="shared" ref="DQ34:DR34" si="17">+DQ35+DQ36+DQ37</f>
        <v>385190.1</v>
      </c>
      <c r="DR34" s="256">
        <f t="shared" si="17"/>
        <v>281974.8</v>
      </c>
    </row>
    <row r="35" spans="1:122" s="54" customFormat="1" x14ac:dyDescent="0.3">
      <c r="A35" s="14" t="s">
        <v>16</v>
      </c>
      <c r="B35" s="14">
        <v>935</v>
      </c>
      <c r="C35" s="13">
        <v>1312.7</v>
      </c>
      <c r="D35" s="13">
        <v>1271.4000000000001</v>
      </c>
      <c r="E35" s="154">
        <v>1741</v>
      </c>
      <c r="F35" s="14">
        <v>1445.8</v>
      </c>
      <c r="G35" s="13">
        <v>1963.7</v>
      </c>
      <c r="H35" s="13">
        <v>2130.6999999999998</v>
      </c>
      <c r="I35" s="154">
        <v>2732.3</v>
      </c>
      <c r="J35" s="14">
        <v>3056.9</v>
      </c>
      <c r="K35" s="13">
        <v>4318.7</v>
      </c>
      <c r="L35" s="13">
        <v>5276.6</v>
      </c>
      <c r="M35" s="154">
        <v>5775.7</v>
      </c>
      <c r="N35" s="14">
        <v>5128.3</v>
      </c>
      <c r="O35" s="13">
        <v>6616.8</v>
      </c>
      <c r="P35" s="13">
        <v>8109.1</v>
      </c>
      <c r="Q35" s="154">
        <v>8508.2000000000007</v>
      </c>
      <c r="R35" s="14">
        <v>6679.1</v>
      </c>
      <c r="S35" s="13">
        <v>9185.0999999999985</v>
      </c>
      <c r="T35" s="13">
        <v>11081.4</v>
      </c>
      <c r="U35" s="154">
        <v>12286.9</v>
      </c>
      <c r="V35" s="106">
        <v>9316.1</v>
      </c>
      <c r="W35" s="107">
        <v>12285</v>
      </c>
      <c r="X35" s="107">
        <v>15079</v>
      </c>
      <c r="Y35" s="108">
        <v>18027.2</v>
      </c>
      <c r="Z35" s="106">
        <v>14410.4</v>
      </c>
      <c r="AA35" s="107">
        <v>18622.400000000001</v>
      </c>
      <c r="AB35" s="107">
        <v>19731.400000000001</v>
      </c>
      <c r="AC35" s="108">
        <v>26950.199999999997</v>
      </c>
      <c r="AD35" s="106">
        <v>19859.3</v>
      </c>
      <c r="AE35" s="107">
        <v>24384.3</v>
      </c>
      <c r="AF35" s="107">
        <v>25413.8</v>
      </c>
      <c r="AG35" s="108">
        <v>33077.299999999996</v>
      </c>
      <c r="AH35" s="106">
        <v>24314.5</v>
      </c>
      <c r="AI35" s="107">
        <v>30698.5</v>
      </c>
      <c r="AJ35" s="107">
        <v>32919.300000000003</v>
      </c>
      <c r="AK35" s="108">
        <v>41154.9</v>
      </c>
      <c r="AL35" s="106">
        <v>31967.5</v>
      </c>
      <c r="AM35" s="107">
        <v>39344.5</v>
      </c>
      <c r="AN35" s="107">
        <v>42796.2</v>
      </c>
      <c r="AO35" s="108">
        <v>54410.8</v>
      </c>
      <c r="AP35" s="106">
        <v>39757.4</v>
      </c>
      <c r="AQ35" s="107">
        <v>47446.1</v>
      </c>
      <c r="AR35" s="107">
        <v>49115.8</v>
      </c>
      <c r="AS35" s="108">
        <v>63888</v>
      </c>
      <c r="AT35" s="106">
        <v>46643</v>
      </c>
      <c r="AU35" s="107">
        <v>54588.1</v>
      </c>
      <c r="AV35" s="107">
        <v>57414.3</v>
      </c>
      <c r="AW35" s="108">
        <v>72674.799999999988</v>
      </c>
      <c r="AX35" s="107">
        <v>58009.9</v>
      </c>
      <c r="AY35" s="107">
        <v>65874.3</v>
      </c>
      <c r="AZ35" s="107">
        <v>67249.3</v>
      </c>
      <c r="BA35" s="108">
        <v>90659.5</v>
      </c>
      <c r="BB35" s="107">
        <v>71495.5</v>
      </c>
      <c r="BC35" s="107">
        <v>79556.399999999994</v>
      </c>
      <c r="BD35" s="107">
        <v>88868.2</v>
      </c>
      <c r="BE35" s="108">
        <v>99128.8</v>
      </c>
      <c r="BF35" s="107">
        <v>68938.8</v>
      </c>
      <c r="BG35" s="107">
        <v>77081.7</v>
      </c>
      <c r="BH35" s="107">
        <v>81932</v>
      </c>
      <c r="BI35" s="107">
        <v>100484</v>
      </c>
      <c r="BJ35" s="106">
        <v>74569.2</v>
      </c>
      <c r="BK35" s="107">
        <v>80192.3</v>
      </c>
      <c r="BL35" s="107">
        <v>85143.8</v>
      </c>
      <c r="BM35" s="108">
        <v>101154.2</v>
      </c>
      <c r="BN35" s="106">
        <v>83797.2</v>
      </c>
      <c r="BO35" s="107">
        <v>87161.1</v>
      </c>
      <c r="BP35" s="107">
        <v>94210.4</v>
      </c>
      <c r="BQ35" s="107">
        <v>105696.6</v>
      </c>
      <c r="BR35" s="106">
        <v>88243.199999999997</v>
      </c>
      <c r="BS35" s="107">
        <v>94526</v>
      </c>
      <c r="BT35" s="107">
        <v>98936.2</v>
      </c>
      <c r="BU35" s="107">
        <v>110378.3</v>
      </c>
      <c r="BV35" s="106">
        <v>83842</v>
      </c>
      <c r="BW35" s="107">
        <v>91437.7</v>
      </c>
      <c r="BX35" s="107">
        <v>97863.2</v>
      </c>
      <c r="BY35" s="107">
        <v>111449.8</v>
      </c>
      <c r="BZ35" s="106">
        <v>89228.3</v>
      </c>
      <c r="CA35" s="107">
        <v>95749.7</v>
      </c>
      <c r="CB35" s="107">
        <v>101291.6</v>
      </c>
      <c r="CC35" s="107">
        <v>116289.8</v>
      </c>
      <c r="CD35" s="106">
        <v>94024.5</v>
      </c>
      <c r="CE35" s="107">
        <v>101391.5</v>
      </c>
      <c r="CF35" s="107">
        <v>110278.6</v>
      </c>
      <c r="CG35" s="107">
        <v>124435.4</v>
      </c>
      <c r="CH35" s="106">
        <v>99370.8</v>
      </c>
      <c r="CI35" s="107">
        <v>110248.3</v>
      </c>
      <c r="CJ35" s="107">
        <v>118984.6</v>
      </c>
      <c r="CK35" s="107">
        <v>131992.5</v>
      </c>
      <c r="CL35" s="106">
        <v>109964.6</v>
      </c>
      <c r="CM35" s="107">
        <v>122973.7</v>
      </c>
      <c r="CN35" s="107">
        <v>140724.20000000001</v>
      </c>
      <c r="CO35" s="107">
        <v>154477.20000000001</v>
      </c>
      <c r="CP35" s="106">
        <v>126321.5</v>
      </c>
      <c r="CQ35" s="107">
        <v>139623.20000000001</v>
      </c>
      <c r="CR35" s="107">
        <v>159468.9</v>
      </c>
      <c r="CS35" s="107">
        <v>179259.8</v>
      </c>
      <c r="CT35" s="106">
        <v>138701.29999999999</v>
      </c>
      <c r="CU35" s="107">
        <v>149661.4</v>
      </c>
      <c r="CV35" s="107">
        <v>168976.2</v>
      </c>
      <c r="CW35" s="107">
        <v>198668.9</v>
      </c>
      <c r="CX35" s="106">
        <v>147509.6</v>
      </c>
      <c r="CY35" s="107">
        <v>137063.1</v>
      </c>
      <c r="CZ35" s="107">
        <v>168518.7</v>
      </c>
      <c r="DA35" s="107">
        <v>192737</v>
      </c>
      <c r="DB35" s="106">
        <v>152050</v>
      </c>
      <c r="DC35" s="107">
        <v>158021.1</v>
      </c>
      <c r="DD35" s="107">
        <v>190707.5</v>
      </c>
      <c r="DE35" s="108">
        <v>224543.69999999998</v>
      </c>
      <c r="DF35" s="106">
        <v>175764.8</v>
      </c>
      <c r="DG35" s="13">
        <v>199834.6</v>
      </c>
      <c r="DH35" s="13">
        <v>224486.7</v>
      </c>
      <c r="DI35" s="154">
        <v>268882.3</v>
      </c>
      <c r="DJ35" s="14">
        <v>208790.5</v>
      </c>
      <c r="DK35" s="13">
        <v>227012.9</v>
      </c>
      <c r="DL35" s="13">
        <v>246937.7</v>
      </c>
      <c r="DM35" s="13">
        <v>297122.3</v>
      </c>
      <c r="DN35" s="14">
        <v>234227.8</v>
      </c>
      <c r="DO35" s="13">
        <v>256909.4</v>
      </c>
      <c r="DP35" s="13">
        <v>274722.90000000002</v>
      </c>
      <c r="DQ35" s="13">
        <v>336839.3</v>
      </c>
      <c r="DR35" s="179">
        <v>250392.7</v>
      </c>
    </row>
    <row r="36" spans="1:122" s="54" customFormat="1" ht="24.9" x14ac:dyDescent="0.3">
      <c r="A36" s="17" t="s">
        <v>17</v>
      </c>
      <c r="B36" s="17">
        <v>4.0999999999999996</v>
      </c>
      <c r="C36" s="242">
        <v>5.3</v>
      </c>
      <c r="D36" s="242">
        <v>6.1</v>
      </c>
      <c r="E36" s="243">
        <v>11.2</v>
      </c>
      <c r="F36" s="17">
        <v>8.1999999999999993</v>
      </c>
      <c r="G36" s="242">
        <v>10.1</v>
      </c>
      <c r="H36" s="242">
        <v>11.3</v>
      </c>
      <c r="I36" s="243">
        <v>22.1</v>
      </c>
      <c r="J36" s="17">
        <v>23.4</v>
      </c>
      <c r="K36" s="242">
        <v>26.8</v>
      </c>
      <c r="L36" s="242">
        <v>31.2</v>
      </c>
      <c r="M36" s="243">
        <v>60</v>
      </c>
      <c r="N36" s="17">
        <v>61.1</v>
      </c>
      <c r="O36" s="242">
        <v>63.2</v>
      </c>
      <c r="P36" s="242">
        <v>79.900000000000006</v>
      </c>
      <c r="Q36" s="243">
        <v>126.3</v>
      </c>
      <c r="R36" s="17">
        <v>92.6</v>
      </c>
      <c r="S36" s="242">
        <v>88.7</v>
      </c>
      <c r="T36" s="242">
        <v>147.19999999999999</v>
      </c>
      <c r="U36" s="243">
        <v>285.60000000000002</v>
      </c>
      <c r="V36" s="128">
        <v>118.89999999999999</v>
      </c>
      <c r="W36" s="129">
        <v>133.1</v>
      </c>
      <c r="X36" s="129">
        <v>194.39999999999998</v>
      </c>
      <c r="Y36" s="130">
        <v>499.09999999999997</v>
      </c>
      <c r="Z36" s="128">
        <v>208</v>
      </c>
      <c r="AA36" s="129">
        <v>216.10000000000002</v>
      </c>
      <c r="AB36" s="129">
        <v>283.5</v>
      </c>
      <c r="AC36" s="130">
        <v>770.5</v>
      </c>
      <c r="AD36" s="128">
        <v>274.2</v>
      </c>
      <c r="AE36" s="129">
        <v>264.3</v>
      </c>
      <c r="AF36" s="129">
        <v>380</v>
      </c>
      <c r="AG36" s="130">
        <v>937.80000000000007</v>
      </c>
      <c r="AH36" s="128">
        <v>355.8</v>
      </c>
      <c r="AI36" s="129">
        <v>371.7</v>
      </c>
      <c r="AJ36" s="129">
        <v>540</v>
      </c>
      <c r="AK36" s="130">
        <v>1135.6000000000001</v>
      </c>
      <c r="AL36" s="128">
        <v>410.8</v>
      </c>
      <c r="AM36" s="129">
        <v>471</v>
      </c>
      <c r="AN36" s="129">
        <v>670.5</v>
      </c>
      <c r="AO36" s="130">
        <v>1686.3</v>
      </c>
      <c r="AP36" s="128">
        <v>469.8</v>
      </c>
      <c r="AQ36" s="129">
        <v>562</v>
      </c>
      <c r="AR36" s="129">
        <v>733.4</v>
      </c>
      <c r="AS36" s="130">
        <v>2042.1</v>
      </c>
      <c r="AT36" s="128">
        <v>541.30000000000007</v>
      </c>
      <c r="AU36" s="129">
        <v>631.5</v>
      </c>
      <c r="AV36" s="129">
        <v>808.5</v>
      </c>
      <c r="AW36" s="130">
        <v>2351</v>
      </c>
      <c r="AX36" s="129">
        <v>604.79999999999995</v>
      </c>
      <c r="AY36" s="129">
        <v>718.7</v>
      </c>
      <c r="AZ36" s="129">
        <v>890.80000000000007</v>
      </c>
      <c r="BA36" s="130">
        <v>2720.8999999999996</v>
      </c>
      <c r="BB36" s="107">
        <v>726.1</v>
      </c>
      <c r="BC36" s="107">
        <v>869.6</v>
      </c>
      <c r="BD36" s="107">
        <v>1032.2</v>
      </c>
      <c r="BE36" s="108">
        <v>3222.7</v>
      </c>
      <c r="BF36" s="107">
        <v>812.8</v>
      </c>
      <c r="BG36" s="107">
        <v>968.9</v>
      </c>
      <c r="BH36" s="107">
        <v>1165.9000000000001</v>
      </c>
      <c r="BI36" s="107">
        <v>3742</v>
      </c>
      <c r="BJ36" s="106">
        <v>884.9</v>
      </c>
      <c r="BK36" s="107">
        <v>1041.0999999999999</v>
      </c>
      <c r="BL36" s="107">
        <v>1266.3</v>
      </c>
      <c r="BM36" s="108">
        <v>4122.5</v>
      </c>
      <c r="BN36" s="106">
        <v>898.2</v>
      </c>
      <c r="BO36" s="107">
        <v>1082</v>
      </c>
      <c r="BP36" s="107">
        <v>1359</v>
      </c>
      <c r="BQ36" s="107">
        <v>4339.7</v>
      </c>
      <c r="BR36" s="106">
        <v>1064.2</v>
      </c>
      <c r="BS36" s="107">
        <v>1373.6</v>
      </c>
      <c r="BT36" s="107">
        <v>1761.1</v>
      </c>
      <c r="BU36" s="107">
        <v>5551.6</v>
      </c>
      <c r="BV36" s="106">
        <v>338.3</v>
      </c>
      <c r="BW36" s="107">
        <v>434</v>
      </c>
      <c r="BX36" s="107">
        <v>554.4</v>
      </c>
      <c r="BY36" s="107">
        <v>1730.3</v>
      </c>
      <c r="BZ36" s="106">
        <v>620.4</v>
      </c>
      <c r="CA36" s="107">
        <v>789.9</v>
      </c>
      <c r="CB36" s="107">
        <v>1011.1</v>
      </c>
      <c r="CC36" s="107">
        <v>3169.4</v>
      </c>
      <c r="CD36" s="106">
        <v>780</v>
      </c>
      <c r="CE36" s="107">
        <v>977.4</v>
      </c>
      <c r="CF36" s="107">
        <v>1880.5</v>
      </c>
      <c r="CG36" s="107">
        <v>3628.5</v>
      </c>
      <c r="CH36" s="106">
        <v>652.6</v>
      </c>
      <c r="CI36" s="107">
        <v>875.1</v>
      </c>
      <c r="CJ36" s="107">
        <v>1635.4</v>
      </c>
      <c r="CK36" s="107">
        <v>3209.3</v>
      </c>
      <c r="CL36" s="106">
        <v>660.5</v>
      </c>
      <c r="CM36" s="107">
        <v>885</v>
      </c>
      <c r="CN36" s="107">
        <v>1572.8</v>
      </c>
      <c r="CO36" s="107">
        <v>3587.2</v>
      </c>
      <c r="CP36" s="106">
        <v>781.8</v>
      </c>
      <c r="CQ36" s="107">
        <v>1052.9000000000001</v>
      </c>
      <c r="CR36" s="107">
        <v>1875.7</v>
      </c>
      <c r="CS36" s="107">
        <v>4191.1000000000004</v>
      </c>
      <c r="CT36" s="106">
        <v>942.6</v>
      </c>
      <c r="CU36" s="107">
        <v>1270.4000000000001</v>
      </c>
      <c r="CV36" s="107">
        <v>2252.6999999999998</v>
      </c>
      <c r="CW36" s="107">
        <v>5020.7999999999993</v>
      </c>
      <c r="CX36" s="106">
        <v>1043.8</v>
      </c>
      <c r="CY36" s="107">
        <v>1293.0999999999999</v>
      </c>
      <c r="CZ36" s="107">
        <v>2302.8000000000002</v>
      </c>
      <c r="DA36" s="107">
        <v>5128.2</v>
      </c>
      <c r="DB36" s="106">
        <v>881.2</v>
      </c>
      <c r="DC36" s="107">
        <v>1136.5999999999999</v>
      </c>
      <c r="DD36" s="107">
        <v>1984</v>
      </c>
      <c r="DE36" s="108">
        <v>4444.3</v>
      </c>
      <c r="DF36" s="106">
        <v>997.1</v>
      </c>
      <c r="DG36" s="13">
        <v>1198.2</v>
      </c>
      <c r="DH36" s="13">
        <v>2106.4</v>
      </c>
      <c r="DI36" s="154">
        <v>4818</v>
      </c>
      <c r="DJ36" s="14">
        <v>1457.1</v>
      </c>
      <c r="DK36" s="13">
        <v>1633.7</v>
      </c>
      <c r="DL36" s="13">
        <v>2947.4</v>
      </c>
      <c r="DM36" s="13">
        <v>6888.9</v>
      </c>
      <c r="DN36" s="14">
        <v>1797.8</v>
      </c>
      <c r="DO36" s="13">
        <v>2020.9</v>
      </c>
      <c r="DP36" s="13">
        <v>3601.2</v>
      </c>
      <c r="DQ36" s="13">
        <v>7264.5</v>
      </c>
      <c r="DR36" s="179">
        <v>1897.5</v>
      </c>
    </row>
    <row r="37" spans="1:122" s="54" customFormat="1" x14ac:dyDescent="0.3">
      <c r="A37" s="14" t="s">
        <v>18</v>
      </c>
      <c r="B37" s="14">
        <v>73.5</v>
      </c>
      <c r="C37" s="13">
        <v>190.8</v>
      </c>
      <c r="D37" s="13">
        <v>27.2</v>
      </c>
      <c r="E37" s="154">
        <v>153.1</v>
      </c>
      <c r="F37" s="14">
        <v>125.8</v>
      </c>
      <c r="G37" s="13">
        <v>135.1</v>
      </c>
      <c r="H37" s="13">
        <v>182.2</v>
      </c>
      <c r="I37" s="154">
        <v>271.7</v>
      </c>
      <c r="J37" s="14">
        <v>246.7</v>
      </c>
      <c r="K37" s="13">
        <v>342.2</v>
      </c>
      <c r="L37" s="13">
        <v>404.3</v>
      </c>
      <c r="M37" s="154">
        <v>784.2</v>
      </c>
      <c r="N37" s="14">
        <v>492.4</v>
      </c>
      <c r="O37" s="13">
        <v>572.5</v>
      </c>
      <c r="P37" s="13">
        <v>505.4</v>
      </c>
      <c r="Q37" s="154">
        <v>888.6</v>
      </c>
      <c r="R37" s="14">
        <v>886.7</v>
      </c>
      <c r="S37" s="13">
        <v>1027.0999999999999</v>
      </c>
      <c r="T37" s="13">
        <v>907.2</v>
      </c>
      <c r="U37" s="154">
        <v>1844.5</v>
      </c>
      <c r="V37" s="106">
        <v>1200.3</v>
      </c>
      <c r="W37" s="107">
        <v>1342</v>
      </c>
      <c r="X37" s="107">
        <v>1489.7</v>
      </c>
      <c r="Y37" s="108">
        <v>2033.9</v>
      </c>
      <c r="Z37" s="106">
        <v>1651.7</v>
      </c>
      <c r="AA37" s="107">
        <v>1875.7</v>
      </c>
      <c r="AB37" s="107">
        <v>2275.3000000000002</v>
      </c>
      <c r="AC37" s="108">
        <v>2403.6999999999998</v>
      </c>
      <c r="AD37" s="106">
        <v>2587.3000000000002</v>
      </c>
      <c r="AE37" s="107">
        <v>2480.5</v>
      </c>
      <c r="AF37" s="107">
        <v>2775.6</v>
      </c>
      <c r="AG37" s="108">
        <v>3177.6</v>
      </c>
      <c r="AH37" s="106">
        <v>2846.6</v>
      </c>
      <c r="AI37" s="107">
        <v>2940.2</v>
      </c>
      <c r="AJ37" s="107">
        <v>3445.5</v>
      </c>
      <c r="AK37" s="108">
        <v>4068.5</v>
      </c>
      <c r="AL37" s="106">
        <v>3855</v>
      </c>
      <c r="AM37" s="107">
        <v>4869.8</v>
      </c>
      <c r="AN37" s="107">
        <v>2777.2</v>
      </c>
      <c r="AO37" s="108">
        <v>4259</v>
      </c>
      <c r="AP37" s="106">
        <v>4415.3999999999996</v>
      </c>
      <c r="AQ37" s="107">
        <v>4845.6000000000004</v>
      </c>
      <c r="AR37" s="107">
        <v>5072.1000000000004</v>
      </c>
      <c r="AS37" s="108">
        <v>5817.8</v>
      </c>
      <c r="AT37" s="106">
        <v>5320</v>
      </c>
      <c r="AU37" s="107">
        <v>5272.6</v>
      </c>
      <c r="AV37" s="107">
        <v>4762.5</v>
      </c>
      <c r="AW37" s="108">
        <v>9112.9</v>
      </c>
      <c r="AX37" s="107">
        <v>5398.6</v>
      </c>
      <c r="AY37" s="107">
        <v>6717.7</v>
      </c>
      <c r="AZ37" s="107">
        <v>6307</v>
      </c>
      <c r="BA37" s="108">
        <v>10010.299999999999</v>
      </c>
      <c r="BB37" s="107">
        <v>8529.4</v>
      </c>
      <c r="BC37" s="107">
        <v>10822.2</v>
      </c>
      <c r="BD37" s="107">
        <v>9064.2999999999993</v>
      </c>
      <c r="BE37" s="108">
        <v>12177</v>
      </c>
      <c r="BF37" s="107">
        <v>10303</v>
      </c>
      <c r="BG37" s="107">
        <v>11305</v>
      </c>
      <c r="BH37" s="107">
        <v>9412.7000000000007</v>
      </c>
      <c r="BI37" s="107">
        <v>11390.6</v>
      </c>
      <c r="BJ37" s="106">
        <v>10840.1</v>
      </c>
      <c r="BK37" s="107">
        <v>11548.4</v>
      </c>
      <c r="BL37" s="107">
        <v>10118</v>
      </c>
      <c r="BM37" s="108">
        <v>10792</v>
      </c>
      <c r="BN37" s="106">
        <v>8523.7999999999993</v>
      </c>
      <c r="BO37" s="107">
        <v>9364.9</v>
      </c>
      <c r="BP37" s="107">
        <v>9024.6</v>
      </c>
      <c r="BQ37" s="107">
        <v>11439.5</v>
      </c>
      <c r="BR37" s="106">
        <v>8688.1</v>
      </c>
      <c r="BS37" s="107">
        <v>9761.2999999999993</v>
      </c>
      <c r="BT37" s="107">
        <v>9988.7000000000007</v>
      </c>
      <c r="BU37" s="107">
        <v>11168.9</v>
      </c>
      <c r="BV37" s="106">
        <v>9833.7999999999993</v>
      </c>
      <c r="BW37" s="107">
        <v>10092.700000000001</v>
      </c>
      <c r="BX37" s="107">
        <v>10617</v>
      </c>
      <c r="BY37" s="107">
        <v>12276.4</v>
      </c>
      <c r="BZ37" s="106">
        <v>9366.7999999999993</v>
      </c>
      <c r="CA37" s="107">
        <v>10763.9</v>
      </c>
      <c r="CB37" s="107">
        <v>10959.5</v>
      </c>
      <c r="CC37" s="107">
        <v>13094.2</v>
      </c>
      <c r="CD37" s="106">
        <v>10256.5</v>
      </c>
      <c r="CE37" s="107">
        <v>11091.7</v>
      </c>
      <c r="CF37" s="107">
        <v>11800.8</v>
      </c>
      <c r="CG37" s="107">
        <v>13302.2</v>
      </c>
      <c r="CH37" s="106">
        <v>10934.5</v>
      </c>
      <c r="CI37" s="107">
        <v>12967.5</v>
      </c>
      <c r="CJ37" s="107">
        <v>13095.2</v>
      </c>
      <c r="CK37" s="107">
        <v>16256.9</v>
      </c>
      <c r="CL37" s="106">
        <v>12601.6</v>
      </c>
      <c r="CM37" s="107">
        <v>14889.9</v>
      </c>
      <c r="CN37" s="107">
        <v>15087.1</v>
      </c>
      <c r="CO37" s="107">
        <v>18736.8</v>
      </c>
      <c r="CP37" s="106">
        <v>14691</v>
      </c>
      <c r="CQ37" s="107">
        <v>16495.8</v>
      </c>
      <c r="CR37" s="107">
        <v>18068</v>
      </c>
      <c r="CS37" s="107">
        <v>20804.900000000001</v>
      </c>
      <c r="CT37" s="106">
        <v>17823.3</v>
      </c>
      <c r="CU37" s="107">
        <v>22642.3</v>
      </c>
      <c r="CV37" s="107">
        <v>21641.1</v>
      </c>
      <c r="CW37" s="107">
        <v>23811</v>
      </c>
      <c r="CX37" s="106">
        <v>18596.099999999999</v>
      </c>
      <c r="CY37" s="107">
        <v>21480.6</v>
      </c>
      <c r="CZ37" s="107">
        <v>22002.799999999999</v>
      </c>
      <c r="DA37" s="107">
        <v>27226</v>
      </c>
      <c r="DB37" s="106">
        <v>19435.7</v>
      </c>
      <c r="DC37" s="107">
        <v>24379.3</v>
      </c>
      <c r="DD37" s="107">
        <v>23610.6</v>
      </c>
      <c r="DE37" s="108">
        <v>27673.4</v>
      </c>
      <c r="DF37" s="106">
        <v>19165.599999999999</v>
      </c>
      <c r="DG37" s="13">
        <v>26949.4</v>
      </c>
      <c r="DH37" s="13">
        <v>25902.3</v>
      </c>
      <c r="DI37" s="154">
        <v>34515.800000000003</v>
      </c>
      <c r="DJ37" s="14">
        <v>23978.3</v>
      </c>
      <c r="DK37" s="13">
        <v>29033.599999999999</v>
      </c>
      <c r="DL37" s="13">
        <v>29456.5</v>
      </c>
      <c r="DM37" s="13">
        <v>35169.5</v>
      </c>
      <c r="DN37" s="14">
        <v>28831.5</v>
      </c>
      <c r="DO37" s="13">
        <v>35373.800000000003</v>
      </c>
      <c r="DP37" s="13">
        <v>34058.699999999997</v>
      </c>
      <c r="DQ37" s="13">
        <v>41086.300000000003</v>
      </c>
      <c r="DR37" s="179">
        <v>29684.6</v>
      </c>
    </row>
    <row r="38" spans="1:122" s="54" customFormat="1" x14ac:dyDescent="0.3">
      <c r="A38" s="14" t="s">
        <v>19</v>
      </c>
      <c r="B38" s="14">
        <v>83.8</v>
      </c>
      <c r="C38" s="13">
        <v>229</v>
      </c>
      <c r="D38" s="13">
        <v>18</v>
      </c>
      <c r="E38" s="154">
        <v>156.80000000000001</v>
      </c>
      <c r="F38" s="14">
        <v>114.5</v>
      </c>
      <c r="G38" s="13">
        <v>120.8</v>
      </c>
      <c r="H38" s="13">
        <v>154</v>
      </c>
      <c r="I38" s="154">
        <v>225.2</v>
      </c>
      <c r="J38" s="14">
        <v>209.8</v>
      </c>
      <c r="K38" s="13">
        <v>268.60000000000002</v>
      </c>
      <c r="L38" s="13">
        <v>296.3</v>
      </c>
      <c r="M38" s="154">
        <v>684.3</v>
      </c>
      <c r="N38" s="14">
        <v>435.1</v>
      </c>
      <c r="O38" s="13">
        <v>495.3</v>
      </c>
      <c r="P38" s="13">
        <v>293.2</v>
      </c>
      <c r="Q38" s="154">
        <v>718.7</v>
      </c>
      <c r="R38" s="14">
        <v>847.7</v>
      </c>
      <c r="S38" s="13">
        <v>992.8</v>
      </c>
      <c r="T38" s="13">
        <v>873.7</v>
      </c>
      <c r="U38" s="154">
        <v>1836.6</v>
      </c>
      <c r="V38" s="106">
        <v>1454.5</v>
      </c>
      <c r="W38" s="107">
        <v>1619.4</v>
      </c>
      <c r="X38" s="107">
        <v>1964.7</v>
      </c>
      <c r="Y38" s="108">
        <v>2529.9</v>
      </c>
      <c r="Z38" s="106">
        <v>2492.5</v>
      </c>
      <c r="AA38" s="107">
        <v>2931.5</v>
      </c>
      <c r="AB38" s="107">
        <v>2284.9</v>
      </c>
      <c r="AC38" s="108">
        <v>2628.7</v>
      </c>
      <c r="AD38" s="106">
        <v>2719</v>
      </c>
      <c r="AE38" s="107">
        <v>2440.9</v>
      </c>
      <c r="AF38" s="107">
        <v>3329.6</v>
      </c>
      <c r="AG38" s="108">
        <v>3062.7</v>
      </c>
      <c r="AH38" s="106">
        <v>3598.9</v>
      </c>
      <c r="AI38" s="107">
        <v>3565.4</v>
      </c>
      <c r="AJ38" s="107">
        <v>4897.8</v>
      </c>
      <c r="AK38" s="108">
        <v>5429.9</v>
      </c>
      <c r="AL38" s="106">
        <v>4709.6000000000004</v>
      </c>
      <c r="AM38" s="107">
        <v>5428.4</v>
      </c>
      <c r="AN38" s="107">
        <v>4093.5</v>
      </c>
      <c r="AO38" s="108">
        <v>6044.2</v>
      </c>
      <c r="AP38" s="106">
        <v>5464.8</v>
      </c>
      <c r="AQ38" s="107">
        <v>6434.1</v>
      </c>
      <c r="AR38" s="107">
        <v>7679.7</v>
      </c>
      <c r="AS38" s="108">
        <v>6856.8</v>
      </c>
      <c r="AT38" s="106">
        <v>6152.7</v>
      </c>
      <c r="AU38" s="107">
        <v>5745.1</v>
      </c>
      <c r="AV38" s="107">
        <v>5584.9</v>
      </c>
      <c r="AW38" s="108">
        <v>12628.3</v>
      </c>
      <c r="AX38" s="107">
        <v>7756</v>
      </c>
      <c r="AY38" s="107">
        <v>8306.5</v>
      </c>
      <c r="AZ38" s="107">
        <v>8342.2000000000007</v>
      </c>
      <c r="BA38" s="108">
        <v>12677.9</v>
      </c>
      <c r="BB38" s="107">
        <v>10013.4</v>
      </c>
      <c r="BC38" s="107">
        <v>10743.8</v>
      </c>
      <c r="BD38" s="107">
        <v>11163</v>
      </c>
      <c r="BE38" s="108">
        <v>13213.7</v>
      </c>
      <c r="BF38" s="107">
        <v>10935.4</v>
      </c>
      <c r="BG38" s="107">
        <v>11693.9</v>
      </c>
      <c r="BH38" s="107">
        <v>9233.9</v>
      </c>
      <c r="BI38" s="107">
        <v>11207.9</v>
      </c>
      <c r="BJ38" s="106">
        <v>9306.2000000000007</v>
      </c>
      <c r="BK38" s="107">
        <v>9968.9</v>
      </c>
      <c r="BL38" s="107">
        <v>8760.6</v>
      </c>
      <c r="BM38" s="108">
        <v>9853.6</v>
      </c>
      <c r="BN38" s="106">
        <v>9155.1</v>
      </c>
      <c r="BO38" s="107">
        <v>10224.6</v>
      </c>
      <c r="BP38" s="107">
        <v>10018.9</v>
      </c>
      <c r="BQ38" s="107">
        <v>11679.8</v>
      </c>
      <c r="BR38" s="106">
        <v>10808.1</v>
      </c>
      <c r="BS38" s="107">
        <v>10875.7</v>
      </c>
      <c r="BT38" s="107">
        <v>11215.2</v>
      </c>
      <c r="BU38" s="107">
        <v>13036.1</v>
      </c>
      <c r="BV38" s="106">
        <v>10965</v>
      </c>
      <c r="BW38" s="107">
        <v>11101.2</v>
      </c>
      <c r="BX38" s="107">
        <v>11478.3</v>
      </c>
      <c r="BY38" s="107">
        <v>13851.1</v>
      </c>
      <c r="BZ38" s="106">
        <v>11187.6</v>
      </c>
      <c r="CA38" s="107">
        <v>12524.8</v>
      </c>
      <c r="CB38" s="107">
        <v>12225.6</v>
      </c>
      <c r="CC38" s="107">
        <v>14717.2</v>
      </c>
      <c r="CD38" s="106">
        <v>12118.8</v>
      </c>
      <c r="CE38" s="107">
        <v>11578.2</v>
      </c>
      <c r="CF38" s="107">
        <v>13703</v>
      </c>
      <c r="CG38" s="107">
        <v>15488</v>
      </c>
      <c r="CH38" s="106">
        <v>13720.5</v>
      </c>
      <c r="CI38" s="107">
        <v>15059.5</v>
      </c>
      <c r="CJ38" s="107">
        <v>14251.9</v>
      </c>
      <c r="CK38" s="107">
        <v>18857</v>
      </c>
      <c r="CL38" s="106">
        <v>15428.5</v>
      </c>
      <c r="CM38" s="107">
        <v>18333.400000000001</v>
      </c>
      <c r="CN38" s="107">
        <v>16676.8</v>
      </c>
      <c r="CO38" s="107">
        <v>21929.5</v>
      </c>
      <c r="CP38" s="106">
        <v>20112.8</v>
      </c>
      <c r="CQ38" s="107">
        <v>22987.8</v>
      </c>
      <c r="CR38" s="107">
        <v>21195.1</v>
      </c>
      <c r="CS38" s="107">
        <v>26687.3</v>
      </c>
      <c r="CT38" s="106">
        <v>22167</v>
      </c>
      <c r="CU38" s="107">
        <v>24534.3</v>
      </c>
      <c r="CV38" s="107">
        <v>23674.400000000001</v>
      </c>
      <c r="CW38" s="107">
        <v>31019.7</v>
      </c>
      <c r="CX38" s="106">
        <v>24816.9</v>
      </c>
      <c r="CY38" s="107">
        <v>26960.1</v>
      </c>
      <c r="CZ38" s="107">
        <v>27911.1</v>
      </c>
      <c r="DA38" s="107">
        <v>33239</v>
      </c>
      <c r="DB38" s="106">
        <v>25846.3</v>
      </c>
      <c r="DC38" s="107">
        <v>28344.7</v>
      </c>
      <c r="DD38" s="107">
        <v>26206.1</v>
      </c>
      <c r="DE38" s="108">
        <v>37032.5</v>
      </c>
      <c r="DF38" s="106">
        <v>29485.5</v>
      </c>
      <c r="DG38" s="13">
        <v>30314.3</v>
      </c>
      <c r="DH38" s="13">
        <v>31501.7</v>
      </c>
      <c r="DI38" s="154">
        <v>34700.800000000003</v>
      </c>
      <c r="DJ38" s="14">
        <v>33147.5</v>
      </c>
      <c r="DK38" s="13">
        <v>37816</v>
      </c>
      <c r="DL38" s="13">
        <v>38796.400000000001</v>
      </c>
      <c r="DM38" s="13">
        <v>47602.7</v>
      </c>
      <c r="DN38" s="14">
        <v>36666.800000000003</v>
      </c>
      <c r="DO38" s="13">
        <v>45878.7</v>
      </c>
      <c r="DP38" s="13">
        <v>46297.9</v>
      </c>
      <c r="DQ38" s="13">
        <v>54191.3</v>
      </c>
      <c r="DR38" s="179">
        <v>39232.699999999997</v>
      </c>
    </row>
    <row r="39" spans="1:122" s="54" customFormat="1" x14ac:dyDescent="0.3">
      <c r="A39" s="14" t="s">
        <v>54</v>
      </c>
      <c r="B39" s="106">
        <f>B40+B41</f>
        <v>435.69999999999993</v>
      </c>
      <c r="C39" s="107">
        <f t="shared" ref="C39:BN39" si="18">C40+C41</f>
        <v>36.999999999999943</v>
      </c>
      <c r="D39" s="107">
        <f t="shared" si="18"/>
        <v>998.99999999999989</v>
      </c>
      <c r="E39" s="108">
        <f t="shared" si="18"/>
        <v>302.80000000000007</v>
      </c>
      <c r="F39" s="106">
        <f t="shared" si="18"/>
        <v>468.6</v>
      </c>
      <c r="G39" s="107">
        <f t="shared" si="18"/>
        <v>329.19999999999993</v>
      </c>
      <c r="H39" s="107">
        <f t="shared" si="18"/>
        <v>1160</v>
      </c>
      <c r="I39" s="108">
        <f t="shared" si="18"/>
        <v>672.2</v>
      </c>
      <c r="J39" s="106">
        <f t="shared" si="18"/>
        <v>820.40000000000009</v>
      </c>
      <c r="K39" s="107">
        <f t="shared" si="18"/>
        <v>707.2</v>
      </c>
      <c r="L39" s="107">
        <f t="shared" si="18"/>
        <v>2104.4999999999995</v>
      </c>
      <c r="M39" s="108">
        <f t="shared" si="18"/>
        <v>1799.1137629889554</v>
      </c>
      <c r="N39" s="106">
        <f t="shared" si="18"/>
        <v>931.30000000000018</v>
      </c>
      <c r="O39" s="107">
        <f t="shared" si="18"/>
        <v>1131.8000000000002</v>
      </c>
      <c r="P39" s="107">
        <f t="shared" si="18"/>
        <v>2598</v>
      </c>
      <c r="Q39" s="108">
        <f t="shared" si="18"/>
        <v>2142.0000000000009</v>
      </c>
      <c r="R39" s="106">
        <f t="shared" si="18"/>
        <v>1436.9999999999998</v>
      </c>
      <c r="S39" s="107">
        <f t="shared" si="18"/>
        <v>1850.8000000000004</v>
      </c>
      <c r="T39" s="107">
        <f t="shared" si="18"/>
        <v>2962.2000000000003</v>
      </c>
      <c r="U39" s="108">
        <f t="shared" si="18"/>
        <v>2376.9000000000015</v>
      </c>
      <c r="V39" s="106">
        <f t="shared" si="18"/>
        <v>2923.8</v>
      </c>
      <c r="W39" s="107">
        <f t="shared" si="18"/>
        <v>4019.3</v>
      </c>
      <c r="X39" s="107">
        <f t="shared" si="18"/>
        <v>4716.8000000000011</v>
      </c>
      <c r="Y39" s="108">
        <f t="shared" si="18"/>
        <v>4247.5</v>
      </c>
      <c r="Z39" s="106">
        <f t="shared" si="18"/>
        <v>3889.5</v>
      </c>
      <c r="AA39" s="107">
        <f t="shared" si="18"/>
        <v>5924.6</v>
      </c>
      <c r="AB39" s="107">
        <f t="shared" si="18"/>
        <v>9286.7999999999993</v>
      </c>
      <c r="AC39" s="108">
        <f t="shared" si="18"/>
        <v>7612.7000000000044</v>
      </c>
      <c r="AD39" s="106">
        <f t="shared" si="18"/>
        <v>3556.9999999999991</v>
      </c>
      <c r="AE39" s="107">
        <f t="shared" si="18"/>
        <v>8084.4999999999991</v>
      </c>
      <c r="AF39" s="107">
        <f t="shared" si="18"/>
        <v>12101.5</v>
      </c>
      <c r="AG39" s="108">
        <f t="shared" si="18"/>
        <v>10019.699999999999</v>
      </c>
      <c r="AH39" s="106">
        <f t="shared" si="18"/>
        <v>4782.1000000000004</v>
      </c>
      <c r="AI39" s="107">
        <f t="shared" si="18"/>
        <v>10375.099999999999</v>
      </c>
      <c r="AJ39" s="107">
        <f t="shared" si="18"/>
        <v>15171.8</v>
      </c>
      <c r="AK39" s="108">
        <f t="shared" si="18"/>
        <v>14186.900000000001</v>
      </c>
      <c r="AL39" s="106">
        <f t="shared" si="18"/>
        <v>5948.2999999999993</v>
      </c>
      <c r="AM39" s="107">
        <f t="shared" si="18"/>
        <v>10569.9</v>
      </c>
      <c r="AN39" s="107">
        <f t="shared" si="18"/>
        <v>23315.3</v>
      </c>
      <c r="AO39" s="108">
        <f t="shared" si="18"/>
        <v>19421.599999999999</v>
      </c>
      <c r="AP39" s="106">
        <f t="shared" si="18"/>
        <v>9213.2999999999993</v>
      </c>
      <c r="AQ39" s="107">
        <f t="shared" si="18"/>
        <v>11871.000000000002</v>
      </c>
      <c r="AR39" s="107">
        <f t="shared" si="18"/>
        <v>22740.1</v>
      </c>
      <c r="AS39" s="108">
        <f t="shared" si="18"/>
        <v>21954.999999999996</v>
      </c>
      <c r="AT39" s="107">
        <f t="shared" si="18"/>
        <v>11884.400000000001</v>
      </c>
      <c r="AU39" s="107">
        <f t="shared" si="18"/>
        <v>21628.100000000002</v>
      </c>
      <c r="AV39" s="107">
        <f t="shared" si="18"/>
        <v>35752.800000000003</v>
      </c>
      <c r="AW39" s="108">
        <f t="shared" si="18"/>
        <v>24881.200000000004</v>
      </c>
      <c r="AX39" s="107">
        <f t="shared" si="18"/>
        <v>18575.199999796198</v>
      </c>
      <c r="AY39" s="107">
        <f t="shared" si="18"/>
        <v>29922.500000115</v>
      </c>
      <c r="AZ39" s="107">
        <f t="shared" si="18"/>
        <v>46715.500000070089</v>
      </c>
      <c r="BA39" s="108">
        <f t="shared" si="18"/>
        <v>38185.700000018689</v>
      </c>
      <c r="BB39" s="107">
        <f t="shared" si="18"/>
        <v>25484.000000082659</v>
      </c>
      <c r="BC39" s="107">
        <f t="shared" si="18"/>
        <v>41443.600000160841</v>
      </c>
      <c r="BD39" s="107">
        <f t="shared" si="18"/>
        <v>58778.999999768763</v>
      </c>
      <c r="BE39" s="108">
        <f t="shared" si="18"/>
        <v>52943.499999987762</v>
      </c>
      <c r="BF39" s="106">
        <f t="shared" si="18"/>
        <v>17983.90000005233</v>
      </c>
      <c r="BG39" s="107">
        <f t="shared" si="18"/>
        <v>31618.499989210726</v>
      </c>
      <c r="BH39" s="107">
        <f t="shared" si="18"/>
        <v>49425.799997526228</v>
      </c>
      <c r="BI39" s="108">
        <f t="shared" si="18"/>
        <v>45396.1000132107</v>
      </c>
      <c r="BJ39" s="106">
        <f t="shared" si="18"/>
        <v>16380.300681013334</v>
      </c>
      <c r="BK39" s="107">
        <f t="shared" si="18"/>
        <v>35149.00088864279</v>
      </c>
      <c r="BL39" s="107">
        <f t="shared" si="18"/>
        <v>50783.796872830244</v>
      </c>
      <c r="BM39" s="108">
        <f t="shared" si="18"/>
        <v>44629.601557513604</v>
      </c>
      <c r="BN39" s="106">
        <f t="shared" si="18"/>
        <v>18843.803172615822</v>
      </c>
      <c r="BO39" s="107">
        <f t="shared" ref="BO39:DE39" si="19">BO40+BO41</f>
        <v>39818.694995265287</v>
      </c>
      <c r="BP39" s="107">
        <f t="shared" si="19"/>
        <v>55713.200103018411</v>
      </c>
      <c r="BQ39" s="108">
        <f t="shared" si="19"/>
        <v>48932.601729100475</v>
      </c>
      <c r="BR39" s="106">
        <f t="shared" si="19"/>
        <v>16702.993823401794</v>
      </c>
      <c r="BS39" s="107">
        <f t="shared" si="19"/>
        <v>40707.009794529265</v>
      </c>
      <c r="BT39" s="107">
        <f t="shared" si="19"/>
        <v>56937.201121528742</v>
      </c>
      <c r="BU39" s="108">
        <f t="shared" si="19"/>
        <v>51655.181301584387</v>
      </c>
      <c r="BV39" s="106">
        <f t="shared" si="19"/>
        <v>16169.50216992988</v>
      </c>
      <c r="BW39" s="107">
        <f t="shared" si="19"/>
        <v>34848.208373391601</v>
      </c>
      <c r="BX39" s="107">
        <f t="shared" si="19"/>
        <v>56001.19707987248</v>
      </c>
      <c r="BY39" s="108">
        <f t="shared" si="19"/>
        <v>52478.092376806038</v>
      </c>
      <c r="BZ39" s="106">
        <f t="shared" si="19"/>
        <v>17439.602967025545</v>
      </c>
      <c r="CA39" s="107">
        <f t="shared" si="19"/>
        <v>37073.09178176261</v>
      </c>
      <c r="CB39" s="107">
        <f t="shared" si="19"/>
        <v>59425.161533297956</v>
      </c>
      <c r="CC39" s="108">
        <f t="shared" si="19"/>
        <v>54798.243717913843</v>
      </c>
      <c r="CD39" s="106">
        <f t="shared" si="19"/>
        <v>21919.304595006415</v>
      </c>
      <c r="CE39" s="107">
        <f t="shared" si="19"/>
        <v>37439.69485031849</v>
      </c>
      <c r="CF39" s="107">
        <f t="shared" si="19"/>
        <v>61491.002044850771</v>
      </c>
      <c r="CG39" s="108">
        <f t="shared" si="19"/>
        <v>60821.525994649855</v>
      </c>
      <c r="CH39" s="106">
        <f t="shared" si="19"/>
        <v>20382.102631571499</v>
      </c>
      <c r="CI39" s="107">
        <f t="shared" si="19"/>
        <v>38554.110069249728</v>
      </c>
      <c r="CJ39" s="107">
        <f t="shared" si="19"/>
        <v>59813.312822131651</v>
      </c>
      <c r="CK39" s="108">
        <f t="shared" si="19"/>
        <v>59239.474477047144</v>
      </c>
      <c r="CL39" s="106">
        <f t="shared" si="19"/>
        <v>26313.891975448183</v>
      </c>
      <c r="CM39" s="107">
        <f t="shared" si="19"/>
        <v>43155.800763927444</v>
      </c>
      <c r="CN39" s="107">
        <f t="shared" si="19"/>
        <v>67621.297573476928</v>
      </c>
      <c r="CO39" s="108">
        <f t="shared" si="19"/>
        <v>67185.009687147452</v>
      </c>
      <c r="CP39" s="106">
        <f t="shared" si="19"/>
        <v>24609.290700872232</v>
      </c>
      <c r="CQ39" s="107">
        <f t="shared" si="19"/>
        <v>50504.591666777647</v>
      </c>
      <c r="CR39" s="107">
        <f t="shared" si="19"/>
        <v>72012.79360987262</v>
      </c>
      <c r="CS39" s="108">
        <f t="shared" si="19"/>
        <v>72489.894022477543</v>
      </c>
      <c r="CT39" s="106">
        <f t="shared" si="19"/>
        <v>33128.999419375352</v>
      </c>
      <c r="CU39" s="107">
        <f t="shared" si="19"/>
        <v>60256.197607703391</v>
      </c>
      <c r="CV39" s="107">
        <f t="shared" si="19"/>
        <v>86722.304466595582</v>
      </c>
      <c r="CW39" s="107">
        <f t="shared" si="19"/>
        <v>78567.298506325664</v>
      </c>
      <c r="CX39" s="106">
        <f t="shared" si="19"/>
        <v>38082.500329096016</v>
      </c>
      <c r="CY39" s="107">
        <f t="shared" si="19"/>
        <v>52240.49923694996</v>
      </c>
      <c r="CZ39" s="107">
        <f t="shared" si="19"/>
        <v>80339.100047383006</v>
      </c>
      <c r="DA39" s="107">
        <f t="shared" si="19"/>
        <v>88145.000386570973</v>
      </c>
      <c r="DB39" s="106">
        <f t="shared" si="19"/>
        <v>46449.001583570884</v>
      </c>
      <c r="DC39" s="107">
        <f t="shared" si="19"/>
        <v>78315.297482147289</v>
      </c>
      <c r="DD39" s="107">
        <f t="shared" si="19"/>
        <v>101810.99833500905</v>
      </c>
      <c r="DE39" s="108">
        <f t="shared" si="19"/>
        <v>86806.902599272682</v>
      </c>
      <c r="DF39" s="106">
        <v>64801.131876921267</v>
      </c>
      <c r="DG39" s="107">
        <v>90749.907135738453</v>
      </c>
      <c r="DH39" s="107">
        <v>122870.68731766369</v>
      </c>
      <c r="DI39" s="108">
        <v>96266.573669676538</v>
      </c>
      <c r="DJ39" s="106">
        <v>63901.81061605447</v>
      </c>
      <c r="DK39" s="107">
        <v>93483.027720929458</v>
      </c>
      <c r="DL39" s="107">
        <v>132002.35264059316</v>
      </c>
      <c r="DM39" s="107">
        <v>124164.4090224228</v>
      </c>
      <c r="DN39" s="106">
        <v>62622.41407134405</v>
      </c>
      <c r="DO39" s="107">
        <v>104847.15269828052</v>
      </c>
      <c r="DP39" s="107">
        <v>143180.68009602424</v>
      </c>
      <c r="DQ39" s="107">
        <v>117057.0354692457</v>
      </c>
      <c r="DR39" s="256">
        <v>79257.800000000017</v>
      </c>
    </row>
    <row r="40" spans="1:122" s="54" customFormat="1" x14ac:dyDescent="0.3">
      <c r="A40" s="14" t="s">
        <v>20</v>
      </c>
      <c r="B40" s="14">
        <v>337.29999999999995</v>
      </c>
      <c r="C40" s="13">
        <v>341.09999999999997</v>
      </c>
      <c r="D40" s="13">
        <v>451.79999999999995</v>
      </c>
      <c r="E40" s="154">
        <v>480.30000000000007</v>
      </c>
      <c r="F40" s="14">
        <v>389.70000000000005</v>
      </c>
      <c r="G40" s="13">
        <v>489.69999999999993</v>
      </c>
      <c r="H40" s="13">
        <v>729.80000000000007</v>
      </c>
      <c r="I40" s="154">
        <v>998.90000000000009</v>
      </c>
      <c r="J40" s="14">
        <v>647.60000000000014</v>
      </c>
      <c r="K40" s="13">
        <v>1000.7</v>
      </c>
      <c r="L40" s="13">
        <v>1560.2999999999997</v>
      </c>
      <c r="M40" s="154">
        <v>2359.5137629889555</v>
      </c>
      <c r="N40" s="14">
        <v>965.80000000000018</v>
      </c>
      <c r="O40" s="13">
        <v>1467.7000000000003</v>
      </c>
      <c r="P40" s="13">
        <v>2089</v>
      </c>
      <c r="Q40" s="154">
        <v>2439.2000000000007</v>
      </c>
      <c r="R40" s="14">
        <v>1314.3999999999999</v>
      </c>
      <c r="S40" s="13">
        <v>2270.0000000000005</v>
      </c>
      <c r="T40" s="13">
        <v>2968.7000000000003</v>
      </c>
      <c r="U40" s="154">
        <v>3396.2000000000016</v>
      </c>
      <c r="V40" s="106">
        <v>2060</v>
      </c>
      <c r="W40" s="107">
        <v>3389.5</v>
      </c>
      <c r="X40" s="107">
        <v>4752.8000000000011</v>
      </c>
      <c r="Y40" s="108">
        <v>5260.5</v>
      </c>
      <c r="Z40" s="106">
        <v>3373.2</v>
      </c>
      <c r="AA40" s="107">
        <v>5585.2</v>
      </c>
      <c r="AB40" s="107">
        <v>7530.7999999999993</v>
      </c>
      <c r="AC40" s="108">
        <v>8209.600000000004</v>
      </c>
      <c r="AD40" s="106">
        <v>4332.7999999999993</v>
      </c>
      <c r="AE40" s="107">
        <v>7141.6999999999989</v>
      </c>
      <c r="AF40" s="107">
        <v>10073.299999999999</v>
      </c>
      <c r="AG40" s="108">
        <v>11135.3</v>
      </c>
      <c r="AH40" s="106">
        <v>5703.6</v>
      </c>
      <c r="AI40" s="107">
        <v>9603.7999999999993</v>
      </c>
      <c r="AJ40" s="107">
        <v>13504.1</v>
      </c>
      <c r="AK40" s="108">
        <v>14830.800000000001</v>
      </c>
      <c r="AL40" s="106">
        <v>7079.7</v>
      </c>
      <c r="AM40" s="107">
        <v>12352.1</v>
      </c>
      <c r="AN40" s="107">
        <v>17538.599999999999</v>
      </c>
      <c r="AO40" s="108">
        <v>17583.599999999999</v>
      </c>
      <c r="AP40" s="106">
        <v>8219</v>
      </c>
      <c r="AQ40" s="107">
        <v>14696.100000000002</v>
      </c>
      <c r="AR40" s="107">
        <v>20889.599999999999</v>
      </c>
      <c r="AS40" s="108">
        <v>23214.699999999997</v>
      </c>
      <c r="AT40" s="106">
        <v>11291.2</v>
      </c>
      <c r="AU40" s="107">
        <v>19351.7</v>
      </c>
      <c r="AV40" s="107">
        <v>28915.200000000001</v>
      </c>
      <c r="AW40" s="108">
        <v>31672.100000000002</v>
      </c>
      <c r="AX40" s="107">
        <v>18714.099999796199</v>
      </c>
      <c r="AY40" s="107">
        <v>31493.000000115</v>
      </c>
      <c r="AZ40" s="107">
        <v>48298.500000070089</v>
      </c>
      <c r="BA40" s="108">
        <v>51944.60000001869</v>
      </c>
      <c r="BB40" s="107">
        <v>26122.000000082659</v>
      </c>
      <c r="BC40" s="107">
        <v>45474.000000160842</v>
      </c>
      <c r="BD40" s="107">
        <v>68544.899999768764</v>
      </c>
      <c r="BE40" s="108">
        <v>61146.399999987763</v>
      </c>
      <c r="BF40" s="107">
        <v>23571.700000052329</v>
      </c>
      <c r="BG40" s="107">
        <v>29419.699989210727</v>
      </c>
      <c r="BH40" s="107">
        <v>44951.999997526225</v>
      </c>
      <c r="BI40" s="107">
        <v>40117.300013210697</v>
      </c>
      <c r="BJ40" s="106">
        <v>19626.000681013335</v>
      </c>
      <c r="BK40" s="107">
        <v>31103.300888642792</v>
      </c>
      <c r="BL40" s="107">
        <v>44096.696872830245</v>
      </c>
      <c r="BM40" s="108">
        <v>43913.701557513603</v>
      </c>
      <c r="BN40" s="106">
        <v>21631.103172615822</v>
      </c>
      <c r="BO40" s="107">
        <v>34388.49499526529</v>
      </c>
      <c r="BP40" s="107">
        <v>50805.000103018414</v>
      </c>
      <c r="BQ40" s="107">
        <v>50367.901729100478</v>
      </c>
      <c r="BR40" s="106">
        <v>24441.793823401793</v>
      </c>
      <c r="BS40" s="107">
        <v>37829.509794529265</v>
      </c>
      <c r="BT40" s="107">
        <v>57086.101121528744</v>
      </c>
      <c r="BU40" s="107">
        <v>48422.281301584386</v>
      </c>
      <c r="BV40" s="106">
        <v>22321.902169929879</v>
      </c>
      <c r="BW40" s="107">
        <v>35629.408373391598</v>
      </c>
      <c r="BX40" s="107">
        <v>51507.797079872478</v>
      </c>
      <c r="BY40" s="107">
        <v>44691.99237680604</v>
      </c>
      <c r="BZ40" s="106">
        <v>23896.302967025546</v>
      </c>
      <c r="CA40" s="107">
        <v>37578.991781762612</v>
      </c>
      <c r="CB40" s="107">
        <v>54488.261533297955</v>
      </c>
      <c r="CC40" s="107">
        <v>48671.743717913843</v>
      </c>
      <c r="CD40" s="106">
        <v>25868.704595006417</v>
      </c>
      <c r="CE40" s="107">
        <v>39952.894850318487</v>
      </c>
      <c r="CF40" s="107">
        <v>55838.002044850771</v>
      </c>
      <c r="CG40" s="107">
        <v>55923.125994649854</v>
      </c>
      <c r="CH40" s="106">
        <v>26019.0026315715</v>
      </c>
      <c r="CI40" s="107">
        <v>42469.310069249725</v>
      </c>
      <c r="CJ40" s="107">
        <v>55565.012822131648</v>
      </c>
      <c r="CK40" s="107">
        <v>49221.174477047141</v>
      </c>
      <c r="CL40" s="106">
        <v>27520.191975448182</v>
      </c>
      <c r="CM40" s="107">
        <v>42861.900763927442</v>
      </c>
      <c r="CN40" s="107">
        <v>66205.497573476925</v>
      </c>
      <c r="CO40" s="107">
        <v>58243.509687147452</v>
      </c>
      <c r="CP40" s="106">
        <v>29401.790700872232</v>
      </c>
      <c r="CQ40" s="107">
        <v>45509.791666777644</v>
      </c>
      <c r="CR40" s="107">
        <v>65808.593609872623</v>
      </c>
      <c r="CS40" s="107">
        <v>61430.794022477538</v>
      </c>
      <c r="CT40" s="106">
        <v>31801.199419375353</v>
      </c>
      <c r="CU40" s="107">
        <v>57594.397607703388</v>
      </c>
      <c r="CV40" s="107">
        <v>84174.104466595585</v>
      </c>
      <c r="CW40" s="107">
        <v>72934.798506325664</v>
      </c>
      <c r="CX40" s="106">
        <v>36408.800329096019</v>
      </c>
      <c r="CY40" s="107">
        <v>56086.299236949963</v>
      </c>
      <c r="CZ40" s="107">
        <v>84448.300047383003</v>
      </c>
      <c r="DA40" s="107">
        <v>72606.400386570967</v>
      </c>
      <c r="DB40" s="106">
        <v>42850.801583570887</v>
      </c>
      <c r="DC40" s="107">
        <v>70573.397482147295</v>
      </c>
      <c r="DD40" s="107">
        <v>95964.598335009054</v>
      </c>
      <c r="DE40" s="108">
        <v>81220.602599272679</v>
      </c>
      <c r="DF40" s="106">
        <v>49510.731876921265</v>
      </c>
      <c r="DG40" s="13">
        <v>83514.60713573845</v>
      </c>
      <c r="DH40" s="13">
        <v>117750.28731766369</v>
      </c>
      <c r="DI40" s="154">
        <v>97090.173669676544</v>
      </c>
      <c r="DJ40" s="14">
        <v>60529.110616054473</v>
      </c>
      <c r="DK40" s="13">
        <v>98299.427720929452</v>
      </c>
      <c r="DL40" s="13">
        <v>141640.45264059317</v>
      </c>
      <c r="DM40" s="13">
        <v>132417.30902242279</v>
      </c>
      <c r="DN40" s="14">
        <v>70473.514071344049</v>
      </c>
      <c r="DO40" s="13">
        <v>111179.25269828053</v>
      </c>
      <c r="DP40" s="13">
        <v>154848.08009602423</v>
      </c>
      <c r="DQ40" s="13">
        <v>115207.9354692457</v>
      </c>
      <c r="DR40" s="179">
        <v>78598.700000000012</v>
      </c>
    </row>
    <row r="41" spans="1:122" s="54" customFormat="1" x14ac:dyDescent="0.3">
      <c r="A41" s="179" t="s">
        <v>52</v>
      </c>
      <c r="B41" s="14">
        <v>98.4</v>
      </c>
      <c r="C41" s="13">
        <v>-304.10000000000002</v>
      </c>
      <c r="D41" s="13">
        <v>547.19999999999993</v>
      </c>
      <c r="E41" s="154">
        <v>-177.5</v>
      </c>
      <c r="F41" s="14">
        <v>78.899999999999991</v>
      </c>
      <c r="G41" s="13">
        <v>-160.5</v>
      </c>
      <c r="H41" s="13">
        <v>430.2</v>
      </c>
      <c r="I41" s="154">
        <v>-326.7</v>
      </c>
      <c r="J41" s="14">
        <v>172.8</v>
      </c>
      <c r="K41" s="13">
        <v>-293.5</v>
      </c>
      <c r="L41" s="13">
        <v>544.19999999999993</v>
      </c>
      <c r="M41" s="154">
        <v>-560.4</v>
      </c>
      <c r="N41" s="14">
        <v>-34.5</v>
      </c>
      <c r="O41" s="13">
        <v>-335.9</v>
      </c>
      <c r="P41" s="13">
        <v>509</v>
      </c>
      <c r="Q41" s="154">
        <v>-297.2</v>
      </c>
      <c r="R41" s="14">
        <v>122.6</v>
      </c>
      <c r="S41" s="13">
        <v>-419.2</v>
      </c>
      <c r="T41" s="13">
        <v>-6.5</v>
      </c>
      <c r="U41" s="154">
        <v>-1019.3</v>
      </c>
      <c r="V41" s="106">
        <v>863.80000000000007</v>
      </c>
      <c r="W41" s="107">
        <v>629.79999999999995</v>
      </c>
      <c r="X41" s="107">
        <v>-36</v>
      </c>
      <c r="Y41" s="108">
        <v>-1013</v>
      </c>
      <c r="Z41" s="106">
        <v>516.29999999999995</v>
      </c>
      <c r="AA41" s="107">
        <v>339.40000000000009</v>
      </c>
      <c r="AB41" s="107">
        <v>1756</v>
      </c>
      <c r="AC41" s="108">
        <v>-596.89999999999986</v>
      </c>
      <c r="AD41" s="106">
        <v>-775.8</v>
      </c>
      <c r="AE41" s="107">
        <v>942.8</v>
      </c>
      <c r="AF41" s="107">
        <v>2028.2</v>
      </c>
      <c r="AG41" s="108">
        <v>-1115.5999999999997</v>
      </c>
      <c r="AH41" s="106">
        <v>-921.5</v>
      </c>
      <c r="AI41" s="107">
        <v>771.30000000000007</v>
      </c>
      <c r="AJ41" s="107">
        <v>1667.6999999999998</v>
      </c>
      <c r="AK41" s="108">
        <v>-643.9</v>
      </c>
      <c r="AL41" s="106">
        <v>-1131.4000000000001</v>
      </c>
      <c r="AM41" s="107">
        <v>-1782.2</v>
      </c>
      <c r="AN41" s="107">
        <v>5776.7000000000007</v>
      </c>
      <c r="AO41" s="108">
        <v>1838</v>
      </c>
      <c r="AP41" s="106">
        <v>994.3</v>
      </c>
      <c r="AQ41" s="107">
        <v>-2825.1</v>
      </c>
      <c r="AR41" s="107">
        <v>1850.5</v>
      </c>
      <c r="AS41" s="108">
        <v>-1259.6999999999998</v>
      </c>
      <c r="AT41" s="106">
        <v>593.20000000000005</v>
      </c>
      <c r="AU41" s="107">
        <v>2276.4</v>
      </c>
      <c r="AV41" s="107">
        <v>6837.6</v>
      </c>
      <c r="AW41" s="108">
        <v>-6790.9</v>
      </c>
      <c r="AX41" s="107">
        <v>-138.9</v>
      </c>
      <c r="AY41" s="107">
        <v>-1570.5</v>
      </c>
      <c r="AZ41" s="107">
        <v>-1583.0000000000002</v>
      </c>
      <c r="BA41" s="108">
        <v>-13758.900000000001</v>
      </c>
      <c r="BB41" s="107">
        <v>-638</v>
      </c>
      <c r="BC41" s="107">
        <v>-4030.4</v>
      </c>
      <c r="BD41" s="107">
        <v>-9765.9</v>
      </c>
      <c r="BE41" s="108">
        <v>-8202.9</v>
      </c>
      <c r="BF41" s="107">
        <v>-5587.8</v>
      </c>
      <c r="BG41" s="107">
        <v>2198.8000000000002</v>
      </c>
      <c r="BH41" s="107">
        <v>4473.8</v>
      </c>
      <c r="BI41" s="107">
        <v>5278.8</v>
      </c>
      <c r="BJ41" s="106">
        <v>-3245.7000000000003</v>
      </c>
      <c r="BK41" s="107">
        <v>4045.7000000000003</v>
      </c>
      <c r="BL41" s="107">
        <v>6687.1</v>
      </c>
      <c r="BM41" s="108">
        <v>715.9</v>
      </c>
      <c r="BN41" s="106">
        <v>-2787.3</v>
      </c>
      <c r="BO41" s="107">
        <v>5430.2</v>
      </c>
      <c r="BP41" s="107">
        <v>4908.2</v>
      </c>
      <c r="BQ41" s="107">
        <v>-1435.3</v>
      </c>
      <c r="BR41" s="106">
        <v>-7738.8</v>
      </c>
      <c r="BS41" s="107">
        <v>2877.5</v>
      </c>
      <c r="BT41" s="107">
        <v>-148.9</v>
      </c>
      <c r="BU41" s="107">
        <v>3232.9</v>
      </c>
      <c r="BV41" s="106">
        <v>-6152.4</v>
      </c>
      <c r="BW41" s="107">
        <v>-781.19999999999993</v>
      </c>
      <c r="BX41" s="107">
        <v>4493.3999999999996</v>
      </c>
      <c r="BY41" s="107">
        <v>7786.1</v>
      </c>
      <c r="BZ41" s="106">
        <v>-6456.7</v>
      </c>
      <c r="CA41" s="107">
        <v>-505.9</v>
      </c>
      <c r="CB41" s="107">
        <v>4936.8999999999996</v>
      </c>
      <c r="CC41" s="107">
        <v>6126.5</v>
      </c>
      <c r="CD41" s="106">
        <v>-3949.4</v>
      </c>
      <c r="CE41" s="107">
        <v>-2513.1999999999998</v>
      </c>
      <c r="CF41" s="107">
        <v>5653</v>
      </c>
      <c r="CG41" s="107">
        <v>4898.3999999999996</v>
      </c>
      <c r="CH41" s="106">
        <v>-5636.9</v>
      </c>
      <c r="CI41" s="107">
        <v>-3915.2</v>
      </c>
      <c r="CJ41" s="107">
        <v>4248.3</v>
      </c>
      <c r="CK41" s="107">
        <v>10018.299999999999</v>
      </c>
      <c r="CL41" s="106">
        <v>-1206.3</v>
      </c>
      <c r="CM41" s="107">
        <v>293.89999999999998</v>
      </c>
      <c r="CN41" s="107">
        <v>1415.8</v>
      </c>
      <c r="CO41" s="107">
        <v>8941.5</v>
      </c>
      <c r="CP41" s="106">
        <v>-4792.5</v>
      </c>
      <c r="CQ41" s="107">
        <v>4994.7999999999993</v>
      </c>
      <c r="CR41" s="107">
        <v>6204.2</v>
      </c>
      <c r="CS41" s="107">
        <v>11059.1</v>
      </c>
      <c r="CT41" s="106">
        <v>1327.8</v>
      </c>
      <c r="CU41" s="107">
        <v>2661.8</v>
      </c>
      <c r="CV41" s="107">
        <v>2548.1999999999998</v>
      </c>
      <c r="CW41" s="107">
        <v>5632.5</v>
      </c>
      <c r="CX41" s="106">
        <v>1673.7</v>
      </c>
      <c r="CY41" s="107">
        <v>-3845.8</v>
      </c>
      <c r="CZ41" s="107">
        <v>-4109.2000000000007</v>
      </c>
      <c r="DA41" s="107">
        <v>15538.6</v>
      </c>
      <c r="DB41" s="106">
        <v>3598.2</v>
      </c>
      <c r="DC41" s="107">
        <v>7741.9</v>
      </c>
      <c r="DD41" s="107">
        <v>5846.4</v>
      </c>
      <c r="DE41" s="108">
        <v>5586.3</v>
      </c>
      <c r="DF41" s="106">
        <v>15290.4</v>
      </c>
      <c r="DG41" s="13">
        <v>7235.3</v>
      </c>
      <c r="DH41" s="13">
        <v>5120.3999999999996</v>
      </c>
      <c r="DI41" s="154">
        <v>-823.6</v>
      </c>
      <c r="DJ41" s="14">
        <v>3372.7</v>
      </c>
      <c r="DK41" s="13">
        <v>-4816.3999999999996</v>
      </c>
      <c r="DL41" s="13">
        <v>-9638.1</v>
      </c>
      <c r="DM41" s="13">
        <v>-8252.9</v>
      </c>
      <c r="DN41" s="14">
        <v>-7851.0999999999995</v>
      </c>
      <c r="DO41" s="13">
        <v>-6332.1</v>
      </c>
      <c r="DP41" s="13">
        <v>-11667.4</v>
      </c>
      <c r="DQ41" s="13">
        <v>1849.1000000000001</v>
      </c>
      <c r="DR41" s="179">
        <v>659.1</v>
      </c>
    </row>
    <row r="42" spans="1:122" s="54" customFormat="1" x14ac:dyDescent="0.3">
      <c r="A42" s="14" t="s">
        <v>2</v>
      </c>
      <c r="B42" s="106">
        <f t="shared" ref="B42:BM42" si="20">+B43-B46</f>
        <v>-70.800000000000011</v>
      </c>
      <c r="C42" s="107">
        <f t="shared" si="20"/>
        <v>-102.60000000000002</v>
      </c>
      <c r="D42" s="107">
        <f t="shared" si="20"/>
        <v>-62.599999999999966</v>
      </c>
      <c r="E42" s="108">
        <f t="shared" si="20"/>
        <v>-146.90000000000009</v>
      </c>
      <c r="F42" s="106">
        <f t="shared" si="20"/>
        <v>-131.49999999999989</v>
      </c>
      <c r="G42" s="107">
        <f t="shared" si="20"/>
        <v>-185.20000000000005</v>
      </c>
      <c r="H42" s="107">
        <f t="shared" si="20"/>
        <v>-165.29999999999995</v>
      </c>
      <c r="I42" s="108">
        <f t="shared" si="20"/>
        <v>-413.79999999999973</v>
      </c>
      <c r="J42" s="106">
        <f t="shared" si="20"/>
        <v>-133.29999999999995</v>
      </c>
      <c r="K42" s="107">
        <f t="shared" si="20"/>
        <v>-377.10000000000014</v>
      </c>
      <c r="L42" s="107">
        <f t="shared" si="20"/>
        <v>-306.59999999999968</v>
      </c>
      <c r="M42" s="108">
        <f t="shared" si="20"/>
        <v>-919.80000000000064</v>
      </c>
      <c r="N42" s="106">
        <f t="shared" si="20"/>
        <v>-225.5</v>
      </c>
      <c r="O42" s="107">
        <f t="shared" si="20"/>
        <v>-734.90000000000009</v>
      </c>
      <c r="P42" s="107">
        <f t="shared" si="20"/>
        <v>-765.79999999999973</v>
      </c>
      <c r="Q42" s="108">
        <f t="shared" si="20"/>
        <v>-1163.3000000000002</v>
      </c>
      <c r="R42" s="106">
        <f t="shared" si="20"/>
        <v>-463.29999999999973</v>
      </c>
      <c r="S42" s="107">
        <f t="shared" si="20"/>
        <v>-762.19999999999982</v>
      </c>
      <c r="T42" s="107">
        <f t="shared" si="20"/>
        <v>-88.5</v>
      </c>
      <c r="U42" s="108">
        <f t="shared" si="20"/>
        <v>-1249.3999999999996</v>
      </c>
      <c r="V42" s="106">
        <f t="shared" si="20"/>
        <v>-392.19999999999982</v>
      </c>
      <c r="W42" s="107">
        <f t="shared" si="20"/>
        <v>-1266.5000000000005</v>
      </c>
      <c r="X42" s="107">
        <f t="shared" si="20"/>
        <v>-621.5</v>
      </c>
      <c r="Y42" s="108">
        <f t="shared" si="20"/>
        <v>-2041.3000000000011</v>
      </c>
      <c r="Z42" s="106">
        <f t="shared" si="20"/>
        <v>-1578.0999999999995</v>
      </c>
      <c r="AA42" s="107">
        <f t="shared" si="20"/>
        <v>-2693.6000000000004</v>
      </c>
      <c r="AB42" s="107">
        <f t="shared" si="20"/>
        <v>-798.5</v>
      </c>
      <c r="AC42" s="108">
        <f t="shared" si="20"/>
        <v>-3988.4999999999991</v>
      </c>
      <c r="AD42" s="106">
        <f t="shared" si="20"/>
        <v>-1532.5</v>
      </c>
      <c r="AE42" s="107">
        <f t="shared" si="20"/>
        <v>-2380.3000000000011</v>
      </c>
      <c r="AF42" s="107">
        <f t="shared" si="20"/>
        <v>-1662.8999999999996</v>
      </c>
      <c r="AG42" s="108">
        <f t="shared" si="20"/>
        <v>-3079.6999999999971</v>
      </c>
      <c r="AH42" s="106">
        <f t="shared" si="20"/>
        <v>-1443.9000000000015</v>
      </c>
      <c r="AI42" s="107">
        <f t="shared" si="20"/>
        <v>-4449.5999999999985</v>
      </c>
      <c r="AJ42" s="107">
        <f t="shared" si="20"/>
        <v>-2816.5999999999985</v>
      </c>
      <c r="AK42" s="108">
        <f t="shared" si="20"/>
        <v>-6171.2999999999993</v>
      </c>
      <c r="AL42" s="106">
        <f t="shared" si="20"/>
        <v>-2906.7999999999993</v>
      </c>
      <c r="AM42" s="107">
        <f t="shared" si="20"/>
        <v>-5584.9000000000015</v>
      </c>
      <c r="AN42" s="107">
        <f t="shared" si="20"/>
        <v>-5083.5</v>
      </c>
      <c r="AO42" s="108">
        <f t="shared" si="20"/>
        <v>-8785.8999999999978</v>
      </c>
      <c r="AP42" s="106">
        <f t="shared" si="20"/>
        <v>-4381.1000000000022</v>
      </c>
      <c r="AQ42" s="107">
        <f t="shared" si="20"/>
        <v>-7597.8000000000029</v>
      </c>
      <c r="AR42" s="107">
        <f t="shared" si="20"/>
        <v>-6051.3999999999978</v>
      </c>
      <c r="AS42" s="108">
        <f t="shared" si="20"/>
        <v>-11488.099999999999</v>
      </c>
      <c r="AT42" s="107">
        <f t="shared" si="20"/>
        <v>-5874.1999999999971</v>
      </c>
      <c r="AU42" s="107">
        <f t="shared" si="20"/>
        <v>-9242.8000000000029</v>
      </c>
      <c r="AV42" s="107">
        <f t="shared" si="20"/>
        <v>-10468.000000000004</v>
      </c>
      <c r="AW42" s="108">
        <f t="shared" si="20"/>
        <v>-16030.399999999998</v>
      </c>
      <c r="AX42" s="107">
        <f t="shared" si="20"/>
        <v>-11440.900000000001</v>
      </c>
      <c r="AY42" s="107">
        <f t="shared" si="20"/>
        <v>-14286.399999999998</v>
      </c>
      <c r="AZ42" s="107">
        <f t="shared" si="20"/>
        <v>-14351.099999999999</v>
      </c>
      <c r="BA42" s="108">
        <f t="shared" si="20"/>
        <v>-19873.800000000003</v>
      </c>
      <c r="BB42" s="107">
        <f t="shared" si="20"/>
        <v>-15199.599999999991</v>
      </c>
      <c r="BC42" s="107">
        <f t="shared" si="20"/>
        <v>-18346.700000000004</v>
      </c>
      <c r="BD42" s="107">
        <f t="shared" si="20"/>
        <v>-19492.200000000012</v>
      </c>
      <c r="BE42" s="108">
        <f t="shared" si="20"/>
        <v>-16406.5</v>
      </c>
      <c r="BF42" s="106">
        <f t="shared" si="20"/>
        <v>-7421.7000000000007</v>
      </c>
      <c r="BG42" s="107">
        <f t="shared" si="20"/>
        <v>-8186.8999999999942</v>
      </c>
      <c r="BH42" s="107">
        <f t="shared" si="20"/>
        <v>-8766.6999999999971</v>
      </c>
      <c r="BI42" s="108">
        <f t="shared" si="20"/>
        <v>-9737.9000000000015</v>
      </c>
      <c r="BJ42" s="106">
        <f t="shared" si="20"/>
        <v>-8497.3999999999942</v>
      </c>
      <c r="BK42" s="107">
        <f t="shared" si="20"/>
        <v>-10700.900000000009</v>
      </c>
      <c r="BL42" s="107">
        <f t="shared" si="20"/>
        <v>-7626.3000000000029</v>
      </c>
      <c r="BM42" s="108">
        <f t="shared" si="20"/>
        <v>-9232.6999999999971</v>
      </c>
      <c r="BN42" s="106">
        <f t="shared" ref="BN42:DP42" si="21">+BN43-BN46</f>
        <v>-4877.8000000000029</v>
      </c>
      <c r="BO42" s="107">
        <f t="shared" si="21"/>
        <v>-10894.900000000001</v>
      </c>
      <c r="BP42" s="107">
        <f t="shared" si="21"/>
        <v>-9009.2999999999956</v>
      </c>
      <c r="BQ42" s="108">
        <f t="shared" si="21"/>
        <v>-9266.7000000000044</v>
      </c>
      <c r="BR42" s="106">
        <f t="shared" si="21"/>
        <v>-5943.3000000000029</v>
      </c>
      <c r="BS42" s="107">
        <f t="shared" si="21"/>
        <v>-10239.199999999997</v>
      </c>
      <c r="BT42" s="107">
        <f t="shared" si="21"/>
        <v>-8826</v>
      </c>
      <c r="BU42" s="108">
        <f t="shared" si="21"/>
        <v>-7155.5</v>
      </c>
      <c r="BV42" s="106">
        <f t="shared" si="21"/>
        <v>-389.89999999999418</v>
      </c>
      <c r="BW42" s="107">
        <f t="shared" si="21"/>
        <v>-957.80000000000291</v>
      </c>
      <c r="BX42" s="107">
        <f t="shared" si="21"/>
        <v>-2256.7999999999956</v>
      </c>
      <c r="BY42" s="108">
        <f t="shared" si="21"/>
        <v>-2123.7000000000116</v>
      </c>
      <c r="BZ42" s="106">
        <f t="shared" si="21"/>
        <v>1450</v>
      </c>
      <c r="CA42" s="107">
        <f t="shared" si="21"/>
        <v>-478.59999999999127</v>
      </c>
      <c r="CB42" s="107">
        <f t="shared" si="21"/>
        <v>-446.80000000000291</v>
      </c>
      <c r="CC42" s="108">
        <f t="shared" si="21"/>
        <v>-3345.5</v>
      </c>
      <c r="CD42" s="106">
        <f t="shared" si="21"/>
        <v>572.09999999999127</v>
      </c>
      <c r="CE42" s="107">
        <f t="shared" si="21"/>
        <v>-10.399999999994179</v>
      </c>
      <c r="CF42" s="107">
        <f t="shared" si="21"/>
        <v>-1689.6999999999971</v>
      </c>
      <c r="CG42" s="108">
        <f t="shared" si="21"/>
        <v>-4730.5</v>
      </c>
      <c r="CH42" s="106">
        <f t="shared" si="21"/>
        <v>-271.40000000000873</v>
      </c>
      <c r="CI42" s="107">
        <f t="shared" si="21"/>
        <v>-1579.1999999999971</v>
      </c>
      <c r="CJ42" s="107">
        <f t="shared" si="21"/>
        <v>-1647.6000000000058</v>
      </c>
      <c r="CK42" s="108">
        <f t="shared" si="21"/>
        <v>-4473.2999999999884</v>
      </c>
      <c r="CL42" s="106">
        <f t="shared" si="21"/>
        <v>-1658.3999999999942</v>
      </c>
      <c r="CM42" s="107">
        <f t="shared" si="21"/>
        <v>-5273.7000000000116</v>
      </c>
      <c r="CN42" s="107">
        <f t="shared" si="21"/>
        <v>-4437.8999999999942</v>
      </c>
      <c r="CO42" s="108">
        <f t="shared" si="21"/>
        <v>-9814.1999999999971</v>
      </c>
      <c r="CP42" s="106">
        <f t="shared" si="21"/>
        <v>-4096.8000000000029</v>
      </c>
      <c r="CQ42" s="107">
        <f t="shared" si="21"/>
        <v>-7528.2000000000116</v>
      </c>
      <c r="CR42" s="107">
        <f t="shared" si="21"/>
        <v>-8557.3999999999942</v>
      </c>
      <c r="CS42" s="108">
        <f t="shared" si="21"/>
        <v>-13391.5</v>
      </c>
      <c r="CT42" s="106">
        <f t="shared" si="21"/>
        <v>-9905.8999999999942</v>
      </c>
      <c r="CU42" s="107">
        <f t="shared" si="21"/>
        <v>-9044.5</v>
      </c>
      <c r="CV42" s="107">
        <f t="shared" si="21"/>
        <v>-12207.100000000006</v>
      </c>
      <c r="CW42" s="107">
        <f t="shared" si="21"/>
        <v>-13736.100000000006</v>
      </c>
      <c r="CX42" s="106">
        <f t="shared" si="21"/>
        <v>-11503.899999999994</v>
      </c>
      <c r="CY42" s="107">
        <f t="shared" si="21"/>
        <v>-10402.199999999997</v>
      </c>
      <c r="CZ42" s="107">
        <f t="shared" si="21"/>
        <v>-11098.100000000006</v>
      </c>
      <c r="DA42" s="107">
        <f t="shared" si="21"/>
        <v>-14002.400000000009</v>
      </c>
      <c r="DB42" s="106">
        <f t="shared" si="21"/>
        <v>-14430.100000000006</v>
      </c>
      <c r="DC42" s="107">
        <f t="shared" si="21"/>
        <v>-15211.299999999988</v>
      </c>
      <c r="DD42" s="107">
        <f t="shared" si="21"/>
        <v>-19165.199999999997</v>
      </c>
      <c r="DE42" s="108">
        <f t="shared" si="21"/>
        <v>-18587.800000000017</v>
      </c>
      <c r="DF42" s="106">
        <f t="shared" si="21"/>
        <v>-20855.700000000012</v>
      </c>
      <c r="DG42" s="107">
        <f t="shared" si="21"/>
        <v>-21790</v>
      </c>
      <c r="DH42" s="107">
        <f t="shared" si="21"/>
        <v>-29234.600000000035</v>
      </c>
      <c r="DI42" s="108">
        <f t="shared" si="21"/>
        <v>-23981.5</v>
      </c>
      <c r="DJ42" s="106">
        <f t="shared" si="21"/>
        <v>-13816.199999999983</v>
      </c>
      <c r="DK42" s="107">
        <f t="shared" si="21"/>
        <v>-15485.699999999983</v>
      </c>
      <c r="DL42" s="107">
        <f t="shared" si="21"/>
        <v>-20354.400000000023</v>
      </c>
      <c r="DM42" s="107">
        <f t="shared" si="21"/>
        <v>-27132.300000000017</v>
      </c>
      <c r="DN42" s="106">
        <f t="shared" si="21"/>
        <v>-17194</v>
      </c>
      <c r="DO42" s="107">
        <f t="shared" si="21"/>
        <v>-26265.899999999994</v>
      </c>
      <c r="DP42" s="107">
        <f t="shared" si="21"/>
        <v>-28479.600000000006</v>
      </c>
      <c r="DQ42" s="107">
        <f t="shared" ref="DQ42:DR42" si="22">+DQ43-DQ46</f>
        <v>-35418.200000000012</v>
      </c>
      <c r="DR42" s="256">
        <f t="shared" si="22"/>
        <v>-24691.699999999983</v>
      </c>
    </row>
    <row r="43" spans="1:122" s="54" customFormat="1" x14ac:dyDescent="0.3">
      <c r="A43" s="14" t="s">
        <v>21</v>
      </c>
      <c r="B43" s="106">
        <f t="shared" ref="B43:BM43" si="23">+B44+B45</f>
        <v>354.79999999999995</v>
      </c>
      <c r="C43" s="107">
        <f t="shared" si="23"/>
        <v>441.4</v>
      </c>
      <c r="D43" s="107">
        <f t="shared" si="23"/>
        <v>507.2</v>
      </c>
      <c r="E43" s="108">
        <f t="shared" si="23"/>
        <v>647.19999999999993</v>
      </c>
      <c r="F43" s="106">
        <f t="shared" si="23"/>
        <v>621.70000000000005</v>
      </c>
      <c r="G43" s="107">
        <f t="shared" si="23"/>
        <v>704.3</v>
      </c>
      <c r="H43" s="107">
        <f t="shared" si="23"/>
        <v>756.7</v>
      </c>
      <c r="I43" s="108">
        <f t="shared" si="23"/>
        <v>930.2</v>
      </c>
      <c r="J43" s="106">
        <f t="shared" si="23"/>
        <v>1488.8000000000002</v>
      </c>
      <c r="K43" s="107">
        <f t="shared" si="23"/>
        <v>1825.2</v>
      </c>
      <c r="L43" s="107">
        <f t="shared" si="23"/>
        <v>1925.2</v>
      </c>
      <c r="M43" s="108">
        <f t="shared" si="23"/>
        <v>1951.1</v>
      </c>
      <c r="N43" s="106">
        <f t="shared" si="23"/>
        <v>1912</v>
      </c>
      <c r="O43" s="107">
        <f t="shared" si="23"/>
        <v>2039.6</v>
      </c>
      <c r="P43" s="107">
        <f t="shared" si="23"/>
        <v>2117.9</v>
      </c>
      <c r="Q43" s="108">
        <f t="shared" si="23"/>
        <v>2448</v>
      </c>
      <c r="R43" s="106">
        <f t="shared" si="23"/>
        <v>2637.9</v>
      </c>
      <c r="S43" s="107">
        <f t="shared" si="23"/>
        <v>3356.5</v>
      </c>
      <c r="T43" s="107">
        <f t="shared" si="23"/>
        <v>4144.2</v>
      </c>
      <c r="U43" s="108">
        <f t="shared" si="23"/>
        <v>4559.1000000000004</v>
      </c>
      <c r="V43" s="106">
        <f t="shared" si="23"/>
        <v>3519.5</v>
      </c>
      <c r="W43" s="107">
        <f t="shared" si="23"/>
        <v>3638.6</v>
      </c>
      <c r="X43" s="107">
        <f t="shared" si="23"/>
        <v>5015.5</v>
      </c>
      <c r="Y43" s="108">
        <f t="shared" si="23"/>
        <v>5286</v>
      </c>
      <c r="Z43" s="106">
        <f t="shared" si="23"/>
        <v>6071.2</v>
      </c>
      <c r="AA43" s="107">
        <f t="shared" si="23"/>
        <v>5918</v>
      </c>
      <c r="AB43" s="107">
        <f t="shared" si="23"/>
        <v>7602.5</v>
      </c>
      <c r="AC43" s="108">
        <f t="shared" si="23"/>
        <v>6358.8</v>
      </c>
      <c r="AD43" s="106">
        <f t="shared" si="23"/>
        <v>7392.6</v>
      </c>
      <c r="AE43" s="107">
        <f t="shared" si="23"/>
        <v>8136.5</v>
      </c>
      <c r="AF43" s="107">
        <f t="shared" si="23"/>
        <v>10485.5</v>
      </c>
      <c r="AG43" s="108">
        <f t="shared" si="23"/>
        <v>10550.400000000001</v>
      </c>
      <c r="AH43" s="106">
        <f t="shared" si="23"/>
        <v>10936.8</v>
      </c>
      <c r="AI43" s="107">
        <f t="shared" si="23"/>
        <v>10191.200000000001</v>
      </c>
      <c r="AJ43" s="107">
        <f t="shared" si="23"/>
        <v>12997.5</v>
      </c>
      <c r="AK43" s="108">
        <f t="shared" si="23"/>
        <v>12343</v>
      </c>
      <c r="AL43" s="106">
        <f t="shared" si="23"/>
        <v>14109.2</v>
      </c>
      <c r="AM43" s="107">
        <f t="shared" si="23"/>
        <v>14752.900000000001</v>
      </c>
      <c r="AN43" s="107">
        <f t="shared" si="23"/>
        <v>17608.900000000001</v>
      </c>
      <c r="AO43" s="108">
        <f t="shared" si="23"/>
        <v>16521.400000000001</v>
      </c>
      <c r="AP43" s="106">
        <f t="shared" si="23"/>
        <v>16511.599999999999</v>
      </c>
      <c r="AQ43" s="107">
        <f t="shared" si="23"/>
        <v>16329</v>
      </c>
      <c r="AR43" s="107">
        <f t="shared" si="23"/>
        <v>19266.7</v>
      </c>
      <c r="AS43" s="108">
        <f t="shared" si="23"/>
        <v>18274.900000000001</v>
      </c>
      <c r="AT43" s="107">
        <f t="shared" si="23"/>
        <v>19922.400000000001</v>
      </c>
      <c r="AU43" s="107">
        <f t="shared" si="23"/>
        <v>20294.099999999999</v>
      </c>
      <c r="AV43" s="107">
        <f t="shared" si="23"/>
        <v>22337.8</v>
      </c>
      <c r="AW43" s="108">
        <f t="shared" si="23"/>
        <v>22352.2</v>
      </c>
      <c r="AX43" s="107">
        <f t="shared" si="23"/>
        <v>25491.9</v>
      </c>
      <c r="AY43" s="107">
        <f t="shared" si="23"/>
        <v>24712.899999999998</v>
      </c>
      <c r="AZ43" s="107">
        <f t="shared" si="23"/>
        <v>26021.9</v>
      </c>
      <c r="BA43" s="108">
        <f t="shared" si="23"/>
        <v>28965.1</v>
      </c>
      <c r="BB43" s="107">
        <f t="shared" si="23"/>
        <v>33309.300000000003</v>
      </c>
      <c r="BC43" s="107">
        <f t="shared" si="23"/>
        <v>36269.699999999997</v>
      </c>
      <c r="BD43" s="107">
        <f t="shared" si="23"/>
        <v>36735.399999999994</v>
      </c>
      <c r="BE43" s="108">
        <f t="shared" si="23"/>
        <v>34881.199999999997</v>
      </c>
      <c r="BF43" s="106">
        <f t="shared" si="23"/>
        <v>32090.2</v>
      </c>
      <c r="BG43" s="107">
        <f t="shared" si="23"/>
        <v>32987.4</v>
      </c>
      <c r="BH43" s="107">
        <f t="shared" si="23"/>
        <v>36229.800000000003</v>
      </c>
      <c r="BI43" s="108">
        <f t="shared" si="23"/>
        <v>36850.5</v>
      </c>
      <c r="BJ43" s="106">
        <f t="shared" si="23"/>
        <v>35067.300000000003</v>
      </c>
      <c r="BK43" s="107">
        <f t="shared" si="23"/>
        <v>41869.199999999997</v>
      </c>
      <c r="BL43" s="107">
        <f t="shared" si="23"/>
        <v>45542.6</v>
      </c>
      <c r="BM43" s="108">
        <f t="shared" si="23"/>
        <v>48527.1</v>
      </c>
      <c r="BN43" s="106">
        <f t="shared" ref="BN43:DP43" si="24">+BN44+BN45</f>
        <v>49344</v>
      </c>
      <c r="BO43" s="107">
        <f t="shared" si="24"/>
        <v>48753.7</v>
      </c>
      <c r="BP43" s="107">
        <f t="shared" si="24"/>
        <v>53288</v>
      </c>
      <c r="BQ43" s="107">
        <f t="shared" si="24"/>
        <v>55536</v>
      </c>
      <c r="BR43" s="106">
        <f t="shared" si="24"/>
        <v>52112.1</v>
      </c>
      <c r="BS43" s="107">
        <f t="shared" si="24"/>
        <v>54724.5</v>
      </c>
      <c r="BT43" s="107">
        <f t="shared" si="24"/>
        <v>55877.1</v>
      </c>
      <c r="BU43" s="107">
        <f t="shared" si="24"/>
        <v>59111.899999999994</v>
      </c>
      <c r="BV43" s="106">
        <f t="shared" si="24"/>
        <v>57970.600000000006</v>
      </c>
      <c r="BW43" s="107">
        <f t="shared" si="24"/>
        <v>62571</v>
      </c>
      <c r="BX43" s="107">
        <f t="shared" si="24"/>
        <v>65474.400000000001</v>
      </c>
      <c r="BY43" s="107">
        <f t="shared" si="24"/>
        <v>68187.399999999994</v>
      </c>
      <c r="BZ43" s="106">
        <f>+BZ44+BZ45</f>
        <v>66889.7</v>
      </c>
      <c r="CA43" s="107">
        <f t="shared" si="24"/>
        <v>66999.700000000012</v>
      </c>
      <c r="CB43" s="107">
        <f t="shared" si="24"/>
        <v>71224.3</v>
      </c>
      <c r="CC43" s="107">
        <f t="shared" si="24"/>
        <v>72326.100000000006</v>
      </c>
      <c r="CD43" s="106">
        <f t="shared" si="24"/>
        <v>71286.7</v>
      </c>
      <c r="CE43" s="107">
        <f t="shared" si="24"/>
        <v>73634.8</v>
      </c>
      <c r="CF43" s="107">
        <f t="shared" si="24"/>
        <v>75001</v>
      </c>
      <c r="CG43" s="107">
        <f t="shared" si="24"/>
        <v>74710.600000000006</v>
      </c>
      <c r="CH43" s="106">
        <f t="shared" si="24"/>
        <v>75545.299999999988</v>
      </c>
      <c r="CI43" s="107">
        <f t="shared" si="24"/>
        <v>79366</v>
      </c>
      <c r="CJ43" s="107">
        <f t="shared" si="24"/>
        <v>80601.2</v>
      </c>
      <c r="CK43" s="107">
        <f t="shared" si="24"/>
        <v>83513.100000000006</v>
      </c>
      <c r="CL43" s="106">
        <f t="shared" si="24"/>
        <v>85960.3</v>
      </c>
      <c r="CM43" s="107">
        <f t="shared" si="24"/>
        <v>88766.7</v>
      </c>
      <c r="CN43" s="107">
        <f t="shared" si="24"/>
        <v>92071.1</v>
      </c>
      <c r="CO43" s="107">
        <f t="shared" si="24"/>
        <v>93729.3</v>
      </c>
      <c r="CP43" s="106">
        <f t="shared" si="24"/>
        <v>96730.2</v>
      </c>
      <c r="CQ43" s="107">
        <f t="shared" si="24"/>
        <v>99697.9</v>
      </c>
      <c r="CR43" s="107">
        <f t="shared" si="24"/>
        <v>99624.8</v>
      </c>
      <c r="CS43" s="107">
        <f t="shared" si="24"/>
        <v>102171</v>
      </c>
      <c r="CT43" s="106">
        <f t="shared" si="24"/>
        <v>104293</v>
      </c>
      <c r="CU43" s="107">
        <f t="shared" si="24"/>
        <v>106855.7</v>
      </c>
      <c r="CV43" s="107">
        <f t="shared" si="24"/>
        <v>105980</v>
      </c>
      <c r="CW43" s="107">
        <f t="shared" si="24"/>
        <v>110352.7</v>
      </c>
      <c r="CX43" s="106">
        <f t="shared" si="24"/>
        <v>105671.9</v>
      </c>
      <c r="CY43" s="107">
        <f t="shared" si="24"/>
        <v>76531</v>
      </c>
      <c r="CZ43" s="107">
        <f t="shared" si="24"/>
        <v>100471.7</v>
      </c>
      <c r="DA43" s="107">
        <f t="shared" si="24"/>
        <v>110569.2</v>
      </c>
      <c r="DB43" s="106">
        <f t="shared" si="24"/>
        <v>110064.5</v>
      </c>
      <c r="DC43" s="107">
        <f t="shared" si="24"/>
        <v>118133.70000000001</v>
      </c>
      <c r="DD43" s="107">
        <f t="shared" si="24"/>
        <v>119784.7</v>
      </c>
      <c r="DE43" s="108">
        <f t="shared" si="24"/>
        <v>134658.79999999999</v>
      </c>
      <c r="DF43" s="106">
        <f t="shared" si="24"/>
        <v>139164.4</v>
      </c>
      <c r="DG43" s="107">
        <f t="shared" si="24"/>
        <v>148931.79999999999</v>
      </c>
      <c r="DH43" s="107">
        <f t="shared" si="24"/>
        <v>157790.09999999998</v>
      </c>
      <c r="DI43" s="108">
        <f t="shared" si="24"/>
        <v>156595.20000000001</v>
      </c>
      <c r="DJ43" s="106">
        <f t="shared" si="24"/>
        <v>157180.1</v>
      </c>
      <c r="DK43" s="107">
        <f t="shared" si="24"/>
        <v>157207.9</v>
      </c>
      <c r="DL43" s="107">
        <f t="shared" si="24"/>
        <v>155181.79999999999</v>
      </c>
      <c r="DM43" s="107">
        <f t="shared" si="24"/>
        <v>158648.4</v>
      </c>
      <c r="DN43" s="106">
        <f t="shared" si="24"/>
        <v>152971.20000000001</v>
      </c>
      <c r="DO43" s="107">
        <f t="shared" si="24"/>
        <v>154762.40000000002</v>
      </c>
      <c r="DP43" s="107">
        <f t="shared" si="24"/>
        <v>157172.4</v>
      </c>
      <c r="DQ43" s="107">
        <f t="shared" ref="DQ43:DR43" si="25">+DQ44+DQ45</f>
        <v>161629.20000000001</v>
      </c>
      <c r="DR43" s="256">
        <f t="shared" si="25"/>
        <v>163120.6</v>
      </c>
    </row>
    <row r="44" spans="1:122" s="54" customFormat="1" x14ac:dyDescent="0.3">
      <c r="A44" s="14" t="s">
        <v>22</v>
      </c>
      <c r="B44" s="14">
        <v>310.39999999999998</v>
      </c>
      <c r="C44" s="13">
        <v>372.9</v>
      </c>
      <c r="D44" s="13">
        <v>413.7</v>
      </c>
      <c r="E44" s="154">
        <v>524.4</v>
      </c>
      <c r="F44" s="14">
        <v>543</v>
      </c>
      <c r="G44" s="13">
        <v>590.9</v>
      </c>
      <c r="H44" s="13">
        <v>609.9</v>
      </c>
      <c r="I44" s="154">
        <v>752.4</v>
      </c>
      <c r="J44" s="14">
        <v>1316.9</v>
      </c>
      <c r="K44" s="13">
        <v>1556</v>
      </c>
      <c r="L44" s="13">
        <v>1582.4</v>
      </c>
      <c r="M44" s="154">
        <v>1612.7</v>
      </c>
      <c r="N44" s="14">
        <v>1717.9</v>
      </c>
      <c r="O44" s="13">
        <v>1778.6</v>
      </c>
      <c r="P44" s="13">
        <v>1795</v>
      </c>
      <c r="Q44" s="154">
        <v>2078.8000000000002</v>
      </c>
      <c r="R44" s="14">
        <v>2058.8000000000002</v>
      </c>
      <c r="S44" s="13">
        <v>2548.9</v>
      </c>
      <c r="T44" s="13">
        <v>3210.3</v>
      </c>
      <c r="U44" s="154">
        <v>3548.5</v>
      </c>
      <c r="V44" s="106">
        <v>1991.8</v>
      </c>
      <c r="W44" s="107">
        <v>2348.6</v>
      </c>
      <c r="X44" s="107">
        <v>2612.1</v>
      </c>
      <c r="Y44" s="108">
        <v>2973.1</v>
      </c>
      <c r="Z44" s="106">
        <v>2909.2</v>
      </c>
      <c r="AA44" s="107">
        <v>3438.9</v>
      </c>
      <c r="AB44" s="107">
        <v>3740</v>
      </c>
      <c r="AC44" s="108">
        <v>3329</v>
      </c>
      <c r="AD44" s="106">
        <v>3749.1</v>
      </c>
      <c r="AE44" s="107">
        <v>4987.5</v>
      </c>
      <c r="AF44" s="107">
        <v>5414.0999999999995</v>
      </c>
      <c r="AG44" s="108">
        <v>6088.3</v>
      </c>
      <c r="AH44" s="106">
        <v>6019.5</v>
      </c>
      <c r="AI44" s="107">
        <v>6255.1</v>
      </c>
      <c r="AJ44" s="107">
        <v>6470.3</v>
      </c>
      <c r="AK44" s="108">
        <v>7273.3</v>
      </c>
      <c r="AL44" s="106">
        <v>7763.1</v>
      </c>
      <c r="AM44" s="107">
        <v>9199.7000000000007</v>
      </c>
      <c r="AN44" s="107">
        <v>9586.7000000000007</v>
      </c>
      <c r="AO44" s="108">
        <v>9816.6</v>
      </c>
      <c r="AP44" s="106">
        <v>9734.2999999999993</v>
      </c>
      <c r="AQ44" s="107">
        <v>10473.200000000001</v>
      </c>
      <c r="AR44" s="107">
        <v>11126.1</v>
      </c>
      <c r="AS44" s="108">
        <v>10770</v>
      </c>
      <c r="AT44" s="106">
        <v>11708.2</v>
      </c>
      <c r="AU44" s="107">
        <v>12609.2</v>
      </c>
      <c r="AV44" s="107">
        <v>12918.3</v>
      </c>
      <c r="AW44" s="108">
        <v>13200.6</v>
      </c>
      <c r="AX44" s="107">
        <v>16939.2</v>
      </c>
      <c r="AY44" s="107">
        <v>17360.599999999999</v>
      </c>
      <c r="AZ44" s="107">
        <v>18073.900000000001</v>
      </c>
      <c r="BA44" s="108">
        <v>20727.8</v>
      </c>
      <c r="BB44" s="107">
        <v>23243</v>
      </c>
      <c r="BC44" s="107">
        <v>26433.1</v>
      </c>
      <c r="BD44" s="107">
        <v>26094.199999999997</v>
      </c>
      <c r="BE44" s="108">
        <v>23821.599999999999</v>
      </c>
      <c r="BF44" s="107">
        <v>22575.200000000001</v>
      </c>
      <c r="BG44" s="107">
        <v>24366.400000000001</v>
      </c>
      <c r="BH44" s="107">
        <v>26976.5</v>
      </c>
      <c r="BI44" s="107">
        <v>28224.5</v>
      </c>
      <c r="BJ44" s="106">
        <v>27867.8</v>
      </c>
      <c r="BK44" s="107">
        <v>34153.5</v>
      </c>
      <c r="BL44" s="107">
        <v>36386.6</v>
      </c>
      <c r="BM44" s="108">
        <v>39579.1</v>
      </c>
      <c r="BN44" s="106">
        <v>41663.599999999999</v>
      </c>
      <c r="BO44" s="107">
        <v>40306.6</v>
      </c>
      <c r="BP44" s="107">
        <v>43261.7</v>
      </c>
      <c r="BQ44" s="107">
        <v>44806.1</v>
      </c>
      <c r="BR44" s="106">
        <v>42278.5</v>
      </c>
      <c r="BS44" s="107">
        <v>44281.2</v>
      </c>
      <c r="BT44" s="107">
        <v>44635.6</v>
      </c>
      <c r="BU44" s="107">
        <v>46565.599999999999</v>
      </c>
      <c r="BV44" s="106">
        <v>45046.3</v>
      </c>
      <c r="BW44" s="107">
        <v>47471.6</v>
      </c>
      <c r="BX44" s="107">
        <v>49842.3</v>
      </c>
      <c r="BY44" s="107">
        <v>51625</v>
      </c>
      <c r="BZ44" s="106">
        <v>51155.199999999997</v>
      </c>
      <c r="CA44" s="107">
        <v>50097.3</v>
      </c>
      <c r="CB44" s="107">
        <v>53049.3</v>
      </c>
      <c r="CC44" s="107">
        <v>53815.9</v>
      </c>
      <c r="CD44" s="106">
        <v>53787</v>
      </c>
      <c r="CE44" s="107">
        <v>54574.6</v>
      </c>
      <c r="CF44" s="107">
        <v>55587</v>
      </c>
      <c r="CG44" s="107">
        <v>54343.4</v>
      </c>
      <c r="CH44" s="106">
        <v>56193.2</v>
      </c>
      <c r="CI44" s="107">
        <v>58386.2</v>
      </c>
      <c r="CJ44" s="107">
        <v>59074.5</v>
      </c>
      <c r="CK44" s="107">
        <v>60586.400000000001</v>
      </c>
      <c r="CL44" s="106">
        <v>63728.9</v>
      </c>
      <c r="CM44" s="107">
        <v>64066.6</v>
      </c>
      <c r="CN44" s="107">
        <v>65650.7</v>
      </c>
      <c r="CO44" s="107">
        <v>67758.5</v>
      </c>
      <c r="CP44" s="106">
        <v>72182.399999999994</v>
      </c>
      <c r="CQ44" s="107">
        <v>72306</v>
      </c>
      <c r="CR44" s="107">
        <v>71355.100000000006</v>
      </c>
      <c r="CS44" s="107">
        <v>71841.5</v>
      </c>
      <c r="CT44" s="106">
        <v>75808.600000000006</v>
      </c>
      <c r="CU44" s="107">
        <v>75253</v>
      </c>
      <c r="CV44" s="107">
        <v>73043.399999999994</v>
      </c>
      <c r="CW44" s="107">
        <v>75124</v>
      </c>
      <c r="CX44" s="106">
        <v>75677</v>
      </c>
      <c r="CY44" s="107">
        <v>51576.9</v>
      </c>
      <c r="CZ44" s="107">
        <v>72244.7</v>
      </c>
      <c r="DA44" s="107">
        <v>78852.899999999994</v>
      </c>
      <c r="DB44" s="106">
        <v>81595.3</v>
      </c>
      <c r="DC44" s="107">
        <v>85312.3</v>
      </c>
      <c r="DD44" s="107">
        <v>84409.2</v>
      </c>
      <c r="DE44" s="108">
        <v>94061.1</v>
      </c>
      <c r="DF44" s="106">
        <v>101552.2</v>
      </c>
      <c r="DG44" s="13">
        <v>104500.4</v>
      </c>
      <c r="DH44" s="13">
        <v>111729.4</v>
      </c>
      <c r="DI44" s="108">
        <v>106401.8</v>
      </c>
      <c r="DJ44" s="14">
        <v>109170.8</v>
      </c>
      <c r="DK44" s="13">
        <v>108028</v>
      </c>
      <c r="DL44" s="13">
        <v>105056.7</v>
      </c>
      <c r="DM44" s="13">
        <v>105812.1</v>
      </c>
      <c r="DN44" s="14">
        <v>106964.3</v>
      </c>
      <c r="DO44" s="13">
        <v>107018.6</v>
      </c>
      <c r="DP44" s="13">
        <v>105979.4</v>
      </c>
      <c r="DQ44" s="13">
        <v>109154.6</v>
      </c>
      <c r="DR44" s="179">
        <v>110605.2</v>
      </c>
    </row>
    <row r="45" spans="1:122" s="54" customFormat="1" x14ac:dyDescent="0.3">
      <c r="A45" s="14" t="s">
        <v>23</v>
      </c>
      <c r="B45" s="14">
        <v>44.4</v>
      </c>
      <c r="C45" s="13">
        <v>68.5</v>
      </c>
      <c r="D45" s="13">
        <v>93.5</v>
      </c>
      <c r="E45" s="154">
        <v>122.8</v>
      </c>
      <c r="F45" s="14">
        <v>78.699999999999989</v>
      </c>
      <c r="G45" s="13">
        <v>113.4</v>
      </c>
      <c r="H45" s="13">
        <v>146.80000000000001</v>
      </c>
      <c r="I45" s="154">
        <v>177.8</v>
      </c>
      <c r="J45" s="14">
        <v>171.9</v>
      </c>
      <c r="K45" s="13">
        <v>269.2</v>
      </c>
      <c r="L45" s="13">
        <v>342.8</v>
      </c>
      <c r="M45" s="154">
        <v>338.4</v>
      </c>
      <c r="N45" s="14">
        <v>194.1</v>
      </c>
      <c r="O45" s="13">
        <v>261</v>
      </c>
      <c r="P45" s="13">
        <v>322.89999999999998</v>
      </c>
      <c r="Q45" s="154">
        <v>369.2</v>
      </c>
      <c r="R45" s="14">
        <v>579.09999999999991</v>
      </c>
      <c r="S45" s="13">
        <v>807.59999999999991</v>
      </c>
      <c r="T45" s="13">
        <v>933.9</v>
      </c>
      <c r="U45" s="154">
        <v>1010.5999999999999</v>
      </c>
      <c r="V45" s="106">
        <v>1527.7</v>
      </c>
      <c r="W45" s="107">
        <v>1290</v>
      </c>
      <c r="X45" s="107">
        <v>2403.4</v>
      </c>
      <c r="Y45" s="108">
        <v>2312.9</v>
      </c>
      <c r="Z45" s="106">
        <v>3162</v>
      </c>
      <c r="AA45" s="107">
        <v>2479.1</v>
      </c>
      <c r="AB45" s="107">
        <v>3862.5</v>
      </c>
      <c r="AC45" s="108">
        <v>3029.8</v>
      </c>
      <c r="AD45" s="106">
        <v>3643.5</v>
      </c>
      <c r="AE45" s="107">
        <v>3149</v>
      </c>
      <c r="AF45" s="107">
        <v>5071.3999999999996</v>
      </c>
      <c r="AG45" s="108">
        <v>4462.1000000000004</v>
      </c>
      <c r="AH45" s="106">
        <v>4917.3</v>
      </c>
      <c r="AI45" s="107">
        <v>3936.1</v>
      </c>
      <c r="AJ45" s="107">
        <v>6527.2</v>
      </c>
      <c r="AK45" s="108">
        <v>5069.7</v>
      </c>
      <c r="AL45" s="106">
        <v>6346.1</v>
      </c>
      <c r="AM45" s="107">
        <v>5553.2</v>
      </c>
      <c r="AN45" s="107">
        <v>8022.2</v>
      </c>
      <c r="AO45" s="108">
        <v>6704.8</v>
      </c>
      <c r="AP45" s="106">
        <v>6777.3</v>
      </c>
      <c r="AQ45" s="107">
        <v>5855.8</v>
      </c>
      <c r="AR45" s="107">
        <v>8140.6</v>
      </c>
      <c r="AS45" s="108">
        <v>7504.9</v>
      </c>
      <c r="AT45" s="106">
        <v>8214.2000000000007</v>
      </c>
      <c r="AU45" s="107">
        <v>7684.9</v>
      </c>
      <c r="AV45" s="107">
        <v>9419.5</v>
      </c>
      <c r="AW45" s="108">
        <v>9151.6</v>
      </c>
      <c r="AX45" s="107">
        <v>8552.7000000000007</v>
      </c>
      <c r="AY45" s="107">
        <v>7352.3</v>
      </c>
      <c r="AZ45" s="107">
        <v>7948</v>
      </c>
      <c r="BA45" s="108">
        <v>8237.2999999999993</v>
      </c>
      <c r="BB45" s="107">
        <v>10066.299999999999</v>
      </c>
      <c r="BC45" s="107">
        <v>9836.6</v>
      </c>
      <c r="BD45" s="107">
        <v>10641.2</v>
      </c>
      <c r="BE45" s="108">
        <v>11059.6</v>
      </c>
      <c r="BF45" s="107">
        <v>9515</v>
      </c>
      <c r="BG45" s="107">
        <v>8621</v>
      </c>
      <c r="BH45" s="107">
        <v>9253.2999999999993</v>
      </c>
      <c r="BI45" s="107">
        <v>8626</v>
      </c>
      <c r="BJ45" s="106">
        <v>7199.5</v>
      </c>
      <c r="BK45" s="107">
        <v>7715.7</v>
      </c>
      <c r="BL45" s="107">
        <v>9156</v>
      </c>
      <c r="BM45" s="108">
        <v>8948</v>
      </c>
      <c r="BN45" s="106">
        <v>7680.4</v>
      </c>
      <c r="BO45" s="107">
        <v>8447.1</v>
      </c>
      <c r="BP45" s="107">
        <v>10026.299999999999</v>
      </c>
      <c r="BQ45" s="107">
        <v>10729.9</v>
      </c>
      <c r="BR45" s="106">
        <v>9833.6</v>
      </c>
      <c r="BS45" s="107">
        <v>10443.299999999999</v>
      </c>
      <c r="BT45" s="107">
        <v>11241.5</v>
      </c>
      <c r="BU45" s="107">
        <v>12546.3</v>
      </c>
      <c r="BV45" s="106">
        <v>12924.3</v>
      </c>
      <c r="BW45" s="107">
        <v>15099.4</v>
      </c>
      <c r="BX45" s="107">
        <v>15632.1</v>
      </c>
      <c r="BY45" s="107">
        <v>16562.400000000001</v>
      </c>
      <c r="BZ45" s="106">
        <v>15734.5</v>
      </c>
      <c r="CA45" s="107">
        <v>16902.400000000001</v>
      </c>
      <c r="CB45" s="107">
        <v>18175</v>
      </c>
      <c r="CC45" s="107">
        <v>18510.2</v>
      </c>
      <c r="CD45" s="106">
        <v>17499.7</v>
      </c>
      <c r="CE45" s="107">
        <v>19060.2</v>
      </c>
      <c r="CF45" s="107">
        <v>19414</v>
      </c>
      <c r="CG45" s="107">
        <v>20367.2</v>
      </c>
      <c r="CH45" s="106">
        <v>19352.099999999999</v>
      </c>
      <c r="CI45" s="107">
        <v>20979.8</v>
      </c>
      <c r="CJ45" s="107">
        <v>21526.7</v>
      </c>
      <c r="CK45" s="107">
        <v>22926.7</v>
      </c>
      <c r="CL45" s="106">
        <v>22231.4</v>
      </c>
      <c r="CM45" s="107">
        <v>24700.1</v>
      </c>
      <c r="CN45" s="107">
        <v>26420.400000000001</v>
      </c>
      <c r="CO45" s="107">
        <v>25970.799999999999</v>
      </c>
      <c r="CP45" s="106">
        <v>24547.8</v>
      </c>
      <c r="CQ45" s="107">
        <v>27391.9</v>
      </c>
      <c r="CR45" s="107">
        <v>28269.7</v>
      </c>
      <c r="CS45" s="107">
        <v>30329.5</v>
      </c>
      <c r="CT45" s="106">
        <v>28484.400000000001</v>
      </c>
      <c r="CU45" s="107">
        <v>31602.7</v>
      </c>
      <c r="CV45" s="107">
        <v>32936.6</v>
      </c>
      <c r="CW45" s="107">
        <v>35228.699999999997</v>
      </c>
      <c r="CX45" s="106">
        <v>29994.9</v>
      </c>
      <c r="CY45" s="107">
        <v>24954.1</v>
      </c>
      <c r="CZ45" s="107">
        <v>28227</v>
      </c>
      <c r="DA45" s="107">
        <v>31716.300000000003</v>
      </c>
      <c r="DB45" s="106">
        <v>28469.200000000001</v>
      </c>
      <c r="DC45" s="107">
        <v>32821.4</v>
      </c>
      <c r="DD45" s="107">
        <v>35375.5</v>
      </c>
      <c r="DE45" s="108">
        <v>40597.699999999997</v>
      </c>
      <c r="DF45" s="106">
        <v>37612.199999999997</v>
      </c>
      <c r="DG45" s="13">
        <v>44431.4</v>
      </c>
      <c r="DH45" s="13">
        <v>46060.7</v>
      </c>
      <c r="DI45" s="154">
        <v>50193.4</v>
      </c>
      <c r="DJ45" s="14">
        <v>48009.3</v>
      </c>
      <c r="DK45" s="13">
        <v>49179.9</v>
      </c>
      <c r="DL45" s="13">
        <v>50125.1</v>
      </c>
      <c r="DM45" s="13">
        <v>52836.299999999996</v>
      </c>
      <c r="DN45" s="14">
        <v>46006.9</v>
      </c>
      <c r="DO45" s="13">
        <v>47743.8</v>
      </c>
      <c r="DP45" s="13">
        <v>51193</v>
      </c>
      <c r="DQ45" s="13">
        <v>52474.6</v>
      </c>
      <c r="DR45" s="179">
        <v>52515.4</v>
      </c>
    </row>
    <row r="46" spans="1:122" s="54" customFormat="1" x14ac:dyDescent="0.3">
      <c r="A46" s="14" t="s">
        <v>24</v>
      </c>
      <c r="B46" s="106">
        <f t="shared" ref="B46:BM46" si="26">+B47+B48</f>
        <v>425.59999999999997</v>
      </c>
      <c r="C46" s="107">
        <f t="shared" si="26"/>
        <v>544</v>
      </c>
      <c r="D46" s="107">
        <f t="shared" si="26"/>
        <v>569.79999999999995</v>
      </c>
      <c r="E46" s="108">
        <f t="shared" si="26"/>
        <v>794.1</v>
      </c>
      <c r="F46" s="106">
        <f t="shared" si="26"/>
        <v>753.19999999999993</v>
      </c>
      <c r="G46" s="107">
        <f t="shared" si="26"/>
        <v>889.5</v>
      </c>
      <c r="H46" s="107">
        <f t="shared" si="26"/>
        <v>922</v>
      </c>
      <c r="I46" s="108">
        <f t="shared" si="26"/>
        <v>1343.9999999999998</v>
      </c>
      <c r="J46" s="106">
        <f t="shared" si="26"/>
        <v>1622.1000000000001</v>
      </c>
      <c r="K46" s="107">
        <f t="shared" si="26"/>
        <v>2202.3000000000002</v>
      </c>
      <c r="L46" s="107">
        <f t="shared" si="26"/>
        <v>2231.7999999999997</v>
      </c>
      <c r="M46" s="108">
        <f t="shared" si="26"/>
        <v>2870.9000000000005</v>
      </c>
      <c r="N46" s="106">
        <f t="shared" si="26"/>
        <v>2137.5</v>
      </c>
      <c r="O46" s="107">
        <f t="shared" si="26"/>
        <v>2774.5</v>
      </c>
      <c r="P46" s="107">
        <f t="shared" si="26"/>
        <v>2883.7</v>
      </c>
      <c r="Q46" s="108">
        <f t="shared" si="26"/>
        <v>3611.3</v>
      </c>
      <c r="R46" s="106">
        <f t="shared" si="26"/>
        <v>3101.2</v>
      </c>
      <c r="S46" s="107">
        <f t="shared" si="26"/>
        <v>4118.7</v>
      </c>
      <c r="T46" s="107">
        <f t="shared" si="26"/>
        <v>4232.7</v>
      </c>
      <c r="U46" s="108">
        <f t="shared" si="26"/>
        <v>5808.5</v>
      </c>
      <c r="V46" s="106">
        <f t="shared" si="26"/>
        <v>3911.7</v>
      </c>
      <c r="W46" s="107">
        <f t="shared" si="26"/>
        <v>4905.1000000000004</v>
      </c>
      <c r="X46" s="107">
        <f t="shared" si="26"/>
        <v>5637</v>
      </c>
      <c r="Y46" s="108">
        <f t="shared" si="26"/>
        <v>7327.3000000000011</v>
      </c>
      <c r="Z46" s="106">
        <f t="shared" si="26"/>
        <v>7649.2999999999993</v>
      </c>
      <c r="AA46" s="107">
        <f t="shared" si="26"/>
        <v>8611.6</v>
      </c>
      <c r="AB46" s="107">
        <f t="shared" si="26"/>
        <v>8401</v>
      </c>
      <c r="AC46" s="108">
        <f t="shared" si="26"/>
        <v>10347.299999999999</v>
      </c>
      <c r="AD46" s="106">
        <f t="shared" si="26"/>
        <v>8925.1</v>
      </c>
      <c r="AE46" s="107">
        <f t="shared" si="26"/>
        <v>10516.800000000001</v>
      </c>
      <c r="AF46" s="107">
        <f t="shared" si="26"/>
        <v>12148.4</v>
      </c>
      <c r="AG46" s="108">
        <f t="shared" si="26"/>
        <v>13630.099999999999</v>
      </c>
      <c r="AH46" s="106">
        <f t="shared" si="26"/>
        <v>12380.7</v>
      </c>
      <c r="AI46" s="107">
        <f t="shared" si="26"/>
        <v>14640.8</v>
      </c>
      <c r="AJ46" s="107">
        <f t="shared" si="26"/>
        <v>15814.099999999999</v>
      </c>
      <c r="AK46" s="108">
        <f t="shared" si="26"/>
        <v>18514.3</v>
      </c>
      <c r="AL46" s="106">
        <f t="shared" si="26"/>
        <v>17016</v>
      </c>
      <c r="AM46" s="107">
        <f t="shared" si="26"/>
        <v>20337.800000000003</v>
      </c>
      <c r="AN46" s="107">
        <f t="shared" si="26"/>
        <v>22692.400000000001</v>
      </c>
      <c r="AO46" s="108">
        <f t="shared" si="26"/>
        <v>25307.3</v>
      </c>
      <c r="AP46" s="106">
        <f t="shared" si="26"/>
        <v>20892.7</v>
      </c>
      <c r="AQ46" s="107">
        <f t="shared" si="26"/>
        <v>23926.800000000003</v>
      </c>
      <c r="AR46" s="107">
        <f t="shared" si="26"/>
        <v>25318.1</v>
      </c>
      <c r="AS46" s="108">
        <f t="shared" si="26"/>
        <v>29763</v>
      </c>
      <c r="AT46" s="107">
        <f t="shared" si="26"/>
        <v>25796.6</v>
      </c>
      <c r="AU46" s="107">
        <f t="shared" si="26"/>
        <v>29536.9</v>
      </c>
      <c r="AV46" s="107">
        <f t="shared" si="26"/>
        <v>32805.800000000003</v>
      </c>
      <c r="AW46" s="108">
        <f t="shared" si="26"/>
        <v>38382.6</v>
      </c>
      <c r="AX46" s="107">
        <f t="shared" si="26"/>
        <v>36932.800000000003</v>
      </c>
      <c r="AY46" s="107">
        <f t="shared" si="26"/>
        <v>38999.299999999996</v>
      </c>
      <c r="AZ46" s="107">
        <f t="shared" si="26"/>
        <v>40373</v>
      </c>
      <c r="BA46" s="108">
        <f t="shared" si="26"/>
        <v>48838.9</v>
      </c>
      <c r="BB46" s="107">
        <f t="shared" si="26"/>
        <v>48508.899999999994</v>
      </c>
      <c r="BC46" s="107">
        <f t="shared" si="26"/>
        <v>54616.4</v>
      </c>
      <c r="BD46" s="107">
        <f t="shared" si="26"/>
        <v>56227.600000000006</v>
      </c>
      <c r="BE46" s="108">
        <f t="shared" si="26"/>
        <v>51287.7</v>
      </c>
      <c r="BF46" s="106">
        <f t="shared" si="26"/>
        <v>39511.9</v>
      </c>
      <c r="BG46" s="107">
        <f t="shared" si="26"/>
        <v>41174.299999999996</v>
      </c>
      <c r="BH46" s="107">
        <f t="shared" si="26"/>
        <v>44996.5</v>
      </c>
      <c r="BI46" s="108">
        <f t="shared" si="26"/>
        <v>46588.4</v>
      </c>
      <c r="BJ46" s="106">
        <f t="shared" si="26"/>
        <v>43564.7</v>
      </c>
      <c r="BK46" s="107">
        <f t="shared" si="26"/>
        <v>52570.100000000006</v>
      </c>
      <c r="BL46" s="107">
        <f t="shared" si="26"/>
        <v>53168.9</v>
      </c>
      <c r="BM46" s="108">
        <f t="shared" si="26"/>
        <v>57759.799999999996</v>
      </c>
      <c r="BN46" s="106">
        <f t="shared" ref="BN46:DP46" si="27">+BN47+BN48</f>
        <v>54221.8</v>
      </c>
      <c r="BO46" s="107">
        <f t="shared" si="27"/>
        <v>59648.6</v>
      </c>
      <c r="BP46" s="107">
        <f t="shared" si="27"/>
        <v>62297.299999999996</v>
      </c>
      <c r="BQ46" s="107">
        <f t="shared" si="27"/>
        <v>64802.700000000004</v>
      </c>
      <c r="BR46" s="106">
        <f t="shared" si="27"/>
        <v>58055.4</v>
      </c>
      <c r="BS46" s="107">
        <f t="shared" si="27"/>
        <v>64963.7</v>
      </c>
      <c r="BT46" s="107">
        <f t="shared" si="27"/>
        <v>64703.1</v>
      </c>
      <c r="BU46" s="107">
        <f t="shared" si="27"/>
        <v>66267.399999999994</v>
      </c>
      <c r="BV46" s="106">
        <f t="shared" si="27"/>
        <v>58360.5</v>
      </c>
      <c r="BW46" s="107">
        <f t="shared" si="27"/>
        <v>63528.800000000003</v>
      </c>
      <c r="BX46" s="107">
        <f t="shared" si="27"/>
        <v>67731.199999999997</v>
      </c>
      <c r="BY46" s="107">
        <f t="shared" si="27"/>
        <v>70311.100000000006</v>
      </c>
      <c r="BZ46" s="106">
        <f t="shared" si="27"/>
        <v>65439.7</v>
      </c>
      <c r="CA46" s="107">
        <f t="shared" si="27"/>
        <v>67478.3</v>
      </c>
      <c r="CB46" s="107">
        <f t="shared" si="27"/>
        <v>71671.100000000006</v>
      </c>
      <c r="CC46" s="107">
        <f t="shared" si="27"/>
        <v>75671.600000000006</v>
      </c>
      <c r="CD46" s="106">
        <f t="shared" si="27"/>
        <v>70714.600000000006</v>
      </c>
      <c r="CE46" s="107">
        <f t="shared" si="27"/>
        <v>73645.2</v>
      </c>
      <c r="CF46" s="107">
        <f t="shared" si="27"/>
        <v>76690.7</v>
      </c>
      <c r="CG46" s="107">
        <f t="shared" si="27"/>
        <v>79441.100000000006</v>
      </c>
      <c r="CH46" s="106">
        <f t="shared" si="27"/>
        <v>75816.7</v>
      </c>
      <c r="CI46" s="107">
        <f t="shared" si="27"/>
        <v>80945.2</v>
      </c>
      <c r="CJ46" s="107">
        <f t="shared" si="27"/>
        <v>82248.800000000003</v>
      </c>
      <c r="CK46" s="107">
        <f t="shared" si="27"/>
        <v>87986.4</v>
      </c>
      <c r="CL46" s="106">
        <f t="shared" si="27"/>
        <v>87618.7</v>
      </c>
      <c r="CM46" s="107">
        <f t="shared" si="27"/>
        <v>94040.400000000009</v>
      </c>
      <c r="CN46" s="107">
        <f t="shared" si="27"/>
        <v>96509</v>
      </c>
      <c r="CO46" s="107">
        <f t="shared" si="27"/>
        <v>103543.5</v>
      </c>
      <c r="CP46" s="106">
        <f t="shared" si="27"/>
        <v>100827</v>
      </c>
      <c r="CQ46" s="107">
        <f t="shared" si="27"/>
        <v>107226.1</v>
      </c>
      <c r="CR46" s="107">
        <f t="shared" si="27"/>
        <v>108182.2</v>
      </c>
      <c r="CS46" s="107">
        <f t="shared" si="27"/>
        <v>115562.5</v>
      </c>
      <c r="CT46" s="106">
        <f t="shared" si="27"/>
        <v>114198.9</v>
      </c>
      <c r="CU46" s="107">
        <f t="shared" si="27"/>
        <v>115900.2</v>
      </c>
      <c r="CV46" s="107">
        <f t="shared" si="27"/>
        <v>118187.1</v>
      </c>
      <c r="CW46" s="107">
        <f t="shared" si="27"/>
        <v>124088.8</v>
      </c>
      <c r="CX46" s="106">
        <f t="shared" si="27"/>
        <v>117175.79999999999</v>
      </c>
      <c r="CY46" s="107">
        <f t="shared" si="27"/>
        <v>86933.2</v>
      </c>
      <c r="CZ46" s="107">
        <f t="shared" si="27"/>
        <v>111569.8</v>
      </c>
      <c r="DA46" s="107">
        <f t="shared" si="27"/>
        <v>124571.6</v>
      </c>
      <c r="DB46" s="106">
        <f t="shared" si="27"/>
        <v>124494.6</v>
      </c>
      <c r="DC46" s="107">
        <f t="shared" si="27"/>
        <v>133345</v>
      </c>
      <c r="DD46" s="107">
        <f t="shared" si="27"/>
        <v>138949.9</v>
      </c>
      <c r="DE46" s="108">
        <f t="shared" si="27"/>
        <v>153246.6</v>
      </c>
      <c r="DF46" s="106">
        <f t="shared" si="27"/>
        <v>160020.1</v>
      </c>
      <c r="DG46" s="107">
        <f t="shared" si="27"/>
        <v>170721.8</v>
      </c>
      <c r="DH46" s="107">
        <f t="shared" si="27"/>
        <v>187024.7</v>
      </c>
      <c r="DI46" s="108">
        <f t="shared" si="27"/>
        <v>180576.7</v>
      </c>
      <c r="DJ46" s="106">
        <f t="shared" si="27"/>
        <v>170996.3</v>
      </c>
      <c r="DK46" s="107">
        <f t="shared" si="27"/>
        <v>172693.59999999998</v>
      </c>
      <c r="DL46" s="107">
        <f t="shared" si="27"/>
        <v>175536.2</v>
      </c>
      <c r="DM46" s="107">
        <f t="shared" si="27"/>
        <v>185780.7</v>
      </c>
      <c r="DN46" s="106">
        <f t="shared" si="27"/>
        <v>170165.2</v>
      </c>
      <c r="DO46" s="107">
        <f t="shared" si="27"/>
        <v>181028.30000000002</v>
      </c>
      <c r="DP46" s="107">
        <f t="shared" si="27"/>
        <v>185652</v>
      </c>
      <c r="DQ46" s="107">
        <f t="shared" ref="DQ46:DR46" si="28">+DQ47+DQ48</f>
        <v>197047.40000000002</v>
      </c>
      <c r="DR46" s="256">
        <f t="shared" si="28"/>
        <v>187812.3</v>
      </c>
    </row>
    <row r="47" spans="1:122" s="54" customFormat="1" x14ac:dyDescent="0.3">
      <c r="A47" s="14" t="s">
        <v>25</v>
      </c>
      <c r="B47" s="14">
        <v>361.7</v>
      </c>
      <c r="C47" s="13">
        <v>452.3</v>
      </c>
      <c r="D47" s="13">
        <v>471.5</v>
      </c>
      <c r="E47" s="154">
        <v>668.9</v>
      </c>
      <c r="F47" s="14">
        <v>640.4</v>
      </c>
      <c r="G47" s="13">
        <v>738.5</v>
      </c>
      <c r="H47" s="13">
        <v>772</v>
      </c>
      <c r="I47" s="154">
        <v>1142.3999999999999</v>
      </c>
      <c r="J47" s="14">
        <v>1381.4</v>
      </c>
      <c r="K47" s="13">
        <v>1857.4</v>
      </c>
      <c r="L47" s="13">
        <v>1870.1999999999998</v>
      </c>
      <c r="M47" s="154">
        <v>2435.6000000000004</v>
      </c>
      <c r="N47" s="14">
        <v>1874</v>
      </c>
      <c r="O47" s="13">
        <v>2346</v>
      </c>
      <c r="P47" s="13">
        <v>2439</v>
      </c>
      <c r="Q47" s="154">
        <v>3094.9</v>
      </c>
      <c r="R47" s="14">
        <v>2599.1999999999998</v>
      </c>
      <c r="S47" s="13">
        <v>3535.1</v>
      </c>
      <c r="T47" s="13">
        <v>3556.1</v>
      </c>
      <c r="U47" s="154">
        <v>4799.8</v>
      </c>
      <c r="V47" s="106">
        <v>3109.1</v>
      </c>
      <c r="W47" s="107">
        <v>3872.9</v>
      </c>
      <c r="X47" s="107">
        <v>4494.7</v>
      </c>
      <c r="Y47" s="108">
        <v>5908.9000000000005</v>
      </c>
      <c r="Z47" s="106">
        <v>6342.7999999999993</v>
      </c>
      <c r="AA47" s="107">
        <v>7038.4</v>
      </c>
      <c r="AB47" s="107">
        <v>6847.4</v>
      </c>
      <c r="AC47" s="108">
        <v>8479.5</v>
      </c>
      <c r="AD47" s="106">
        <v>7464</v>
      </c>
      <c r="AE47" s="107">
        <v>8581.8000000000011</v>
      </c>
      <c r="AF47" s="107">
        <v>10136.6</v>
      </c>
      <c r="AG47" s="108">
        <v>11255.9</v>
      </c>
      <c r="AH47" s="106">
        <v>10294.6</v>
      </c>
      <c r="AI47" s="107">
        <v>12244.4</v>
      </c>
      <c r="AJ47" s="107">
        <v>13239.4</v>
      </c>
      <c r="AK47" s="108">
        <v>15703.9</v>
      </c>
      <c r="AL47" s="106">
        <v>14522.8</v>
      </c>
      <c r="AM47" s="107">
        <v>17322.900000000001</v>
      </c>
      <c r="AN47" s="107">
        <v>19225.100000000002</v>
      </c>
      <c r="AO47" s="108">
        <v>21605.200000000001</v>
      </c>
      <c r="AP47" s="106">
        <v>17482</v>
      </c>
      <c r="AQ47" s="107">
        <v>20113.400000000001</v>
      </c>
      <c r="AR47" s="107">
        <v>21226.3</v>
      </c>
      <c r="AS47" s="108">
        <v>25019</v>
      </c>
      <c r="AT47" s="106">
        <v>21551.200000000001</v>
      </c>
      <c r="AU47" s="107">
        <v>25013.4</v>
      </c>
      <c r="AV47" s="107">
        <v>27563.8</v>
      </c>
      <c r="AW47" s="108">
        <v>32661.599999999999</v>
      </c>
      <c r="AX47" s="107">
        <v>32199.3</v>
      </c>
      <c r="AY47" s="107">
        <v>33934.199999999997</v>
      </c>
      <c r="AZ47" s="107">
        <v>34824</v>
      </c>
      <c r="BA47" s="108">
        <v>42315.9</v>
      </c>
      <c r="BB47" s="107">
        <v>41862.699999999997</v>
      </c>
      <c r="BC47" s="107">
        <v>47153.4</v>
      </c>
      <c r="BD47" s="107">
        <v>47987.8</v>
      </c>
      <c r="BE47" s="108">
        <v>43420.6</v>
      </c>
      <c r="BF47" s="107">
        <v>31950.7</v>
      </c>
      <c r="BG47" s="107">
        <v>33536.1</v>
      </c>
      <c r="BH47" s="107">
        <v>36505.599999999999</v>
      </c>
      <c r="BI47" s="107">
        <v>38404.1</v>
      </c>
      <c r="BJ47" s="106">
        <v>37317.699999999997</v>
      </c>
      <c r="BK47" s="107">
        <v>45536.3</v>
      </c>
      <c r="BL47" s="107">
        <v>46001</v>
      </c>
      <c r="BM47" s="108">
        <v>50645.2</v>
      </c>
      <c r="BN47" s="106">
        <v>47805.3</v>
      </c>
      <c r="BO47" s="107">
        <v>52102</v>
      </c>
      <c r="BP47" s="107">
        <v>53637.1</v>
      </c>
      <c r="BQ47" s="107">
        <v>56656.4</v>
      </c>
      <c r="BR47" s="106">
        <v>50305.5</v>
      </c>
      <c r="BS47" s="107">
        <v>56394.9</v>
      </c>
      <c r="BT47" s="107">
        <v>56213.2</v>
      </c>
      <c r="BU47" s="107">
        <v>57053</v>
      </c>
      <c r="BV47" s="106">
        <v>50050.400000000001</v>
      </c>
      <c r="BW47" s="107">
        <v>53524.3</v>
      </c>
      <c r="BX47" s="107">
        <v>58190.9</v>
      </c>
      <c r="BY47" s="107">
        <v>59063.6</v>
      </c>
      <c r="BZ47" s="106">
        <v>56338.7</v>
      </c>
      <c r="CA47" s="107">
        <v>57373.9</v>
      </c>
      <c r="CB47" s="107">
        <v>59907.3</v>
      </c>
      <c r="CC47" s="107">
        <v>64219.5</v>
      </c>
      <c r="CD47" s="106">
        <v>59725.8</v>
      </c>
      <c r="CE47" s="107">
        <v>62427</v>
      </c>
      <c r="CF47" s="107">
        <v>65253.1</v>
      </c>
      <c r="CG47" s="107">
        <v>67049.3</v>
      </c>
      <c r="CH47" s="106">
        <v>65062.2</v>
      </c>
      <c r="CI47" s="107">
        <v>69133.7</v>
      </c>
      <c r="CJ47" s="107">
        <v>69848.600000000006</v>
      </c>
      <c r="CK47" s="107">
        <v>73552.399999999994</v>
      </c>
      <c r="CL47" s="106">
        <v>74304.800000000003</v>
      </c>
      <c r="CM47" s="107">
        <v>78883.3</v>
      </c>
      <c r="CN47" s="107">
        <v>80125.399999999994</v>
      </c>
      <c r="CO47" s="107">
        <v>86474.2</v>
      </c>
      <c r="CP47" s="106">
        <v>85257.1</v>
      </c>
      <c r="CQ47" s="107">
        <v>88714.2</v>
      </c>
      <c r="CR47" s="107">
        <v>89157.2</v>
      </c>
      <c r="CS47" s="107">
        <v>95951.3</v>
      </c>
      <c r="CT47" s="106">
        <v>93965.2</v>
      </c>
      <c r="CU47" s="107">
        <v>94717.4</v>
      </c>
      <c r="CV47" s="107">
        <v>94684.3</v>
      </c>
      <c r="CW47" s="107">
        <v>100565</v>
      </c>
      <c r="CX47" s="106">
        <v>97384.9</v>
      </c>
      <c r="CY47" s="107">
        <v>72598.399999999994</v>
      </c>
      <c r="CZ47" s="107">
        <v>94924.800000000003</v>
      </c>
      <c r="DA47" s="107">
        <v>105130</v>
      </c>
      <c r="DB47" s="106">
        <v>106357.6</v>
      </c>
      <c r="DC47" s="107">
        <v>110829</v>
      </c>
      <c r="DD47" s="107">
        <v>114851.2</v>
      </c>
      <c r="DE47" s="108">
        <v>127152.6</v>
      </c>
      <c r="DF47" s="106">
        <v>134368.4</v>
      </c>
      <c r="DG47" s="13">
        <v>142735.9</v>
      </c>
      <c r="DH47" s="13">
        <v>156166.20000000001</v>
      </c>
      <c r="DI47" s="108">
        <v>149094.70000000001</v>
      </c>
      <c r="DJ47" s="14">
        <v>141515.9</v>
      </c>
      <c r="DK47" s="13">
        <v>140543.29999999999</v>
      </c>
      <c r="DL47" s="13">
        <v>140722.70000000001</v>
      </c>
      <c r="DM47" s="13">
        <v>148812.9</v>
      </c>
      <c r="DN47" s="14">
        <v>138529.20000000001</v>
      </c>
      <c r="DO47" s="13">
        <v>148173.70000000001</v>
      </c>
      <c r="DP47" s="13">
        <v>148454.5</v>
      </c>
      <c r="DQ47" s="13">
        <v>157791.6</v>
      </c>
      <c r="DR47" s="179">
        <v>152247.29999999999</v>
      </c>
    </row>
    <row r="48" spans="1:122" s="54" customFormat="1" x14ac:dyDescent="0.3">
      <c r="A48" s="14" t="s">
        <v>26</v>
      </c>
      <c r="B48" s="14">
        <v>63.9</v>
      </c>
      <c r="C48" s="13">
        <v>91.7</v>
      </c>
      <c r="D48" s="13">
        <v>98.3</v>
      </c>
      <c r="E48" s="154">
        <v>125.2</v>
      </c>
      <c r="F48" s="14">
        <v>112.8</v>
      </c>
      <c r="G48" s="13">
        <v>151</v>
      </c>
      <c r="H48" s="13">
        <v>150</v>
      </c>
      <c r="I48" s="154">
        <v>201.6</v>
      </c>
      <c r="J48" s="14">
        <v>240.70000000000002</v>
      </c>
      <c r="K48" s="13">
        <v>344.9</v>
      </c>
      <c r="L48" s="13">
        <v>361.6</v>
      </c>
      <c r="M48" s="154">
        <v>435.29999999999995</v>
      </c>
      <c r="N48" s="14">
        <v>263.5</v>
      </c>
      <c r="O48" s="13">
        <v>428.5</v>
      </c>
      <c r="P48" s="13">
        <v>444.7</v>
      </c>
      <c r="Q48" s="154">
        <v>516.4</v>
      </c>
      <c r="R48" s="14">
        <v>502</v>
      </c>
      <c r="S48" s="13">
        <v>583.6</v>
      </c>
      <c r="T48" s="13">
        <v>676.6</v>
      </c>
      <c r="U48" s="154">
        <v>1008.7</v>
      </c>
      <c r="V48" s="106">
        <v>802.6</v>
      </c>
      <c r="W48" s="107">
        <v>1032.2</v>
      </c>
      <c r="X48" s="107">
        <v>1142.3</v>
      </c>
      <c r="Y48" s="108">
        <v>1418.4</v>
      </c>
      <c r="Z48" s="106">
        <v>1306.5</v>
      </c>
      <c r="AA48" s="107">
        <v>1573.2</v>
      </c>
      <c r="AB48" s="107">
        <v>1553.6</v>
      </c>
      <c r="AC48" s="108">
        <v>1867.8</v>
      </c>
      <c r="AD48" s="106">
        <v>1461.1</v>
      </c>
      <c r="AE48" s="107">
        <v>1935</v>
      </c>
      <c r="AF48" s="107">
        <v>2011.8</v>
      </c>
      <c r="AG48" s="108">
        <v>2374.1999999999998</v>
      </c>
      <c r="AH48" s="106">
        <v>2086.1</v>
      </c>
      <c r="AI48" s="107">
        <v>2396.4</v>
      </c>
      <c r="AJ48" s="107">
        <v>2574.6999999999998</v>
      </c>
      <c r="AK48" s="108">
        <v>2810.4</v>
      </c>
      <c r="AL48" s="106">
        <v>2493.1999999999998</v>
      </c>
      <c r="AM48" s="107">
        <v>3014.9</v>
      </c>
      <c r="AN48" s="107">
        <v>3467.3</v>
      </c>
      <c r="AO48" s="108">
        <v>3702.1</v>
      </c>
      <c r="AP48" s="106">
        <v>3410.7</v>
      </c>
      <c r="AQ48" s="107">
        <v>3813.4</v>
      </c>
      <c r="AR48" s="107">
        <v>4091.8</v>
      </c>
      <c r="AS48" s="108">
        <v>4744</v>
      </c>
      <c r="AT48" s="106">
        <v>4245.3999999999996</v>
      </c>
      <c r="AU48" s="107">
        <v>4523.5</v>
      </c>
      <c r="AV48" s="107">
        <v>5242</v>
      </c>
      <c r="AW48" s="108">
        <v>5721</v>
      </c>
      <c r="AX48" s="107">
        <v>4733.5</v>
      </c>
      <c r="AY48" s="107">
        <v>5065.1000000000004</v>
      </c>
      <c r="AZ48" s="107">
        <v>5549</v>
      </c>
      <c r="BA48" s="108">
        <v>6523</v>
      </c>
      <c r="BB48" s="107">
        <v>6646.2</v>
      </c>
      <c r="BC48" s="107">
        <v>7463</v>
      </c>
      <c r="BD48" s="107">
        <v>8239.7999999999993</v>
      </c>
      <c r="BE48" s="108">
        <v>7867.1</v>
      </c>
      <c r="BF48" s="107">
        <v>7561.2</v>
      </c>
      <c r="BG48" s="107">
        <v>7638.2</v>
      </c>
      <c r="BH48" s="107">
        <v>8490.9</v>
      </c>
      <c r="BI48" s="107">
        <v>8184.3</v>
      </c>
      <c r="BJ48" s="106">
        <v>6247</v>
      </c>
      <c r="BK48" s="107">
        <v>7033.8</v>
      </c>
      <c r="BL48" s="107">
        <v>7167.9</v>
      </c>
      <c r="BM48" s="108">
        <v>7114.6</v>
      </c>
      <c r="BN48" s="106">
        <v>6416.5</v>
      </c>
      <c r="BO48" s="107">
        <v>7546.6</v>
      </c>
      <c r="BP48" s="107">
        <v>8660.1999999999989</v>
      </c>
      <c r="BQ48" s="107">
        <v>8146.3</v>
      </c>
      <c r="BR48" s="106">
        <v>7749.9</v>
      </c>
      <c r="BS48" s="107">
        <v>8568.7999999999993</v>
      </c>
      <c r="BT48" s="107">
        <v>8489.9</v>
      </c>
      <c r="BU48" s="107">
        <v>9214.4</v>
      </c>
      <c r="BV48" s="106">
        <v>8310.1</v>
      </c>
      <c r="BW48" s="107">
        <v>10004.5</v>
      </c>
      <c r="BX48" s="107">
        <v>9540.2999999999993</v>
      </c>
      <c r="BY48" s="107">
        <v>11247.5</v>
      </c>
      <c r="BZ48" s="106">
        <v>9101</v>
      </c>
      <c r="CA48" s="107">
        <v>10104.4</v>
      </c>
      <c r="CB48" s="107">
        <v>11763.8</v>
      </c>
      <c r="CC48" s="107">
        <v>11452.1</v>
      </c>
      <c r="CD48" s="106">
        <v>10988.8</v>
      </c>
      <c r="CE48" s="107">
        <v>11218.2</v>
      </c>
      <c r="CF48" s="107">
        <v>11437.6</v>
      </c>
      <c r="CG48" s="107">
        <v>12391.8</v>
      </c>
      <c r="CH48" s="106">
        <v>10754.5</v>
      </c>
      <c r="CI48" s="107">
        <v>11811.5</v>
      </c>
      <c r="CJ48" s="107">
        <v>12400.2</v>
      </c>
      <c r="CK48" s="107">
        <v>14434</v>
      </c>
      <c r="CL48" s="106">
        <v>13313.9</v>
      </c>
      <c r="CM48" s="107">
        <v>15157.1</v>
      </c>
      <c r="CN48" s="107">
        <v>16383.6</v>
      </c>
      <c r="CO48" s="107">
        <v>17069.3</v>
      </c>
      <c r="CP48" s="106">
        <v>15569.9</v>
      </c>
      <c r="CQ48" s="107">
        <v>18511.900000000001</v>
      </c>
      <c r="CR48" s="107">
        <v>19025</v>
      </c>
      <c r="CS48" s="107">
        <v>19611.2</v>
      </c>
      <c r="CT48" s="106">
        <v>20233.7</v>
      </c>
      <c r="CU48" s="107">
        <v>21182.799999999999</v>
      </c>
      <c r="CV48" s="107">
        <v>23502.799999999999</v>
      </c>
      <c r="CW48" s="107">
        <v>23523.8</v>
      </c>
      <c r="CX48" s="106">
        <v>19790.900000000001</v>
      </c>
      <c r="CY48" s="107">
        <v>14334.8</v>
      </c>
      <c r="CZ48" s="107">
        <v>16645</v>
      </c>
      <c r="DA48" s="107">
        <v>19441.600000000002</v>
      </c>
      <c r="DB48" s="106">
        <v>18137</v>
      </c>
      <c r="DC48" s="107">
        <v>22516</v>
      </c>
      <c r="DD48" s="107">
        <v>24098.7</v>
      </c>
      <c r="DE48" s="108">
        <v>26094</v>
      </c>
      <c r="DF48" s="106">
        <v>25651.7</v>
      </c>
      <c r="DG48" s="13">
        <v>27985.9</v>
      </c>
      <c r="DH48" s="13">
        <v>30858.5</v>
      </c>
      <c r="DI48" s="154">
        <v>31482</v>
      </c>
      <c r="DJ48" s="14">
        <v>29480.400000000001</v>
      </c>
      <c r="DK48" s="13">
        <v>32150.3</v>
      </c>
      <c r="DL48" s="13">
        <v>34813.5</v>
      </c>
      <c r="DM48" s="13">
        <v>36967.800000000003</v>
      </c>
      <c r="DN48" s="14">
        <v>31636</v>
      </c>
      <c r="DO48" s="13">
        <v>32854.6</v>
      </c>
      <c r="DP48" s="13">
        <v>37197.5</v>
      </c>
      <c r="DQ48" s="13">
        <v>39255.800000000003</v>
      </c>
      <c r="DR48" s="179">
        <v>35565</v>
      </c>
    </row>
    <row r="49" spans="1:122" s="164" customFormat="1" ht="12.9" thickBot="1" x14ac:dyDescent="0.35">
      <c r="A49" s="83"/>
      <c r="B49" s="83"/>
      <c r="C49" s="169"/>
      <c r="D49" s="169"/>
      <c r="E49" s="173"/>
      <c r="F49" s="83"/>
      <c r="G49" s="169"/>
      <c r="H49" s="169"/>
      <c r="I49" s="173"/>
      <c r="J49" s="83"/>
      <c r="K49" s="169"/>
      <c r="L49" s="169"/>
      <c r="M49" s="173"/>
      <c r="N49" s="83"/>
      <c r="O49" s="169"/>
      <c r="P49" s="169"/>
      <c r="Q49" s="173"/>
      <c r="R49" s="83"/>
      <c r="S49" s="169"/>
      <c r="T49" s="169"/>
      <c r="U49" s="173"/>
      <c r="V49" s="135"/>
      <c r="W49" s="136"/>
      <c r="X49" s="136"/>
      <c r="Y49" s="137"/>
      <c r="Z49" s="135"/>
      <c r="AA49" s="136"/>
      <c r="AB49" s="136"/>
      <c r="AC49" s="137"/>
      <c r="AD49" s="135"/>
      <c r="AE49" s="136"/>
      <c r="AF49" s="136"/>
      <c r="AG49" s="137"/>
      <c r="AH49" s="135"/>
      <c r="AI49" s="136"/>
      <c r="AJ49" s="136"/>
      <c r="AK49" s="137"/>
      <c r="AL49" s="135"/>
      <c r="AM49" s="136"/>
      <c r="AN49" s="136"/>
      <c r="AO49" s="137"/>
      <c r="AP49" s="135"/>
      <c r="AQ49" s="136"/>
      <c r="AR49" s="136"/>
      <c r="AS49" s="137"/>
      <c r="AT49" s="135"/>
      <c r="AU49" s="136"/>
      <c r="AV49" s="136"/>
      <c r="AW49" s="137"/>
      <c r="AX49" s="136"/>
      <c r="AY49" s="136"/>
      <c r="AZ49" s="136"/>
      <c r="BA49" s="137"/>
      <c r="BB49" s="136"/>
      <c r="BC49" s="136"/>
      <c r="BD49" s="136"/>
      <c r="BE49" s="137"/>
      <c r="BF49" s="136"/>
      <c r="BG49" s="136"/>
      <c r="BH49" s="136"/>
      <c r="BI49" s="136"/>
      <c r="BJ49" s="135"/>
      <c r="BK49" s="136"/>
      <c r="BL49" s="136"/>
      <c r="BM49" s="137"/>
      <c r="BN49" s="135"/>
      <c r="BO49" s="136"/>
      <c r="BP49" s="136"/>
      <c r="BQ49" s="136"/>
      <c r="BR49" s="135"/>
      <c r="BS49" s="136"/>
      <c r="BT49" s="136"/>
      <c r="BU49" s="136"/>
      <c r="BV49" s="135"/>
      <c r="BW49" s="136"/>
      <c r="BX49" s="136"/>
      <c r="BY49" s="136"/>
      <c r="BZ49" s="135"/>
      <c r="CA49" s="136"/>
      <c r="CB49" s="136"/>
      <c r="CC49" s="136"/>
      <c r="CD49" s="135"/>
      <c r="CE49" s="136"/>
      <c r="CF49" s="136"/>
      <c r="CG49" s="136"/>
      <c r="CH49" s="135"/>
      <c r="CI49" s="136"/>
      <c r="CJ49" s="136"/>
      <c r="CK49" s="136"/>
      <c r="CL49" s="135"/>
      <c r="CM49" s="136"/>
      <c r="CN49" s="136"/>
      <c r="CO49" s="136"/>
      <c r="CP49" s="135"/>
      <c r="CQ49" s="136"/>
      <c r="CR49" s="136"/>
      <c r="CS49" s="136"/>
      <c r="CT49" s="135"/>
      <c r="CU49" s="136"/>
      <c r="CV49" s="136"/>
      <c r="CW49" s="136"/>
      <c r="CX49" s="135"/>
      <c r="CY49" s="136"/>
      <c r="CZ49" s="136"/>
      <c r="DA49" s="136"/>
      <c r="DB49" s="135"/>
      <c r="DC49" s="136"/>
      <c r="DD49" s="136"/>
      <c r="DE49" s="137"/>
      <c r="DF49" s="135"/>
      <c r="DG49" s="169"/>
      <c r="DH49" s="169"/>
      <c r="DI49" s="219"/>
      <c r="DJ49" s="83"/>
      <c r="DK49" s="169"/>
      <c r="DL49" s="169"/>
      <c r="DM49" s="169"/>
      <c r="DN49" s="83"/>
      <c r="DO49" s="169"/>
      <c r="DP49" s="169"/>
      <c r="DQ49" s="169"/>
      <c r="DR49" s="186"/>
    </row>
    <row r="50" spans="1:122" s="6" customFormat="1" x14ac:dyDescent="0.3"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</row>
    <row r="51" spans="1:122" s="6" customFormat="1" x14ac:dyDescent="0.3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2"/>
      <c r="DJ51" s="12"/>
    </row>
    <row r="52" spans="1:122" s="6" customFormat="1" x14ac:dyDescent="0.3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</row>
    <row r="53" spans="1:122" s="6" customFormat="1" x14ac:dyDescent="0.3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</row>
    <row r="54" spans="1:122" s="6" customFormat="1" ht="15.9" thickBot="1" x14ac:dyDescent="0.45">
      <c r="A54" s="5" t="s">
        <v>27</v>
      </c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5" spans="1:122" s="52" customFormat="1" x14ac:dyDescent="0.3">
      <c r="A55" s="77"/>
      <c r="B55" s="77"/>
      <c r="C55" s="78"/>
      <c r="D55" s="78"/>
      <c r="E55" s="78"/>
      <c r="F55" s="77"/>
      <c r="G55" s="78"/>
      <c r="H55" s="78"/>
      <c r="I55" s="78"/>
      <c r="J55" s="77"/>
      <c r="K55" s="78"/>
      <c r="L55" s="78"/>
      <c r="M55" s="78"/>
      <c r="N55" s="77"/>
      <c r="O55" s="78"/>
      <c r="P55" s="78"/>
      <c r="Q55" s="78"/>
      <c r="R55" s="77"/>
      <c r="S55" s="78"/>
      <c r="T55" s="78"/>
      <c r="U55" s="79"/>
      <c r="V55" s="77"/>
      <c r="W55" s="78"/>
      <c r="X55" s="78"/>
      <c r="Y55" s="78"/>
      <c r="Z55" s="77"/>
      <c r="AA55" s="78"/>
      <c r="AB55" s="78"/>
      <c r="AC55" s="78"/>
      <c r="AD55" s="77"/>
      <c r="AE55" s="78"/>
      <c r="AF55" s="78"/>
      <c r="AG55" s="78"/>
      <c r="AH55" s="77"/>
      <c r="AI55" s="78"/>
      <c r="AJ55" s="78"/>
      <c r="AK55" s="79"/>
      <c r="AL55" s="77"/>
      <c r="AM55" s="78"/>
      <c r="AN55" s="78"/>
      <c r="AO55" s="78"/>
      <c r="AP55" s="77"/>
      <c r="AQ55" s="78"/>
      <c r="AR55" s="78"/>
      <c r="AS55" s="79"/>
      <c r="AT55" s="77"/>
      <c r="AU55" s="78"/>
      <c r="AV55" s="78"/>
      <c r="AW55" s="79"/>
      <c r="AX55" s="78"/>
      <c r="AY55" s="78"/>
      <c r="AZ55" s="78"/>
      <c r="BA55" s="79"/>
      <c r="BB55" s="78"/>
      <c r="BC55" s="78"/>
      <c r="BD55" s="78"/>
      <c r="BE55" s="78"/>
      <c r="BF55" s="77"/>
      <c r="BG55" s="78"/>
      <c r="BH55" s="78"/>
      <c r="BI55" s="79"/>
      <c r="BJ55" s="77"/>
      <c r="BK55" s="78"/>
      <c r="BL55" s="78"/>
      <c r="BM55" s="78"/>
      <c r="BN55" s="77"/>
      <c r="BO55" s="78"/>
      <c r="BP55" s="78"/>
      <c r="BQ55" s="79"/>
      <c r="BR55" s="77"/>
      <c r="BS55" s="78"/>
      <c r="BT55" s="78"/>
      <c r="BU55" s="79"/>
      <c r="BV55" s="77"/>
      <c r="BW55" s="78"/>
      <c r="BX55" s="78"/>
      <c r="BY55" s="79"/>
      <c r="BZ55" s="77"/>
      <c r="CA55" s="78"/>
      <c r="CB55" s="78"/>
      <c r="CC55" s="79"/>
      <c r="CD55" s="77"/>
      <c r="CE55" s="78"/>
      <c r="CF55" s="78"/>
      <c r="CG55" s="79"/>
      <c r="CH55" s="77"/>
      <c r="CI55" s="78"/>
      <c r="CJ55" s="78"/>
      <c r="CK55" s="79"/>
      <c r="CL55" s="77"/>
      <c r="CM55" s="78"/>
      <c r="CN55" s="78"/>
      <c r="CO55" s="79"/>
      <c r="CP55" s="77"/>
      <c r="CQ55" s="78"/>
      <c r="CR55" s="78"/>
      <c r="CS55" s="79"/>
      <c r="CT55" s="77"/>
      <c r="CU55" s="78"/>
      <c r="CV55" s="78"/>
      <c r="CW55" s="79"/>
      <c r="CX55" s="77"/>
      <c r="CY55" s="78"/>
      <c r="CZ55" s="78"/>
      <c r="DA55" s="79"/>
      <c r="DB55" s="77"/>
      <c r="DC55" s="78"/>
      <c r="DD55" s="78"/>
      <c r="DE55" s="79"/>
      <c r="DF55" s="77"/>
      <c r="DG55" s="78"/>
      <c r="DH55" s="78"/>
      <c r="DI55" s="79"/>
      <c r="DJ55" s="77"/>
      <c r="DK55" s="78"/>
      <c r="DL55" s="78"/>
      <c r="DM55" s="79"/>
      <c r="DN55" s="177"/>
    </row>
    <row r="56" spans="1:122" s="203" customFormat="1" x14ac:dyDescent="0.3">
      <c r="A56" s="90"/>
      <c r="B56" s="90"/>
      <c r="C56" s="91">
        <v>1996</v>
      </c>
      <c r="D56" s="91"/>
      <c r="E56" s="91"/>
      <c r="F56" s="90"/>
      <c r="G56" s="91">
        <v>1997</v>
      </c>
      <c r="H56" s="91"/>
      <c r="I56" s="91"/>
      <c r="J56" s="90"/>
      <c r="K56" s="91">
        <v>1998</v>
      </c>
      <c r="L56" s="91"/>
      <c r="M56" s="91"/>
      <c r="N56" s="90"/>
      <c r="O56" s="91">
        <v>1999</v>
      </c>
      <c r="P56" s="91"/>
      <c r="Q56" s="91"/>
      <c r="R56" s="90"/>
      <c r="S56" s="91">
        <v>2000</v>
      </c>
      <c r="T56" s="91"/>
      <c r="U56" s="201"/>
      <c r="V56" s="90"/>
      <c r="W56" s="91">
        <v>2001</v>
      </c>
      <c r="X56" s="91"/>
      <c r="Y56" s="91"/>
      <c r="Z56" s="90"/>
      <c r="AA56" s="91">
        <v>2002</v>
      </c>
      <c r="AB56" s="91"/>
      <c r="AC56" s="91"/>
      <c r="AD56" s="90"/>
      <c r="AE56" s="91">
        <v>2003</v>
      </c>
      <c r="AF56" s="91"/>
      <c r="AG56" s="91"/>
      <c r="AH56" s="90"/>
      <c r="AI56" s="91">
        <v>2004</v>
      </c>
      <c r="AJ56" s="91"/>
      <c r="AK56" s="201"/>
      <c r="AL56" s="90"/>
      <c r="AM56" s="91">
        <v>2005</v>
      </c>
      <c r="AN56" s="91"/>
      <c r="AO56" s="91"/>
      <c r="AP56" s="90"/>
      <c r="AQ56" s="91">
        <v>2006</v>
      </c>
      <c r="AR56" s="91"/>
      <c r="AS56" s="201"/>
      <c r="AT56" s="90"/>
      <c r="AU56" s="91">
        <v>2007</v>
      </c>
      <c r="AV56" s="91"/>
      <c r="AW56" s="201"/>
      <c r="AX56" s="91"/>
      <c r="AY56" s="91">
        <v>2008</v>
      </c>
      <c r="AZ56" s="91"/>
      <c r="BA56" s="201"/>
      <c r="BB56" s="91"/>
      <c r="BC56" s="91">
        <v>2009</v>
      </c>
      <c r="BD56" s="91"/>
      <c r="BE56" s="91"/>
      <c r="BF56" s="90"/>
      <c r="BG56" s="91">
        <v>2010</v>
      </c>
      <c r="BH56" s="91"/>
      <c r="BI56" s="201"/>
      <c r="BJ56" s="90"/>
      <c r="BK56" s="91">
        <v>2011</v>
      </c>
      <c r="BL56" s="91"/>
      <c r="BM56" s="91"/>
      <c r="BN56" s="202"/>
      <c r="BO56" s="91">
        <v>2012</v>
      </c>
      <c r="BP56" s="91"/>
      <c r="BQ56" s="201"/>
      <c r="BR56" s="90"/>
      <c r="BS56" s="91">
        <v>2013</v>
      </c>
      <c r="BT56" s="91"/>
      <c r="BU56" s="201"/>
      <c r="BV56" s="90"/>
      <c r="BW56" s="91">
        <v>2014</v>
      </c>
      <c r="BX56" s="91"/>
      <c r="BY56" s="201"/>
      <c r="BZ56" s="90"/>
      <c r="CA56" s="91">
        <v>2015</v>
      </c>
      <c r="CB56" s="91"/>
      <c r="CC56" s="201"/>
      <c r="CD56" s="90"/>
      <c r="CE56" s="91">
        <v>2016</v>
      </c>
      <c r="CF56" s="91"/>
      <c r="CG56" s="201"/>
      <c r="CH56" s="90"/>
      <c r="CI56" s="91">
        <v>2017</v>
      </c>
      <c r="CJ56" s="91"/>
      <c r="CK56" s="201"/>
      <c r="CL56" s="90"/>
      <c r="CM56" s="91">
        <v>2018</v>
      </c>
      <c r="CN56" s="91"/>
      <c r="CO56" s="201"/>
      <c r="CP56" s="90"/>
      <c r="CQ56" s="91">
        <v>2019</v>
      </c>
      <c r="CR56" s="50"/>
      <c r="CS56" s="36"/>
      <c r="CT56" s="90"/>
      <c r="CU56" s="91">
        <v>2020</v>
      </c>
      <c r="CV56" s="50"/>
      <c r="CW56" s="36"/>
      <c r="CX56" s="90"/>
      <c r="CY56" s="91">
        <v>2021</v>
      </c>
      <c r="CZ56" s="50"/>
      <c r="DA56" s="36"/>
      <c r="DB56" s="90"/>
      <c r="DC56" s="91">
        <v>2022</v>
      </c>
      <c r="DD56" s="50"/>
      <c r="DE56" s="36"/>
      <c r="DF56" s="90"/>
      <c r="DG56" s="91">
        <v>2023</v>
      </c>
      <c r="DH56" s="50"/>
      <c r="DI56" s="36"/>
      <c r="DJ56" s="90"/>
      <c r="DK56" s="91">
        <v>2024</v>
      </c>
      <c r="DL56" s="50"/>
      <c r="DM56" s="36"/>
      <c r="DN56" s="252">
        <v>2025</v>
      </c>
    </row>
    <row r="57" spans="1:122" s="52" customFormat="1" ht="12.9" thickBot="1" x14ac:dyDescent="0.35">
      <c r="A57" s="28"/>
      <c r="B57" s="31"/>
      <c r="C57" s="32"/>
      <c r="D57" s="32"/>
      <c r="E57" s="32"/>
      <c r="F57" s="31"/>
      <c r="G57" s="32"/>
      <c r="H57" s="32"/>
      <c r="I57" s="32"/>
      <c r="J57" s="31"/>
      <c r="K57" s="32"/>
      <c r="L57" s="32"/>
      <c r="M57" s="32"/>
      <c r="N57" s="31"/>
      <c r="O57" s="32"/>
      <c r="P57" s="32"/>
      <c r="Q57" s="32"/>
      <c r="R57" s="31"/>
      <c r="S57" s="32"/>
      <c r="T57" s="32"/>
      <c r="U57" s="33"/>
      <c r="V57" s="31"/>
      <c r="W57" s="32"/>
      <c r="X57" s="32"/>
      <c r="Y57" s="32"/>
      <c r="Z57" s="31"/>
      <c r="AA57" s="32"/>
      <c r="AB57" s="32"/>
      <c r="AC57" s="32"/>
      <c r="AD57" s="31"/>
      <c r="AE57" s="32"/>
      <c r="AF57" s="32"/>
      <c r="AG57" s="32"/>
      <c r="AH57" s="31"/>
      <c r="AI57" s="32"/>
      <c r="AJ57" s="32"/>
      <c r="AK57" s="33"/>
      <c r="AL57" s="31"/>
      <c r="AM57" s="32"/>
      <c r="AN57" s="32"/>
      <c r="AO57" s="32"/>
      <c r="AP57" s="31"/>
      <c r="AQ57" s="32"/>
      <c r="AR57" s="32"/>
      <c r="AS57" s="33"/>
      <c r="AT57" s="31"/>
      <c r="AU57" s="32"/>
      <c r="AV57" s="32"/>
      <c r="AW57" s="33"/>
      <c r="AX57" s="32"/>
      <c r="AY57" s="32"/>
      <c r="AZ57" s="32"/>
      <c r="BA57" s="33"/>
      <c r="BB57" s="32"/>
      <c r="BC57" s="32"/>
      <c r="BD57" s="32"/>
      <c r="BE57" s="32"/>
      <c r="BF57" s="31"/>
      <c r="BG57" s="32"/>
      <c r="BH57" s="32"/>
      <c r="BI57" s="33"/>
      <c r="BJ57" s="31"/>
      <c r="BK57" s="32"/>
      <c r="BL57" s="32"/>
      <c r="BM57" s="32"/>
      <c r="BN57" s="31"/>
      <c r="BO57" s="32"/>
      <c r="BP57" s="32"/>
      <c r="BQ57" s="33"/>
      <c r="BR57" s="31"/>
      <c r="BS57" s="32"/>
      <c r="BT57" s="32"/>
      <c r="BU57" s="33"/>
      <c r="BV57" s="31"/>
      <c r="BW57" s="32"/>
      <c r="BX57" s="32"/>
      <c r="BY57" s="33"/>
      <c r="BZ57" s="31"/>
      <c r="CA57" s="32"/>
      <c r="CB57" s="32"/>
      <c r="CC57" s="33"/>
      <c r="CD57" s="31"/>
      <c r="CE57" s="32"/>
      <c r="CF57" s="32"/>
      <c r="CG57" s="33"/>
      <c r="CH57" s="31"/>
      <c r="CI57" s="32"/>
      <c r="CJ57" s="32"/>
      <c r="CK57" s="33"/>
      <c r="CL57" s="31"/>
      <c r="CM57" s="32"/>
      <c r="CN57" s="32"/>
      <c r="CO57" s="33"/>
      <c r="CP57" s="31"/>
      <c r="CQ57" s="32"/>
      <c r="CR57" s="32"/>
      <c r="CS57" s="33"/>
      <c r="CT57" s="31"/>
      <c r="CU57" s="32"/>
      <c r="CV57" s="32"/>
      <c r="CW57" s="33"/>
      <c r="CX57" s="31"/>
      <c r="CY57" s="32"/>
      <c r="CZ57" s="32"/>
      <c r="DA57" s="33"/>
      <c r="DB57" s="31"/>
      <c r="DC57" s="32"/>
      <c r="DD57" s="32"/>
      <c r="DE57" s="33"/>
      <c r="DF57" s="31"/>
      <c r="DG57" s="32"/>
      <c r="DH57" s="32"/>
      <c r="DI57" s="33"/>
      <c r="DJ57" s="31"/>
      <c r="DK57" s="32"/>
      <c r="DL57" s="32"/>
      <c r="DM57" s="33"/>
      <c r="DN57" s="253"/>
    </row>
    <row r="58" spans="1:122" s="53" customFormat="1" x14ac:dyDescent="0.3">
      <c r="A58" s="34"/>
      <c r="B58" s="34"/>
      <c r="C58" s="35"/>
      <c r="D58" s="35"/>
      <c r="E58" s="50"/>
      <c r="F58" s="34"/>
      <c r="G58" s="35"/>
      <c r="H58" s="35"/>
      <c r="I58" s="50"/>
      <c r="J58" s="34"/>
      <c r="K58" s="35"/>
      <c r="L58" s="35"/>
      <c r="M58" s="50"/>
      <c r="N58" s="34"/>
      <c r="O58" s="35"/>
      <c r="P58" s="35"/>
      <c r="Q58" s="50"/>
      <c r="R58" s="34"/>
      <c r="S58" s="35"/>
      <c r="T58" s="35"/>
      <c r="U58" s="36"/>
      <c r="V58" s="34"/>
      <c r="W58" s="35"/>
      <c r="X58" s="35"/>
      <c r="Y58" s="50"/>
      <c r="Z58" s="34"/>
      <c r="AA58" s="35"/>
      <c r="AB58" s="35"/>
      <c r="AC58" s="50"/>
      <c r="AD58" s="34"/>
      <c r="AE58" s="35"/>
      <c r="AF58" s="35"/>
      <c r="AG58" s="50"/>
      <c r="AH58" s="34"/>
      <c r="AI58" s="35"/>
      <c r="AJ58" s="35"/>
      <c r="AK58" s="36"/>
      <c r="AL58" s="34"/>
      <c r="AM58" s="35"/>
      <c r="AN58" s="35"/>
      <c r="AO58" s="50"/>
      <c r="AP58" s="34"/>
      <c r="AQ58" s="35"/>
      <c r="AR58" s="35"/>
      <c r="AS58" s="36"/>
      <c r="AT58" s="34"/>
      <c r="AU58" s="35"/>
      <c r="AV58" s="35"/>
      <c r="AW58" s="36"/>
      <c r="AX58" s="50"/>
      <c r="AY58" s="35"/>
      <c r="AZ58" s="35"/>
      <c r="BA58" s="36"/>
      <c r="BB58" s="50"/>
      <c r="BC58" s="35"/>
      <c r="BD58" s="35"/>
      <c r="BE58" s="36"/>
      <c r="BF58" s="34"/>
      <c r="BG58" s="35"/>
      <c r="BH58" s="35"/>
      <c r="BI58" s="36"/>
      <c r="BJ58" s="34"/>
      <c r="BK58" s="35"/>
      <c r="BL58" s="35"/>
      <c r="BM58" s="50"/>
      <c r="BN58" s="35"/>
      <c r="BO58" s="93"/>
      <c r="BP58" s="93"/>
      <c r="BQ58" s="93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7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7"/>
      <c r="CY58" s="36"/>
      <c r="CZ58" s="36"/>
      <c r="DA58" s="36"/>
      <c r="DB58" s="34"/>
      <c r="DC58" s="214"/>
      <c r="DD58" s="35"/>
      <c r="DE58" s="35"/>
      <c r="DF58" s="34"/>
      <c r="DG58" s="214"/>
      <c r="DH58" s="35"/>
      <c r="DI58" s="35"/>
      <c r="DJ58" s="34"/>
      <c r="DK58" s="214"/>
      <c r="DL58" s="35"/>
      <c r="DM58" s="35"/>
      <c r="DN58" s="37"/>
    </row>
    <row r="59" spans="1:122" s="53" customFormat="1" x14ac:dyDescent="0.3">
      <c r="A59" s="34"/>
      <c r="B59" s="34" t="s">
        <v>3</v>
      </c>
      <c r="C59" s="37" t="s">
        <v>4</v>
      </c>
      <c r="D59" s="37" t="s">
        <v>5</v>
      </c>
      <c r="E59" s="50" t="s">
        <v>6</v>
      </c>
      <c r="F59" s="34" t="s">
        <v>3</v>
      </c>
      <c r="G59" s="37" t="s">
        <v>4</v>
      </c>
      <c r="H59" s="37" t="s">
        <v>5</v>
      </c>
      <c r="I59" s="50" t="s">
        <v>6</v>
      </c>
      <c r="J59" s="34" t="s">
        <v>3</v>
      </c>
      <c r="K59" s="37" t="s">
        <v>4</v>
      </c>
      <c r="L59" s="37" t="s">
        <v>5</v>
      </c>
      <c r="M59" s="50" t="s">
        <v>6</v>
      </c>
      <c r="N59" s="34" t="s">
        <v>3</v>
      </c>
      <c r="O59" s="37" t="s">
        <v>4</v>
      </c>
      <c r="P59" s="37" t="s">
        <v>5</v>
      </c>
      <c r="Q59" s="50" t="s">
        <v>6</v>
      </c>
      <c r="R59" s="34" t="s">
        <v>3</v>
      </c>
      <c r="S59" s="37" t="s">
        <v>4</v>
      </c>
      <c r="T59" s="37" t="s">
        <v>5</v>
      </c>
      <c r="U59" s="36" t="s">
        <v>6</v>
      </c>
      <c r="V59" s="34" t="s">
        <v>3</v>
      </c>
      <c r="W59" s="37" t="s">
        <v>4</v>
      </c>
      <c r="X59" s="37" t="s">
        <v>5</v>
      </c>
      <c r="Y59" s="50" t="s">
        <v>6</v>
      </c>
      <c r="Z59" s="34" t="s">
        <v>3</v>
      </c>
      <c r="AA59" s="37" t="s">
        <v>4</v>
      </c>
      <c r="AB59" s="37" t="s">
        <v>5</v>
      </c>
      <c r="AC59" s="50" t="s">
        <v>6</v>
      </c>
      <c r="AD59" s="34" t="s">
        <v>3</v>
      </c>
      <c r="AE59" s="37" t="s">
        <v>4</v>
      </c>
      <c r="AF59" s="37" t="s">
        <v>5</v>
      </c>
      <c r="AG59" s="50" t="s">
        <v>6</v>
      </c>
      <c r="AH59" s="34" t="s">
        <v>3</v>
      </c>
      <c r="AI59" s="37" t="s">
        <v>4</v>
      </c>
      <c r="AJ59" s="37" t="s">
        <v>5</v>
      </c>
      <c r="AK59" s="36" t="s">
        <v>6</v>
      </c>
      <c r="AL59" s="34" t="s">
        <v>3</v>
      </c>
      <c r="AM59" s="37" t="s">
        <v>4</v>
      </c>
      <c r="AN59" s="37" t="s">
        <v>5</v>
      </c>
      <c r="AO59" s="50" t="s">
        <v>6</v>
      </c>
      <c r="AP59" s="34" t="s">
        <v>3</v>
      </c>
      <c r="AQ59" s="37" t="s">
        <v>4</v>
      </c>
      <c r="AR59" s="37" t="s">
        <v>5</v>
      </c>
      <c r="AS59" s="36" t="s">
        <v>6</v>
      </c>
      <c r="AT59" s="34" t="s">
        <v>3</v>
      </c>
      <c r="AU59" s="37" t="s">
        <v>4</v>
      </c>
      <c r="AV59" s="37" t="s">
        <v>5</v>
      </c>
      <c r="AW59" s="36" t="s">
        <v>6</v>
      </c>
      <c r="AX59" s="50" t="s">
        <v>3</v>
      </c>
      <c r="AY59" s="37" t="s">
        <v>4</v>
      </c>
      <c r="AZ59" s="37" t="s">
        <v>5</v>
      </c>
      <c r="BA59" s="36" t="s">
        <v>6</v>
      </c>
      <c r="BB59" s="50" t="s">
        <v>3</v>
      </c>
      <c r="BC59" s="37" t="s">
        <v>4</v>
      </c>
      <c r="BD59" s="37" t="s">
        <v>5</v>
      </c>
      <c r="BE59" s="36" t="s">
        <v>6</v>
      </c>
      <c r="BF59" s="34" t="s">
        <v>3</v>
      </c>
      <c r="BG59" s="37" t="s">
        <v>4</v>
      </c>
      <c r="BH59" s="37" t="s">
        <v>5</v>
      </c>
      <c r="BI59" s="36" t="s">
        <v>6</v>
      </c>
      <c r="BJ59" s="34" t="s">
        <v>3</v>
      </c>
      <c r="BK59" s="37" t="s">
        <v>4</v>
      </c>
      <c r="BL59" s="37" t="s">
        <v>5</v>
      </c>
      <c r="BM59" s="50" t="s">
        <v>6</v>
      </c>
      <c r="BN59" s="37" t="s">
        <v>3</v>
      </c>
      <c r="BO59" s="36" t="s">
        <v>4</v>
      </c>
      <c r="BP59" s="36" t="s">
        <v>5</v>
      </c>
      <c r="BQ59" s="36" t="s">
        <v>6</v>
      </c>
      <c r="BR59" s="36" t="s">
        <v>3</v>
      </c>
      <c r="BS59" s="36" t="s">
        <v>4</v>
      </c>
      <c r="BT59" s="36" t="s">
        <v>5</v>
      </c>
      <c r="BU59" s="36" t="s">
        <v>6</v>
      </c>
      <c r="BV59" s="36" t="s">
        <v>3</v>
      </c>
      <c r="BW59" s="36" t="s">
        <v>4</v>
      </c>
      <c r="BX59" s="36" t="s">
        <v>5</v>
      </c>
      <c r="BY59" s="36" t="s">
        <v>6</v>
      </c>
      <c r="BZ59" s="36" t="s">
        <v>3</v>
      </c>
      <c r="CA59" s="36" t="s">
        <v>4</v>
      </c>
      <c r="CB59" s="36" t="s">
        <v>5</v>
      </c>
      <c r="CC59" s="36" t="s">
        <v>6</v>
      </c>
      <c r="CD59" s="36" t="s">
        <v>3</v>
      </c>
      <c r="CE59" s="36" t="s">
        <v>4</v>
      </c>
      <c r="CF59" s="36" t="s">
        <v>5</v>
      </c>
      <c r="CG59" s="36" t="s">
        <v>6</v>
      </c>
      <c r="CH59" s="36" t="s">
        <v>3</v>
      </c>
      <c r="CI59" s="36" t="s">
        <v>4</v>
      </c>
      <c r="CJ59" s="36" t="s">
        <v>5</v>
      </c>
      <c r="CK59" s="36" t="s">
        <v>6</v>
      </c>
      <c r="CL59" s="37" t="s">
        <v>3</v>
      </c>
      <c r="CM59" s="36" t="s">
        <v>4</v>
      </c>
      <c r="CN59" s="36" t="s">
        <v>5</v>
      </c>
      <c r="CO59" s="36" t="s">
        <v>6</v>
      </c>
      <c r="CP59" s="36" t="s">
        <v>3</v>
      </c>
      <c r="CQ59" s="36" t="s">
        <v>4</v>
      </c>
      <c r="CR59" s="36" t="s">
        <v>5</v>
      </c>
      <c r="CS59" s="36" t="s">
        <v>6</v>
      </c>
      <c r="CT59" s="36" t="s">
        <v>3</v>
      </c>
      <c r="CU59" s="36" t="s">
        <v>4</v>
      </c>
      <c r="CV59" s="36" t="s">
        <v>5</v>
      </c>
      <c r="CW59" s="36" t="s">
        <v>6</v>
      </c>
      <c r="CX59" s="37" t="s">
        <v>3</v>
      </c>
      <c r="CY59" s="36" t="s">
        <v>4</v>
      </c>
      <c r="CZ59" s="36" t="s">
        <v>5</v>
      </c>
      <c r="DA59" s="36" t="s">
        <v>6</v>
      </c>
      <c r="DB59" s="34" t="s">
        <v>3</v>
      </c>
      <c r="DC59" s="34" t="s">
        <v>4</v>
      </c>
      <c r="DD59" s="37" t="s">
        <v>5</v>
      </c>
      <c r="DE59" s="37" t="s">
        <v>6</v>
      </c>
      <c r="DF59" s="34" t="s">
        <v>3</v>
      </c>
      <c r="DG59" s="34" t="s">
        <v>4</v>
      </c>
      <c r="DH59" s="37" t="s">
        <v>5</v>
      </c>
      <c r="DI59" s="37" t="s">
        <v>6</v>
      </c>
      <c r="DJ59" s="34" t="s">
        <v>3</v>
      </c>
      <c r="DK59" s="34" t="s">
        <v>4</v>
      </c>
      <c r="DL59" s="37" t="s">
        <v>5</v>
      </c>
      <c r="DM59" s="37" t="s">
        <v>6</v>
      </c>
      <c r="DN59" s="37" t="s">
        <v>3</v>
      </c>
    </row>
    <row r="60" spans="1:122" s="53" customFormat="1" ht="12.9" thickBot="1" x14ac:dyDescent="0.35">
      <c r="A60" s="38"/>
      <c r="B60" s="38"/>
      <c r="C60" s="39"/>
      <c r="D60" s="39"/>
      <c r="E60" s="51"/>
      <c r="F60" s="38"/>
      <c r="G60" s="39"/>
      <c r="H60" s="39"/>
      <c r="I60" s="51"/>
      <c r="J60" s="38"/>
      <c r="K60" s="39"/>
      <c r="L60" s="39"/>
      <c r="M60" s="51"/>
      <c r="N60" s="38"/>
      <c r="O60" s="39"/>
      <c r="P60" s="39"/>
      <c r="Q60" s="51"/>
      <c r="R60" s="38"/>
      <c r="S60" s="39"/>
      <c r="T60" s="39"/>
      <c r="U60" s="40"/>
      <c r="V60" s="38"/>
      <c r="W60" s="39"/>
      <c r="X60" s="39"/>
      <c r="Y60" s="51"/>
      <c r="Z60" s="38"/>
      <c r="AA60" s="39"/>
      <c r="AB60" s="39"/>
      <c r="AC60" s="51"/>
      <c r="AD60" s="38"/>
      <c r="AE60" s="39"/>
      <c r="AF60" s="39"/>
      <c r="AG60" s="51"/>
      <c r="AH60" s="38"/>
      <c r="AI60" s="39"/>
      <c r="AJ60" s="39"/>
      <c r="AK60" s="40"/>
      <c r="AL60" s="34"/>
      <c r="AM60" s="37"/>
      <c r="AN60" s="37"/>
      <c r="AO60" s="50"/>
      <c r="AP60" s="34"/>
      <c r="AQ60" s="37"/>
      <c r="AR60" s="37"/>
      <c r="AS60" s="36"/>
      <c r="AT60" s="34"/>
      <c r="AU60" s="37"/>
      <c r="AV60" s="37"/>
      <c r="AW60" s="36"/>
      <c r="AX60" s="50"/>
      <c r="AY60" s="37"/>
      <c r="AZ60" s="37"/>
      <c r="BA60" s="36"/>
      <c r="BB60" s="51"/>
      <c r="BC60" s="39"/>
      <c r="BD60" s="39"/>
      <c r="BE60" s="40"/>
      <c r="BF60" s="38"/>
      <c r="BG60" s="39"/>
      <c r="BH60" s="39"/>
      <c r="BI60" s="40"/>
      <c r="BJ60" s="38"/>
      <c r="BK60" s="39"/>
      <c r="BL60" s="39"/>
      <c r="BM60" s="51"/>
      <c r="BN60" s="39"/>
      <c r="BO60" s="40"/>
      <c r="BP60" s="40"/>
      <c r="BQ60" s="40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9"/>
      <c r="CM60" s="40"/>
      <c r="CN60" s="40"/>
      <c r="CO60" s="40"/>
      <c r="CP60" s="36"/>
      <c r="CQ60" s="36"/>
      <c r="CR60" s="36"/>
      <c r="CS60" s="36"/>
      <c r="CT60" s="36"/>
      <c r="CU60" s="36"/>
      <c r="CV60" s="36"/>
      <c r="CW60" s="36"/>
      <c r="CX60" s="37"/>
      <c r="CY60" s="36"/>
      <c r="CZ60" s="36"/>
      <c r="DA60" s="36"/>
      <c r="DB60" s="39"/>
      <c r="DC60" s="38"/>
      <c r="DD60" s="39"/>
      <c r="DE60" s="39"/>
      <c r="DF60" s="39"/>
      <c r="DG60" s="38"/>
      <c r="DH60" s="39"/>
      <c r="DI60" s="39"/>
      <c r="DJ60" s="39"/>
      <c r="DK60" s="38"/>
      <c r="DL60" s="39"/>
      <c r="DM60" s="39"/>
      <c r="DN60" s="39"/>
    </row>
    <row r="61" spans="1:122" s="164" customFormat="1" x14ac:dyDescent="0.3">
      <c r="A61" s="94"/>
      <c r="B61" s="170"/>
      <c r="C61" s="171"/>
      <c r="D61" s="171"/>
      <c r="E61" s="172"/>
      <c r="F61" s="170"/>
      <c r="G61" s="171"/>
      <c r="H61" s="171"/>
      <c r="I61" s="172"/>
      <c r="J61" s="170"/>
      <c r="K61" s="171"/>
      <c r="L61" s="171"/>
      <c r="M61" s="172"/>
      <c r="N61" s="170"/>
      <c r="O61" s="171"/>
      <c r="P61" s="171"/>
      <c r="Q61" s="172"/>
      <c r="R61" s="170"/>
      <c r="S61" s="171"/>
      <c r="T61" s="171"/>
      <c r="U61" s="172"/>
      <c r="V61" s="160"/>
      <c r="W61" s="161"/>
      <c r="X61" s="161"/>
      <c r="Y61" s="162"/>
      <c r="Z61" s="160"/>
      <c r="AA61" s="161"/>
      <c r="AB61" s="161"/>
      <c r="AC61" s="162"/>
      <c r="AD61" s="160"/>
      <c r="AE61" s="161"/>
      <c r="AF61" s="161"/>
      <c r="AG61" s="162"/>
      <c r="AH61" s="160"/>
      <c r="AI61" s="161"/>
      <c r="AJ61" s="161"/>
      <c r="AK61" s="162"/>
      <c r="AL61" s="160"/>
      <c r="AM61" s="161"/>
      <c r="AN61" s="161"/>
      <c r="AO61" s="162"/>
      <c r="AP61" s="160"/>
      <c r="AQ61" s="161"/>
      <c r="AR61" s="161"/>
      <c r="AS61" s="162"/>
      <c r="AT61" s="160"/>
      <c r="AU61" s="161"/>
      <c r="AV61" s="161"/>
      <c r="AW61" s="162"/>
      <c r="AX61" s="161"/>
      <c r="AY61" s="161"/>
      <c r="AZ61" s="161"/>
      <c r="BA61" s="162"/>
      <c r="BB61" s="160"/>
      <c r="BC61" s="161"/>
      <c r="BD61" s="161"/>
      <c r="BE61" s="162"/>
      <c r="BF61" s="163"/>
      <c r="BG61" s="163"/>
      <c r="BH61" s="163"/>
      <c r="BI61" s="163"/>
      <c r="BJ61" s="160"/>
      <c r="BK61" s="161"/>
      <c r="BL61" s="161"/>
      <c r="BM61" s="161"/>
      <c r="BN61" s="165"/>
      <c r="BO61" s="163"/>
      <c r="BP61" s="163"/>
      <c r="BQ61" s="163"/>
      <c r="BR61" s="160"/>
      <c r="BS61" s="161"/>
      <c r="BT61" s="161"/>
      <c r="BU61" s="161"/>
      <c r="BV61" s="160"/>
      <c r="BW61" s="161"/>
      <c r="BX61" s="161"/>
      <c r="BY61" s="161"/>
      <c r="BZ61" s="160"/>
      <c r="CA61" s="161"/>
      <c r="CB61" s="161"/>
      <c r="CC61" s="161"/>
      <c r="CD61" s="160"/>
      <c r="CE61" s="161"/>
      <c r="CF61" s="161"/>
      <c r="CG61" s="162"/>
      <c r="CH61" s="160"/>
      <c r="CI61" s="161"/>
      <c r="CJ61" s="161"/>
      <c r="CK61" s="162"/>
      <c r="CL61" s="160"/>
      <c r="CM61" s="161"/>
      <c r="CN61" s="161"/>
      <c r="CO61" s="162"/>
      <c r="CP61" s="160"/>
      <c r="CQ61" s="161"/>
      <c r="CR61" s="161"/>
      <c r="CS61" s="162"/>
      <c r="CT61" s="160"/>
      <c r="CU61" s="161"/>
      <c r="CV61" s="161"/>
      <c r="CW61" s="162"/>
      <c r="CX61" s="160"/>
      <c r="CY61" s="161"/>
      <c r="CZ61" s="161"/>
      <c r="DA61" s="162"/>
      <c r="DB61" s="160"/>
      <c r="DC61" s="171"/>
      <c r="DD61" s="171"/>
      <c r="DE61" s="172"/>
      <c r="DF61" s="94"/>
      <c r="DG61" s="171"/>
      <c r="DH61" s="171"/>
      <c r="DI61" s="171"/>
      <c r="DJ61" s="170"/>
      <c r="DK61" s="171"/>
      <c r="DL61" s="171"/>
      <c r="DM61" s="172"/>
      <c r="DN61" s="254"/>
    </row>
    <row r="62" spans="1:122" s="54" customFormat="1" x14ac:dyDescent="0.3">
      <c r="A62" s="14" t="s">
        <v>12</v>
      </c>
      <c r="B62" s="106">
        <f t="shared" ref="B62:BM62" si="29">SUM(B63:B72)</f>
        <v>1424.5</v>
      </c>
      <c r="C62" s="107">
        <f t="shared" si="29"/>
        <v>1663.8000000000002</v>
      </c>
      <c r="D62" s="107">
        <f t="shared" si="29"/>
        <v>2199</v>
      </c>
      <c r="E62" s="108">
        <f t="shared" si="29"/>
        <v>2188</v>
      </c>
      <c r="F62" s="106">
        <f t="shared" si="29"/>
        <v>1885.9999999999998</v>
      </c>
      <c r="G62" s="107">
        <f t="shared" si="29"/>
        <v>2137.5</v>
      </c>
      <c r="H62" s="107">
        <f t="shared" si="29"/>
        <v>3025.8999999999996</v>
      </c>
      <c r="I62" s="108">
        <f t="shared" si="29"/>
        <v>3110.2000000000003</v>
      </c>
      <c r="J62" s="106">
        <f t="shared" si="29"/>
        <v>3701.9</v>
      </c>
      <c r="K62" s="107">
        <f t="shared" si="29"/>
        <v>4721.8999999999996</v>
      </c>
      <c r="L62" s="107">
        <f t="shared" si="29"/>
        <v>6913.6000000000013</v>
      </c>
      <c r="M62" s="108">
        <f t="shared" si="29"/>
        <v>7217.1</v>
      </c>
      <c r="N62" s="106">
        <f t="shared" si="29"/>
        <v>6040.1</v>
      </c>
      <c r="O62" s="107">
        <f t="shared" si="29"/>
        <v>7295.6</v>
      </c>
      <c r="P62" s="107">
        <f t="shared" si="29"/>
        <v>9923.6</v>
      </c>
      <c r="Q62" s="108">
        <f t="shared" si="29"/>
        <v>10308.5</v>
      </c>
      <c r="R62" s="106">
        <f t="shared" si="29"/>
        <v>8754.7999999999993</v>
      </c>
      <c r="S62" s="107">
        <f t="shared" si="29"/>
        <v>11064.900000000001</v>
      </c>
      <c r="T62" s="107">
        <f t="shared" si="29"/>
        <v>14583.4</v>
      </c>
      <c r="U62" s="108">
        <f t="shared" si="29"/>
        <v>16373.4</v>
      </c>
      <c r="V62" s="106">
        <f t="shared" si="29"/>
        <v>13497.7</v>
      </c>
      <c r="W62" s="107">
        <f t="shared" si="29"/>
        <v>17021</v>
      </c>
      <c r="X62" s="107">
        <f t="shared" si="29"/>
        <v>22153.800000000003</v>
      </c>
      <c r="Y62" s="108">
        <f t="shared" si="29"/>
        <v>24562.400000000001</v>
      </c>
      <c r="Z62" s="106">
        <f t="shared" si="29"/>
        <v>19975</v>
      </c>
      <c r="AA62" s="107">
        <f t="shared" si="29"/>
        <v>25724.7</v>
      </c>
      <c r="AB62" s="107">
        <f t="shared" si="29"/>
        <v>31343</v>
      </c>
      <c r="AC62" s="108">
        <f t="shared" si="29"/>
        <v>34843</v>
      </c>
      <c r="AD62" s="106">
        <f t="shared" si="29"/>
        <v>24641.999999999996</v>
      </c>
      <c r="AE62" s="107">
        <f t="shared" si="29"/>
        <v>32282.900000000005</v>
      </c>
      <c r="AF62" s="107">
        <f t="shared" si="29"/>
        <v>39682.6</v>
      </c>
      <c r="AG62" s="108">
        <f t="shared" si="29"/>
        <v>44061.200000000004</v>
      </c>
      <c r="AH62" s="106">
        <f t="shared" si="29"/>
        <v>32848.899999999994</v>
      </c>
      <c r="AI62" s="107">
        <f t="shared" si="29"/>
        <v>41960.099999999991</v>
      </c>
      <c r="AJ62" s="107">
        <f t="shared" si="29"/>
        <v>53627.199999999997</v>
      </c>
      <c r="AK62" s="108">
        <f t="shared" si="29"/>
        <v>60959.600000000006</v>
      </c>
      <c r="AL62" s="106">
        <f t="shared" si="29"/>
        <v>41158.5</v>
      </c>
      <c r="AM62" s="107">
        <f t="shared" si="29"/>
        <v>51453.799999999996</v>
      </c>
      <c r="AN62" s="107">
        <f t="shared" si="29"/>
        <v>63262.899999999987</v>
      </c>
      <c r="AO62" s="108">
        <f t="shared" si="29"/>
        <v>72432.299999999988</v>
      </c>
      <c r="AP62" s="106">
        <f t="shared" si="29"/>
        <v>50355.1</v>
      </c>
      <c r="AQ62" s="107">
        <f t="shared" si="29"/>
        <v>62681.9</v>
      </c>
      <c r="AR62" s="107">
        <f t="shared" si="29"/>
        <v>76403.3</v>
      </c>
      <c r="AS62" s="108">
        <f t="shared" si="29"/>
        <v>86560.5</v>
      </c>
      <c r="AT62" s="106">
        <f t="shared" si="29"/>
        <v>61481.1</v>
      </c>
      <c r="AU62" s="107">
        <f t="shared" si="29"/>
        <v>74444.899999999994</v>
      </c>
      <c r="AV62" s="107">
        <f t="shared" si="29"/>
        <v>88400.6</v>
      </c>
      <c r="AW62" s="107">
        <f t="shared" si="29"/>
        <v>102339.40000000001</v>
      </c>
      <c r="AX62" s="106">
        <f t="shared" si="29"/>
        <v>78051.899999999994</v>
      </c>
      <c r="AY62" s="107">
        <f t="shared" si="29"/>
        <v>95877.9</v>
      </c>
      <c r="AZ62" s="107">
        <f t="shared" si="29"/>
        <v>114283.8</v>
      </c>
      <c r="BA62" s="107">
        <f t="shared" si="29"/>
        <v>127220.00000000001</v>
      </c>
      <c r="BB62" s="114">
        <f t="shared" si="29"/>
        <v>85201.799999999988</v>
      </c>
      <c r="BC62" s="115">
        <f t="shared" si="29"/>
        <v>104858.6</v>
      </c>
      <c r="BD62" s="115">
        <f t="shared" si="29"/>
        <v>127894.50000000001</v>
      </c>
      <c r="BE62" s="115">
        <f t="shared" si="29"/>
        <v>144784.9</v>
      </c>
      <c r="BF62" s="114">
        <f t="shared" si="29"/>
        <v>88869.8</v>
      </c>
      <c r="BG62" s="115">
        <f t="shared" si="29"/>
        <v>108087</v>
      </c>
      <c r="BH62" s="115">
        <f t="shared" si="29"/>
        <v>121293.10000000002</v>
      </c>
      <c r="BI62" s="115">
        <f t="shared" si="29"/>
        <v>139467.79999999999</v>
      </c>
      <c r="BJ62" s="114">
        <f t="shared" si="29"/>
        <v>97019</v>
      </c>
      <c r="BK62" s="115">
        <f t="shared" si="29"/>
        <v>118461.2</v>
      </c>
      <c r="BL62" s="115">
        <f t="shared" si="29"/>
        <v>139287.79999999999</v>
      </c>
      <c r="BM62" s="115">
        <f t="shared" si="29"/>
        <v>149571.20000000001</v>
      </c>
      <c r="BN62" s="114">
        <f t="shared" ref="BN62:DL62" si="30">SUM(BN63:BN72)</f>
        <v>104364.1</v>
      </c>
      <c r="BO62" s="115">
        <f t="shared" si="30"/>
        <v>124719.2</v>
      </c>
      <c r="BP62" s="115">
        <f t="shared" si="30"/>
        <v>144570.6</v>
      </c>
      <c r="BQ62" s="115">
        <f t="shared" si="30"/>
        <v>156422.5</v>
      </c>
      <c r="BR62" s="114">
        <f t="shared" si="30"/>
        <v>103272.7</v>
      </c>
      <c r="BS62" s="115">
        <f t="shared" si="30"/>
        <v>126159.6</v>
      </c>
      <c r="BT62" s="115">
        <f t="shared" si="30"/>
        <v>153865.4</v>
      </c>
      <c r="BU62" s="115">
        <f t="shared" si="30"/>
        <v>168093.6</v>
      </c>
      <c r="BV62" s="114">
        <f t="shared" si="30"/>
        <v>109646</v>
      </c>
      <c r="BW62" s="115">
        <f t="shared" si="30"/>
        <v>130841</v>
      </c>
      <c r="BX62" s="115">
        <f t="shared" si="30"/>
        <v>162414.70000000001</v>
      </c>
      <c r="BY62" s="115">
        <f t="shared" si="30"/>
        <v>176989</v>
      </c>
      <c r="BZ62" s="114">
        <f t="shared" si="30"/>
        <v>115423.6</v>
      </c>
      <c r="CA62" s="115">
        <f t="shared" si="30"/>
        <v>140619.40000000002</v>
      </c>
      <c r="CB62" s="115">
        <f t="shared" si="30"/>
        <v>168196.4</v>
      </c>
      <c r="CC62" s="115">
        <f t="shared" si="30"/>
        <v>183107.69999999998</v>
      </c>
      <c r="CD62" s="114">
        <f t="shared" si="30"/>
        <v>122656.19999999998</v>
      </c>
      <c r="CE62" s="115">
        <f t="shared" si="30"/>
        <v>147695.29999999999</v>
      </c>
      <c r="CF62" s="115">
        <f t="shared" si="30"/>
        <v>179581.5</v>
      </c>
      <c r="CG62" s="116">
        <f t="shared" si="30"/>
        <v>193615.59999999998</v>
      </c>
      <c r="CH62" s="114">
        <f t="shared" si="30"/>
        <v>137364</v>
      </c>
      <c r="CI62" s="115">
        <f t="shared" si="30"/>
        <v>168250.49999999997</v>
      </c>
      <c r="CJ62" s="115">
        <f t="shared" si="30"/>
        <v>203952.40000000002</v>
      </c>
      <c r="CK62" s="116">
        <f t="shared" si="30"/>
        <v>220398.8</v>
      </c>
      <c r="CL62" s="114">
        <f t="shared" si="30"/>
        <v>153981.29999999999</v>
      </c>
      <c r="CM62" s="115">
        <f t="shared" si="30"/>
        <v>188036.69999999998</v>
      </c>
      <c r="CN62" s="115">
        <f t="shared" si="30"/>
        <v>226672.8</v>
      </c>
      <c r="CO62" s="116">
        <f t="shared" si="30"/>
        <v>245978.09999999995</v>
      </c>
      <c r="CP62" s="114">
        <f t="shared" si="30"/>
        <v>171304.00000000003</v>
      </c>
      <c r="CQ62" s="115">
        <f t="shared" si="30"/>
        <v>209196.59999999998</v>
      </c>
      <c r="CR62" s="115">
        <f t="shared" si="30"/>
        <v>246104</v>
      </c>
      <c r="CS62" s="116">
        <f t="shared" si="30"/>
        <v>274492.59999999998</v>
      </c>
      <c r="CT62" s="114">
        <f t="shared" si="30"/>
        <v>187981</v>
      </c>
      <c r="CU62" s="115">
        <f t="shared" si="30"/>
        <v>203244.29999999996</v>
      </c>
      <c r="CV62" s="115">
        <f t="shared" si="30"/>
        <v>251141.7</v>
      </c>
      <c r="CW62" s="116">
        <f t="shared" si="30"/>
        <v>289483.40000000002</v>
      </c>
      <c r="CX62" s="114">
        <f t="shared" si="30"/>
        <v>199581.3</v>
      </c>
      <c r="CY62" s="115">
        <f t="shared" si="30"/>
        <v>235205.3</v>
      </c>
      <c r="CZ62" s="115">
        <f t="shared" si="30"/>
        <v>277430</v>
      </c>
      <c r="DA62" s="116">
        <f t="shared" si="30"/>
        <v>307544.59999999998</v>
      </c>
      <c r="DB62" s="114">
        <f t="shared" si="30"/>
        <v>216243.69999999998</v>
      </c>
      <c r="DC62" s="115">
        <f t="shared" si="30"/>
        <v>256491.30000000002</v>
      </c>
      <c r="DD62" s="115">
        <f t="shared" si="30"/>
        <v>300464.80000000005</v>
      </c>
      <c r="DE62" s="116">
        <f t="shared" si="30"/>
        <v>338242.1</v>
      </c>
      <c r="DF62" s="114">
        <f t="shared" si="30"/>
        <v>248645.90000000002</v>
      </c>
      <c r="DG62" s="115">
        <f t="shared" si="30"/>
        <v>302308.2</v>
      </c>
      <c r="DH62" s="115">
        <f t="shared" si="30"/>
        <v>356614.50000000012</v>
      </c>
      <c r="DI62" s="115">
        <f t="shared" si="30"/>
        <v>395201.8</v>
      </c>
      <c r="DJ62" s="114">
        <f t="shared" si="30"/>
        <v>286965.89999999997</v>
      </c>
      <c r="DK62" s="115">
        <f t="shared" si="30"/>
        <v>345619.39999999997</v>
      </c>
      <c r="DL62" s="115">
        <f t="shared" si="30"/>
        <v>394177.7</v>
      </c>
      <c r="DM62" s="116">
        <f t="shared" ref="DM62:DN62" si="31">SUM(DM63:DM72)</f>
        <v>439218.60000000003</v>
      </c>
      <c r="DN62" s="255">
        <f t="shared" si="31"/>
        <v>314195.3</v>
      </c>
    </row>
    <row r="63" spans="1:122" s="54" customFormat="1" ht="13.5" customHeight="1" x14ac:dyDescent="0.3">
      <c r="A63" s="15" t="s">
        <v>39</v>
      </c>
      <c r="B63" s="14">
        <v>78.900000000000006</v>
      </c>
      <c r="C63" s="13">
        <v>178.5</v>
      </c>
      <c r="D63" s="13">
        <v>565.4</v>
      </c>
      <c r="E63" s="154">
        <v>518.6</v>
      </c>
      <c r="F63" s="14">
        <v>101.60000000000001</v>
      </c>
      <c r="G63" s="13">
        <v>264.10000000000002</v>
      </c>
      <c r="H63" s="13">
        <v>788.5</v>
      </c>
      <c r="I63" s="154">
        <v>841.30000000000007</v>
      </c>
      <c r="J63" s="14">
        <v>152.9</v>
      </c>
      <c r="K63" s="13">
        <v>460.6</v>
      </c>
      <c r="L63" s="13">
        <v>1739.1</v>
      </c>
      <c r="M63" s="154">
        <v>1600.7</v>
      </c>
      <c r="N63" s="14">
        <v>205.5</v>
      </c>
      <c r="O63" s="13">
        <v>649.6</v>
      </c>
      <c r="P63" s="13">
        <v>2293.1</v>
      </c>
      <c r="Q63" s="154">
        <v>2286.9</v>
      </c>
      <c r="R63" s="14">
        <v>304.10000000000002</v>
      </c>
      <c r="S63" s="13">
        <v>918.1</v>
      </c>
      <c r="T63" s="13">
        <v>2332.9</v>
      </c>
      <c r="U63" s="154">
        <v>2222.5</v>
      </c>
      <c r="V63" s="106">
        <v>406.09999999999997</v>
      </c>
      <c r="W63" s="107">
        <v>1493.6000000000001</v>
      </c>
      <c r="X63" s="107">
        <v>4801.6000000000004</v>
      </c>
      <c r="Y63" s="108">
        <v>4549.8999999999996</v>
      </c>
      <c r="Z63" s="106">
        <v>587.79999999999995</v>
      </c>
      <c r="AA63" s="107">
        <v>2181.6</v>
      </c>
      <c r="AB63" s="107">
        <v>5883.1</v>
      </c>
      <c r="AC63" s="108">
        <v>5899.6</v>
      </c>
      <c r="AD63" s="106">
        <v>766.6</v>
      </c>
      <c r="AE63" s="107">
        <v>2727.5</v>
      </c>
      <c r="AF63" s="107">
        <v>7445.8</v>
      </c>
      <c r="AG63" s="108">
        <v>7249.5</v>
      </c>
      <c r="AH63" s="106">
        <v>1076.5</v>
      </c>
      <c r="AI63" s="107">
        <v>3355</v>
      </c>
      <c r="AJ63" s="107">
        <v>11596.8</v>
      </c>
      <c r="AK63" s="108">
        <v>11105</v>
      </c>
      <c r="AL63" s="106">
        <v>1378.8</v>
      </c>
      <c r="AM63" s="107">
        <v>3639.8</v>
      </c>
      <c r="AN63" s="107">
        <v>10929.1</v>
      </c>
      <c r="AO63" s="108">
        <v>9812.4</v>
      </c>
      <c r="AP63" s="106">
        <v>1664.7</v>
      </c>
      <c r="AQ63" s="107">
        <v>3803.5</v>
      </c>
      <c r="AR63" s="107">
        <v>11350</v>
      </c>
      <c r="AS63" s="108">
        <v>8343</v>
      </c>
      <c r="AT63" s="106">
        <v>1617.3</v>
      </c>
      <c r="AU63" s="107">
        <v>3277.2</v>
      </c>
      <c r="AV63" s="107">
        <v>8275.2000000000007</v>
      </c>
      <c r="AW63" s="108">
        <v>6520.5</v>
      </c>
      <c r="AX63" s="107">
        <v>1945.6</v>
      </c>
      <c r="AY63" s="107">
        <v>3880.8</v>
      </c>
      <c r="AZ63" s="107">
        <v>13979.5</v>
      </c>
      <c r="BA63" s="108">
        <v>9119.2999999999993</v>
      </c>
      <c r="BB63" s="106">
        <v>1859.3</v>
      </c>
      <c r="BC63" s="107">
        <v>4782.7</v>
      </c>
      <c r="BD63" s="107">
        <v>14881.3</v>
      </c>
      <c r="BE63" s="108">
        <v>11770.8</v>
      </c>
      <c r="BF63" s="107">
        <v>1825.2</v>
      </c>
      <c r="BG63" s="107">
        <v>4423.8</v>
      </c>
      <c r="BH63" s="107">
        <v>12915.9</v>
      </c>
      <c r="BI63" s="107">
        <v>8686.7000000000007</v>
      </c>
      <c r="BJ63" s="106">
        <v>2189.5</v>
      </c>
      <c r="BK63" s="107">
        <v>4768.1000000000004</v>
      </c>
      <c r="BL63" s="107">
        <v>15946.5</v>
      </c>
      <c r="BM63" s="107">
        <v>9721.9</v>
      </c>
      <c r="BN63" s="106">
        <v>1958.9</v>
      </c>
      <c r="BO63" s="107">
        <v>3616.5</v>
      </c>
      <c r="BP63" s="107">
        <v>13525.7</v>
      </c>
      <c r="BQ63" s="107">
        <v>7424.6</v>
      </c>
      <c r="BR63" s="106">
        <v>2595.1999999999998</v>
      </c>
      <c r="BS63" s="107">
        <v>5078.8999999999996</v>
      </c>
      <c r="BT63" s="107">
        <v>19856.599999999999</v>
      </c>
      <c r="BU63" s="107">
        <v>10054</v>
      </c>
      <c r="BV63" s="106">
        <v>2535.1999999999998</v>
      </c>
      <c r="BW63" s="107">
        <v>4174.2</v>
      </c>
      <c r="BX63" s="107">
        <v>20045.8</v>
      </c>
      <c r="BY63" s="107">
        <v>10931.6</v>
      </c>
      <c r="BZ63" s="106">
        <v>2638.3</v>
      </c>
      <c r="CA63" s="107">
        <v>3649.6</v>
      </c>
      <c r="CB63" s="107">
        <v>15556.3</v>
      </c>
      <c r="CC63" s="107">
        <v>7928.8</v>
      </c>
      <c r="CD63" s="106">
        <v>2849.2</v>
      </c>
      <c r="CE63" s="107">
        <v>4806.3999999999996</v>
      </c>
      <c r="CF63" s="107">
        <v>18708.5</v>
      </c>
      <c r="CG63" s="108">
        <v>5869.6</v>
      </c>
      <c r="CH63" s="106">
        <v>2788.7</v>
      </c>
      <c r="CI63" s="107">
        <v>4454.3</v>
      </c>
      <c r="CJ63" s="107">
        <v>23425.3</v>
      </c>
      <c r="CK63" s="108">
        <v>5670.1</v>
      </c>
      <c r="CL63" s="106">
        <v>3365.8</v>
      </c>
      <c r="CM63" s="107">
        <v>5286.2</v>
      </c>
      <c r="CN63" s="107">
        <v>27100.1</v>
      </c>
      <c r="CO63" s="108">
        <v>6269</v>
      </c>
      <c r="CP63" s="106">
        <v>3433.4</v>
      </c>
      <c r="CQ63" s="107">
        <v>5493.4</v>
      </c>
      <c r="CR63" s="107">
        <v>27648.6</v>
      </c>
      <c r="CS63" s="108">
        <v>6368</v>
      </c>
      <c r="CT63" s="106">
        <v>4384.1000000000004</v>
      </c>
      <c r="CU63" s="107">
        <v>5441.1</v>
      </c>
      <c r="CV63" s="107">
        <v>21976.5</v>
      </c>
      <c r="CW63" s="108">
        <v>7042.8</v>
      </c>
      <c r="CX63" s="106">
        <v>4891.3</v>
      </c>
      <c r="CY63" s="107">
        <v>6422.3</v>
      </c>
      <c r="CZ63" s="107">
        <v>31624.799999999999</v>
      </c>
      <c r="DA63" s="108">
        <v>7350.4</v>
      </c>
      <c r="DB63" s="106">
        <v>4794.8999999999996</v>
      </c>
      <c r="DC63" s="107">
        <v>6683.9</v>
      </c>
      <c r="DD63" s="107">
        <v>29344.799999999999</v>
      </c>
      <c r="DE63" s="154">
        <v>6355.8</v>
      </c>
      <c r="DF63" s="14">
        <v>4517.1000000000004</v>
      </c>
      <c r="DG63" s="13">
        <v>6504.2</v>
      </c>
      <c r="DH63" s="13">
        <v>39916.1</v>
      </c>
      <c r="DI63" s="13">
        <v>7150.2</v>
      </c>
      <c r="DJ63" s="14">
        <v>5645.0999999999995</v>
      </c>
      <c r="DK63" s="13">
        <v>8985.5999999999985</v>
      </c>
      <c r="DL63" s="13">
        <v>35525.199999999997</v>
      </c>
      <c r="DM63" s="154">
        <v>8396.6000000000022</v>
      </c>
      <c r="DN63" s="179">
        <v>5933.1</v>
      </c>
    </row>
    <row r="64" spans="1:122" s="54" customFormat="1" ht="49.75" x14ac:dyDescent="0.3">
      <c r="A64" s="17" t="s">
        <v>42</v>
      </c>
      <c r="B64" s="244">
        <v>482.5</v>
      </c>
      <c r="C64" s="245">
        <v>501.1</v>
      </c>
      <c r="D64" s="245">
        <v>712.7</v>
      </c>
      <c r="E64" s="246">
        <v>701.9</v>
      </c>
      <c r="F64" s="244">
        <v>668.9</v>
      </c>
      <c r="G64" s="245">
        <v>671.69999999999993</v>
      </c>
      <c r="H64" s="245">
        <v>1011.1</v>
      </c>
      <c r="I64" s="246">
        <v>956.3</v>
      </c>
      <c r="J64" s="244">
        <v>1389</v>
      </c>
      <c r="K64" s="245">
        <v>1601.4999999999998</v>
      </c>
      <c r="L64" s="245">
        <v>2078.1000000000004</v>
      </c>
      <c r="M64" s="246">
        <v>2089.8999999999996</v>
      </c>
      <c r="N64" s="244">
        <v>2153.8000000000002</v>
      </c>
      <c r="O64" s="245">
        <v>2276.9</v>
      </c>
      <c r="P64" s="245">
        <v>2703.9</v>
      </c>
      <c r="Q64" s="246">
        <v>2547.8000000000002</v>
      </c>
      <c r="R64" s="244">
        <v>2576.4</v>
      </c>
      <c r="S64" s="245">
        <v>3291.7</v>
      </c>
      <c r="T64" s="245">
        <v>4284.8999999999996</v>
      </c>
      <c r="U64" s="246">
        <v>4495.9000000000005</v>
      </c>
      <c r="V64" s="128">
        <v>4093.9</v>
      </c>
      <c r="W64" s="129">
        <v>5083.3</v>
      </c>
      <c r="X64" s="129">
        <v>5847.5</v>
      </c>
      <c r="Y64" s="130">
        <v>6910.4</v>
      </c>
      <c r="Z64" s="128">
        <v>6231.9000000000005</v>
      </c>
      <c r="AA64" s="129">
        <v>7971.9</v>
      </c>
      <c r="AB64" s="129">
        <v>9012.7000000000007</v>
      </c>
      <c r="AC64" s="130">
        <v>9946.7999999999993</v>
      </c>
      <c r="AD64" s="128">
        <v>8146.1</v>
      </c>
      <c r="AE64" s="129">
        <v>10451.700000000001</v>
      </c>
      <c r="AF64" s="129">
        <v>11785.7</v>
      </c>
      <c r="AG64" s="130">
        <v>12961.300000000001</v>
      </c>
      <c r="AH64" s="128">
        <v>10031.699999999999</v>
      </c>
      <c r="AI64" s="129">
        <v>12677.3</v>
      </c>
      <c r="AJ64" s="129">
        <v>14460.699999999999</v>
      </c>
      <c r="AK64" s="130">
        <v>15863</v>
      </c>
      <c r="AL64" s="128">
        <v>12417.8</v>
      </c>
      <c r="AM64" s="129">
        <v>15298.8</v>
      </c>
      <c r="AN64" s="129">
        <v>17281.5</v>
      </c>
      <c r="AO64" s="130">
        <v>18979.499999999996</v>
      </c>
      <c r="AP64" s="128">
        <v>14881.1</v>
      </c>
      <c r="AQ64" s="129">
        <v>18948.5</v>
      </c>
      <c r="AR64" s="129">
        <v>20971</v>
      </c>
      <c r="AS64" s="130">
        <v>23089.3</v>
      </c>
      <c r="AT64" s="128">
        <v>17063.099999999999</v>
      </c>
      <c r="AU64" s="129">
        <v>20620.599999999999</v>
      </c>
      <c r="AV64" s="129">
        <v>22792</v>
      </c>
      <c r="AW64" s="130">
        <v>25004.799999999999</v>
      </c>
      <c r="AX64" s="129">
        <v>24587.7</v>
      </c>
      <c r="AY64" s="129">
        <v>30167.1</v>
      </c>
      <c r="AZ64" s="129">
        <v>32629</v>
      </c>
      <c r="BA64" s="130">
        <v>32671.200000000001</v>
      </c>
      <c r="BB64" s="106">
        <v>26090</v>
      </c>
      <c r="BC64" s="107">
        <v>32940.300000000003</v>
      </c>
      <c r="BD64" s="107">
        <v>36677.199999999997</v>
      </c>
      <c r="BE64" s="108">
        <v>39478.300000000003</v>
      </c>
      <c r="BF64" s="107">
        <v>27789.9</v>
      </c>
      <c r="BG64" s="107">
        <v>35556</v>
      </c>
      <c r="BH64" s="107">
        <v>36130.1</v>
      </c>
      <c r="BI64" s="107">
        <v>39255.5</v>
      </c>
      <c r="BJ64" s="106">
        <v>34995.199999999997</v>
      </c>
      <c r="BK64" s="107">
        <v>45068.2</v>
      </c>
      <c r="BL64" s="107">
        <v>49791.7</v>
      </c>
      <c r="BM64" s="107">
        <v>52346.8</v>
      </c>
      <c r="BN64" s="106">
        <v>31300.3</v>
      </c>
      <c r="BO64" s="107">
        <v>42259.7</v>
      </c>
      <c r="BP64" s="107">
        <v>45840</v>
      </c>
      <c r="BQ64" s="107">
        <v>48941.9</v>
      </c>
      <c r="BR64" s="106">
        <v>28596.1</v>
      </c>
      <c r="BS64" s="107">
        <v>38198.1</v>
      </c>
      <c r="BT64" s="107">
        <v>44193</v>
      </c>
      <c r="BU64" s="107">
        <v>48154.8</v>
      </c>
      <c r="BV64" s="106">
        <v>32396.2</v>
      </c>
      <c r="BW64" s="107">
        <v>40994.400000000001</v>
      </c>
      <c r="BX64" s="107">
        <v>48676.7</v>
      </c>
      <c r="BY64" s="107">
        <v>49905</v>
      </c>
      <c r="BZ64" s="106">
        <v>34272.9</v>
      </c>
      <c r="CA64" s="107">
        <v>45802.7</v>
      </c>
      <c r="CB64" s="107">
        <v>51546.6</v>
      </c>
      <c r="CC64" s="107">
        <v>51754.3</v>
      </c>
      <c r="CD64" s="106">
        <v>32081.3</v>
      </c>
      <c r="CE64" s="107">
        <v>43386.7</v>
      </c>
      <c r="CF64" s="107">
        <v>50218.400000000001</v>
      </c>
      <c r="CG64" s="108">
        <v>52048.800000000003</v>
      </c>
      <c r="CH64" s="106">
        <v>34704.1</v>
      </c>
      <c r="CI64" s="107">
        <v>47448.5</v>
      </c>
      <c r="CJ64" s="107">
        <v>54537.599999999999</v>
      </c>
      <c r="CK64" s="108">
        <v>60452.2</v>
      </c>
      <c r="CL64" s="106">
        <v>38019.1</v>
      </c>
      <c r="CM64" s="107">
        <v>49912.6</v>
      </c>
      <c r="CN64" s="107">
        <v>59959.8</v>
      </c>
      <c r="CO64" s="108">
        <v>67908.7</v>
      </c>
      <c r="CP64" s="106">
        <v>38439.300000000003</v>
      </c>
      <c r="CQ64" s="107">
        <v>49865</v>
      </c>
      <c r="CR64" s="107">
        <v>59040.7</v>
      </c>
      <c r="CS64" s="108">
        <v>68815.8</v>
      </c>
      <c r="CT64" s="106">
        <v>38905</v>
      </c>
      <c r="CU64" s="107">
        <v>43995.9</v>
      </c>
      <c r="CV64" s="107">
        <v>58262.2</v>
      </c>
      <c r="CW64" s="108">
        <v>69981.2</v>
      </c>
      <c r="CX64" s="106">
        <v>39739</v>
      </c>
      <c r="CY64" s="107">
        <v>48381.1</v>
      </c>
      <c r="CZ64" s="107">
        <v>59885.9</v>
      </c>
      <c r="DA64" s="108">
        <v>68616</v>
      </c>
      <c r="DB64" s="106">
        <v>34790.5</v>
      </c>
      <c r="DC64" s="107">
        <v>44532.5</v>
      </c>
      <c r="DD64" s="107">
        <v>56616.2</v>
      </c>
      <c r="DE64" s="154">
        <v>71904.399999999994</v>
      </c>
      <c r="DF64" s="14">
        <v>48245.1</v>
      </c>
      <c r="DG64" s="13">
        <v>63424.6</v>
      </c>
      <c r="DH64" s="13">
        <v>77650.7</v>
      </c>
      <c r="DI64" s="13">
        <v>89749.3</v>
      </c>
      <c r="DJ64" s="14">
        <v>60572.599999999977</v>
      </c>
      <c r="DK64" s="13">
        <v>70801.200000000012</v>
      </c>
      <c r="DL64" s="13">
        <v>82620.800000000017</v>
      </c>
      <c r="DM64" s="154">
        <v>91846.800000000017</v>
      </c>
      <c r="DN64" s="179">
        <v>57119.200000000012</v>
      </c>
    </row>
    <row r="65" spans="1:122" s="54" customFormat="1" x14ac:dyDescent="0.3">
      <c r="A65" s="15" t="s">
        <v>40</v>
      </c>
      <c r="B65" s="14">
        <v>104.6</v>
      </c>
      <c r="C65" s="13">
        <v>121.6</v>
      </c>
      <c r="D65" s="13">
        <v>134.5</v>
      </c>
      <c r="E65" s="154">
        <v>156.19999999999999</v>
      </c>
      <c r="F65" s="14">
        <v>80.400000000000006</v>
      </c>
      <c r="G65" s="13">
        <v>108.9</v>
      </c>
      <c r="H65" s="13">
        <v>194.9</v>
      </c>
      <c r="I65" s="154">
        <v>227.2</v>
      </c>
      <c r="J65" s="14">
        <v>126.5</v>
      </c>
      <c r="K65" s="13">
        <v>289.3</v>
      </c>
      <c r="L65" s="13">
        <v>388</v>
      </c>
      <c r="M65" s="154">
        <v>609.69999999999993</v>
      </c>
      <c r="N65" s="14">
        <v>210</v>
      </c>
      <c r="O65" s="13">
        <v>424.49999999999994</v>
      </c>
      <c r="P65" s="13">
        <v>526.4</v>
      </c>
      <c r="Q65" s="154">
        <v>830.9</v>
      </c>
      <c r="R65" s="14">
        <v>289.10000000000002</v>
      </c>
      <c r="S65" s="13">
        <v>529.80000000000007</v>
      </c>
      <c r="T65" s="13">
        <v>833.9</v>
      </c>
      <c r="U65" s="154">
        <v>1339.9</v>
      </c>
      <c r="V65" s="106">
        <v>521.6</v>
      </c>
      <c r="W65" s="107">
        <v>925</v>
      </c>
      <c r="X65" s="107">
        <v>1216</v>
      </c>
      <c r="Y65" s="108">
        <v>1994</v>
      </c>
      <c r="Z65" s="106">
        <v>809.3</v>
      </c>
      <c r="AA65" s="107">
        <v>1472.3</v>
      </c>
      <c r="AB65" s="107">
        <v>1871.3999999999999</v>
      </c>
      <c r="AC65" s="108">
        <v>3175.7000000000003</v>
      </c>
      <c r="AD65" s="106">
        <v>1057.3</v>
      </c>
      <c r="AE65" s="107">
        <v>1992.6</v>
      </c>
      <c r="AF65" s="107">
        <v>2526.8000000000002</v>
      </c>
      <c r="AG65" s="108">
        <v>4381</v>
      </c>
      <c r="AH65" s="106">
        <v>1421.5</v>
      </c>
      <c r="AI65" s="107">
        <v>2646.9</v>
      </c>
      <c r="AJ65" s="107">
        <v>3390</v>
      </c>
      <c r="AK65" s="108">
        <v>5765.4999999999991</v>
      </c>
      <c r="AL65" s="106">
        <v>1705.3000000000002</v>
      </c>
      <c r="AM65" s="107">
        <v>3358.4</v>
      </c>
      <c r="AN65" s="107">
        <v>4509.1000000000004</v>
      </c>
      <c r="AO65" s="108">
        <v>7794.4</v>
      </c>
      <c r="AP65" s="106">
        <v>2456.4</v>
      </c>
      <c r="AQ65" s="107">
        <v>4694.3</v>
      </c>
      <c r="AR65" s="107">
        <v>6063.4</v>
      </c>
      <c r="AS65" s="108">
        <v>11505.2</v>
      </c>
      <c r="AT65" s="106">
        <v>3386.6</v>
      </c>
      <c r="AU65" s="107">
        <v>6557.3</v>
      </c>
      <c r="AV65" s="107">
        <v>9034.9</v>
      </c>
      <c r="AW65" s="108">
        <v>16198.7</v>
      </c>
      <c r="AX65" s="107">
        <v>6005.9</v>
      </c>
      <c r="AY65" s="107">
        <v>10727.7</v>
      </c>
      <c r="AZ65" s="107">
        <v>13982.1</v>
      </c>
      <c r="BA65" s="108">
        <v>22794.2</v>
      </c>
      <c r="BB65" s="106">
        <v>6910.9</v>
      </c>
      <c r="BC65" s="107">
        <v>11116.2</v>
      </c>
      <c r="BD65" s="107">
        <v>14850.3</v>
      </c>
      <c r="BE65" s="108">
        <v>22265.3</v>
      </c>
      <c r="BF65" s="107">
        <v>5599.3</v>
      </c>
      <c r="BG65" s="107">
        <v>9251.7999999999993</v>
      </c>
      <c r="BH65" s="107">
        <v>11975.8</v>
      </c>
      <c r="BI65" s="107">
        <v>19013.2</v>
      </c>
      <c r="BJ65" s="106">
        <v>4135.7</v>
      </c>
      <c r="BK65" s="107">
        <v>5923.3</v>
      </c>
      <c r="BL65" s="107">
        <v>8542.2000000000007</v>
      </c>
      <c r="BM65" s="107">
        <v>13076.7</v>
      </c>
      <c r="BN65" s="106">
        <v>3764.6</v>
      </c>
      <c r="BO65" s="107">
        <v>6503.1</v>
      </c>
      <c r="BP65" s="107">
        <v>9979.5</v>
      </c>
      <c r="BQ65" s="107">
        <v>17655.8</v>
      </c>
      <c r="BR65" s="114">
        <v>5077.1000000000004</v>
      </c>
      <c r="BS65" s="115">
        <v>8523.5</v>
      </c>
      <c r="BT65" s="115">
        <v>12711.2</v>
      </c>
      <c r="BU65" s="115">
        <v>23892.1</v>
      </c>
      <c r="BV65" s="114">
        <v>5059.3</v>
      </c>
      <c r="BW65" s="115">
        <v>7380.5</v>
      </c>
      <c r="BX65" s="115">
        <v>10615</v>
      </c>
      <c r="BY65" s="115">
        <v>22958</v>
      </c>
      <c r="BZ65" s="114">
        <v>4459.8999999999996</v>
      </c>
      <c r="CA65" s="115">
        <v>5811.3</v>
      </c>
      <c r="CB65" s="115">
        <v>11189.8</v>
      </c>
      <c r="CC65" s="115">
        <v>23418.400000000001</v>
      </c>
      <c r="CD65" s="114">
        <v>4468.2</v>
      </c>
      <c r="CE65" s="115">
        <v>6260.1</v>
      </c>
      <c r="CF65" s="115">
        <v>10615</v>
      </c>
      <c r="CG65" s="116">
        <v>24214.5</v>
      </c>
      <c r="CH65" s="114">
        <v>4249.6000000000004</v>
      </c>
      <c r="CI65" s="115">
        <v>5638.6</v>
      </c>
      <c r="CJ65" s="115">
        <v>10418.700000000001</v>
      </c>
      <c r="CK65" s="116">
        <v>24023.200000000001</v>
      </c>
      <c r="CL65" s="114">
        <v>4759.3999999999996</v>
      </c>
      <c r="CM65" s="115">
        <v>6070.6</v>
      </c>
      <c r="CN65" s="115">
        <v>9647.2000000000007</v>
      </c>
      <c r="CO65" s="116">
        <v>23176.7</v>
      </c>
      <c r="CP65" s="114">
        <v>5728.7</v>
      </c>
      <c r="CQ65" s="115">
        <v>8826.2000000000007</v>
      </c>
      <c r="CR65" s="115">
        <v>14811.7</v>
      </c>
      <c r="CS65" s="116">
        <v>31180.2</v>
      </c>
      <c r="CT65" s="114">
        <v>7491.2</v>
      </c>
      <c r="CU65" s="115">
        <v>9856.4</v>
      </c>
      <c r="CV65" s="115">
        <v>15950.9</v>
      </c>
      <c r="CW65" s="116">
        <v>35525.300000000003</v>
      </c>
      <c r="CX65" s="114">
        <v>8807.9</v>
      </c>
      <c r="CY65" s="115">
        <v>11803.2</v>
      </c>
      <c r="CZ65" s="115">
        <v>13672.8</v>
      </c>
      <c r="DA65" s="116">
        <v>36716.300000000003</v>
      </c>
      <c r="DB65" s="114">
        <v>8487.5</v>
      </c>
      <c r="DC65" s="107">
        <v>11113.3</v>
      </c>
      <c r="DD65" s="107">
        <v>15425.1</v>
      </c>
      <c r="DE65" s="154">
        <v>40847.5</v>
      </c>
      <c r="DF65" s="14">
        <v>11847.3</v>
      </c>
      <c r="DG65" s="13">
        <v>15027.3</v>
      </c>
      <c r="DH65" s="13">
        <v>21522.7</v>
      </c>
      <c r="DI65" s="13">
        <v>57313.5</v>
      </c>
      <c r="DJ65" s="14">
        <v>12642.7</v>
      </c>
      <c r="DK65" s="13">
        <v>18726.699999999997</v>
      </c>
      <c r="DL65" s="13">
        <v>25322.500000000007</v>
      </c>
      <c r="DM65" s="154">
        <v>61908.200000000012</v>
      </c>
      <c r="DN65" s="179">
        <v>16141.599999999999</v>
      </c>
    </row>
    <row r="66" spans="1:122" s="54" customFormat="1" ht="26.25" customHeight="1" x14ac:dyDescent="0.3">
      <c r="A66" s="17" t="s">
        <v>41</v>
      </c>
      <c r="B66" s="244">
        <v>282.3</v>
      </c>
      <c r="C66" s="245">
        <v>321.7</v>
      </c>
      <c r="D66" s="245">
        <v>319.89999999999998</v>
      </c>
      <c r="E66" s="246">
        <v>326.7</v>
      </c>
      <c r="F66" s="244">
        <v>384.2</v>
      </c>
      <c r="G66" s="245">
        <v>412.59999999999997</v>
      </c>
      <c r="H66" s="245">
        <v>467.7</v>
      </c>
      <c r="I66" s="246">
        <v>487.00000000000006</v>
      </c>
      <c r="J66" s="244">
        <v>779.1</v>
      </c>
      <c r="K66" s="245">
        <v>994.3</v>
      </c>
      <c r="L66" s="245">
        <v>1189.5999999999999</v>
      </c>
      <c r="M66" s="246">
        <v>1391.8999999999999</v>
      </c>
      <c r="N66" s="244">
        <v>1380.7</v>
      </c>
      <c r="O66" s="245">
        <v>1642</v>
      </c>
      <c r="P66" s="245">
        <v>1862.6999999999998</v>
      </c>
      <c r="Q66" s="246">
        <v>1977.5999999999997</v>
      </c>
      <c r="R66" s="244">
        <v>2179.8000000000002</v>
      </c>
      <c r="S66" s="245">
        <v>2399.7999999999997</v>
      </c>
      <c r="T66" s="245">
        <v>2921.6</v>
      </c>
      <c r="U66" s="246">
        <v>3010.2999999999997</v>
      </c>
      <c r="V66" s="128">
        <v>3276.2</v>
      </c>
      <c r="W66" s="129">
        <v>3459.2</v>
      </c>
      <c r="X66" s="129">
        <v>3865.3</v>
      </c>
      <c r="Y66" s="130">
        <v>4201.7</v>
      </c>
      <c r="Z66" s="128">
        <v>4532</v>
      </c>
      <c r="AA66" s="129">
        <v>5104.8</v>
      </c>
      <c r="AB66" s="129">
        <v>5281.3</v>
      </c>
      <c r="AC66" s="130">
        <v>5778.0999999999995</v>
      </c>
      <c r="AD66" s="128">
        <v>5819.7</v>
      </c>
      <c r="AE66" s="129">
        <v>6841.5</v>
      </c>
      <c r="AF66" s="129">
        <v>7142.3</v>
      </c>
      <c r="AG66" s="130">
        <v>8041.5</v>
      </c>
      <c r="AH66" s="128">
        <v>7636.5</v>
      </c>
      <c r="AI66" s="129">
        <v>8815.4</v>
      </c>
      <c r="AJ66" s="129">
        <v>9556.6</v>
      </c>
      <c r="AK66" s="130">
        <v>11336.8</v>
      </c>
      <c r="AL66" s="128">
        <v>9833.9</v>
      </c>
      <c r="AM66" s="129">
        <v>11292</v>
      </c>
      <c r="AN66" s="129">
        <v>12223.9</v>
      </c>
      <c r="AO66" s="130">
        <v>15071.3</v>
      </c>
      <c r="AP66" s="128">
        <v>12553.4</v>
      </c>
      <c r="AQ66" s="129">
        <v>14163.1</v>
      </c>
      <c r="AR66" s="129">
        <v>15440.1</v>
      </c>
      <c r="AS66" s="130">
        <v>18809.2</v>
      </c>
      <c r="AT66" s="128">
        <v>15591.3</v>
      </c>
      <c r="AU66" s="129">
        <v>16893.2</v>
      </c>
      <c r="AV66" s="129">
        <v>18564.900000000001</v>
      </c>
      <c r="AW66" s="130">
        <v>23792.400000000001</v>
      </c>
      <c r="AX66" s="129">
        <v>18216.599999999999</v>
      </c>
      <c r="AY66" s="129">
        <v>20840.900000000001</v>
      </c>
      <c r="AZ66" s="129">
        <v>22056.9</v>
      </c>
      <c r="BA66" s="130">
        <v>26956.400000000001</v>
      </c>
      <c r="BB66" s="106">
        <v>18390.7</v>
      </c>
      <c r="BC66" s="107">
        <v>20756.900000000001</v>
      </c>
      <c r="BD66" s="107">
        <v>23141.4</v>
      </c>
      <c r="BE66" s="108">
        <v>28950.1</v>
      </c>
      <c r="BF66" s="107">
        <v>17661.900000000001</v>
      </c>
      <c r="BG66" s="107">
        <v>20551.400000000001</v>
      </c>
      <c r="BH66" s="107">
        <v>21327.5</v>
      </c>
      <c r="BI66" s="107">
        <v>27080.2</v>
      </c>
      <c r="BJ66" s="106">
        <v>13959.4</v>
      </c>
      <c r="BK66" s="107">
        <v>16911.400000000001</v>
      </c>
      <c r="BL66" s="107">
        <v>17721.5</v>
      </c>
      <c r="BM66" s="107">
        <v>18991.599999999999</v>
      </c>
      <c r="BN66" s="106">
        <v>20390</v>
      </c>
      <c r="BO66" s="107">
        <v>23604.6</v>
      </c>
      <c r="BP66" s="107">
        <v>22404</v>
      </c>
      <c r="BQ66" s="107">
        <v>25761.4</v>
      </c>
      <c r="BR66" s="114">
        <v>18346.8</v>
      </c>
      <c r="BS66" s="115">
        <v>22738.6</v>
      </c>
      <c r="BT66" s="115">
        <v>20312.5</v>
      </c>
      <c r="BU66" s="115">
        <v>26617.8</v>
      </c>
      <c r="BV66" s="114">
        <v>19153.5</v>
      </c>
      <c r="BW66" s="115">
        <v>22555.9</v>
      </c>
      <c r="BX66" s="115">
        <v>21692.400000000001</v>
      </c>
      <c r="BY66" s="115">
        <v>27566.400000000001</v>
      </c>
      <c r="BZ66" s="114">
        <v>21021.599999999999</v>
      </c>
      <c r="CA66" s="115">
        <v>25898.5</v>
      </c>
      <c r="CB66" s="115">
        <v>25376.9</v>
      </c>
      <c r="CC66" s="115">
        <v>31043.599999999999</v>
      </c>
      <c r="CD66" s="114">
        <v>26901.7</v>
      </c>
      <c r="CE66" s="115">
        <v>31667.599999999999</v>
      </c>
      <c r="CF66" s="115">
        <v>29523.3</v>
      </c>
      <c r="CG66" s="116">
        <v>37156.9</v>
      </c>
      <c r="CH66" s="114">
        <v>29069.200000000001</v>
      </c>
      <c r="CI66" s="115">
        <v>35328</v>
      </c>
      <c r="CJ66" s="115">
        <v>33350</v>
      </c>
      <c r="CK66" s="116">
        <v>41414.1</v>
      </c>
      <c r="CL66" s="114">
        <v>34495</v>
      </c>
      <c r="CM66" s="115">
        <v>42085.3</v>
      </c>
      <c r="CN66" s="115">
        <v>39052.6</v>
      </c>
      <c r="CO66" s="116">
        <v>49952.7</v>
      </c>
      <c r="CP66" s="114">
        <v>37621.800000000003</v>
      </c>
      <c r="CQ66" s="115">
        <v>44552</v>
      </c>
      <c r="CR66" s="115">
        <v>40380.800000000003</v>
      </c>
      <c r="CS66" s="116">
        <v>53617.9</v>
      </c>
      <c r="CT66" s="114">
        <v>41881.1</v>
      </c>
      <c r="CU66" s="115">
        <v>41483</v>
      </c>
      <c r="CV66" s="115">
        <v>42438.8</v>
      </c>
      <c r="CW66" s="116">
        <v>57359.5</v>
      </c>
      <c r="CX66" s="114">
        <v>50148.800000000003</v>
      </c>
      <c r="CY66" s="115">
        <v>56000.1</v>
      </c>
      <c r="CZ66" s="115">
        <v>52010.5</v>
      </c>
      <c r="DA66" s="116">
        <v>66690.8</v>
      </c>
      <c r="DB66" s="114">
        <v>56435.1</v>
      </c>
      <c r="DC66" s="107">
        <v>64426.3</v>
      </c>
      <c r="DD66" s="107">
        <v>58044.800000000003</v>
      </c>
      <c r="DE66" s="154">
        <v>75614.899999999994</v>
      </c>
      <c r="DF66" s="14">
        <v>65124.800000000003</v>
      </c>
      <c r="DG66" s="13">
        <v>75499</v>
      </c>
      <c r="DH66" s="13">
        <v>66353.7</v>
      </c>
      <c r="DI66" s="13">
        <v>85649.3</v>
      </c>
      <c r="DJ66" s="14">
        <v>75570.600000000006</v>
      </c>
      <c r="DK66" s="13">
        <v>84546</v>
      </c>
      <c r="DL66" s="13">
        <v>75709.300000000017</v>
      </c>
      <c r="DM66" s="154">
        <v>96935.5</v>
      </c>
      <c r="DN66" s="179">
        <v>82523.900000000009</v>
      </c>
    </row>
    <row r="67" spans="1:122" s="54" customFormat="1" x14ac:dyDescent="0.3">
      <c r="A67" s="15" t="s">
        <v>43</v>
      </c>
      <c r="B67" s="14">
        <v>35.4</v>
      </c>
      <c r="C67" s="13">
        <v>51.4</v>
      </c>
      <c r="D67" s="13">
        <v>52.1</v>
      </c>
      <c r="E67" s="154">
        <v>57</v>
      </c>
      <c r="F67" s="14">
        <v>63.9</v>
      </c>
      <c r="G67" s="13">
        <v>77.5</v>
      </c>
      <c r="H67" s="13">
        <v>75.2</v>
      </c>
      <c r="I67" s="154">
        <v>86.8</v>
      </c>
      <c r="J67" s="14">
        <v>132.20000000000002</v>
      </c>
      <c r="K67" s="13">
        <v>166.10000000000002</v>
      </c>
      <c r="L67" s="13">
        <v>216.3</v>
      </c>
      <c r="M67" s="154">
        <v>231.2</v>
      </c>
      <c r="N67" s="14">
        <v>280</v>
      </c>
      <c r="O67" s="13">
        <v>346.59999999999997</v>
      </c>
      <c r="P67" s="13">
        <v>465</v>
      </c>
      <c r="Q67" s="154">
        <v>471.20000000000005</v>
      </c>
      <c r="R67" s="14">
        <v>490.5</v>
      </c>
      <c r="S67" s="13">
        <v>641.09999999999991</v>
      </c>
      <c r="T67" s="13">
        <v>757.19999999999993</v>
      </c>
      <c r="U67" s="154">
        <v>803.7</v>
      </c>
      <c r="V67" s="106">
        <v>824.7</v>
      </c>
      <c r="W67" s="107">
        <v>919.1</v>
      </c>
      <c r="X67" s="107">
        <v>1111.8</v>
      </c>
      <c r="Y67" s="108">
        <v>1244.8</v>
      </c>
      <c r="Z67" s="106">
        <v>1213.3</v>
      </c>
      <c r="AA67" s="107">
        <v>1402.1999999999998</v>
      </c>
      <c r="AB67" s="107">
        <v>1547.9</v>
      </c>
      <c r="AC67" s="108">
        <v>1771.9</v>
      </c>
      <c r="AD67" s="106">
        <v>1432.6</v>
      </c>
      <c r="AE67" s="107">
        <v>1676.8</v>
      </c>
      <c r="AF67" s="107">
        <v>1851.3</v>
      </c>
      <c r="AG67" s="108">
        <v>2084.9</v>
      </c>
      <c r="AH67" s="106">
        <v>1887.1</v>
      </c>
      <c r="AI67" s="107">
        <v>2173.6999999999998</v>
      </c>
      <c r="AJ67" s="107">
        <v>2299.1999999999998</v>
      </c>
      <c r="AK67" s="108">
        <v>2798.9</v>
      </c>
      <c r="AL67" s="106">
        <v>2265.9</v>
      </c>
      <c r="AM67" s="107">
        <v>2592.1</v>
      </c>
      <c r="AN67" s="107">
        <v>2698.2</v>
      </c>
      <c r="AO67" s="108">
        <v>3175.1</v>
      </c>
      <c r="AP67" s="106">
        <v>2751.4</v>
      </c>
      <c r="AQ67" s="107">
        <v>3071.1</v>
      </c>
      <c r="AR67" s="107">
        <v>3224.4</v>
      </c>
      <c r="AS67" s="108">
        <v>3932.2</v>
      </c>
      <c r="AT67" s="106">
        <v>4020.3</v>
      </c>
      <c r="AU67" s="107">
        <v>4472</v>
      </c>
      <c r="AV67" s="107">
        <v>4759.8999999999996</v>
      </c>
      <c r="AW67" s="108">
        <v>5895.1</v>
      </c>
      <c r="AX67" s="107">
        <v>4594.3999999999996</v>
      </c>
      <c r="AY67" s="107">
        <v>4923.3999999999996</v>
      </c>
      <c r="AZ67" s="107">
        <v>5414.6</v>
      </c>
      <c r="BA67" s="108">
        <v>6456.6</v>
      </c>
      <c r="BB67" s="106">
        <v>4530.2</v>
      </c>
      <c r="BC67" s="107">
        <v>4714.8</v>
      </c>
      <c r="BD67" s="107">
        <v>5681.8</v>
      </c>
      <c r="BE67" s="108">
        <v>6495.5</v>
      </c>
      <c r="BF67" s="107">
        <v>4501.3999999999996</v>
      </c>
      <c r="BG67" s="107">
        <v>5083.7</v>
      </c>
      <c r="BH67" s="107">
        <v>5989.6</v>
      </c>
      <c r="BI67" s="107">
        <v>6978.9</v>
      </c>
      <c r="BJ67" s="106">
        <v>5328.8</v>
      </c>
      <c r="BK67" s="107">
        <v>5392.9</v>
      </c>
      <c r="BL67" s="107">
        <v>5934.5</v>
      </c>
      <c r="BM67" s="107">
        <v>6006.7</v>
      </c>
      <c r="BN67" s="106">
        <v>6401</v>
      </c>
      <c r="BO67" s="107">
        <v>6510.1</v>
      </c>
      <c r="BP67" s="107">
        <v>7241.5</v>
      </c>
      <c r="BQ67" s="107">
        <v>7366.8</v>
      </c>
      <c r="BR67" s="114">
        <v>6994.2</v>
      </c>
      <c r="BS67" s="115">
        <v>7303</v>
      </c>
      <c r="BT67" s="115">
        <v>7790.8</v>
      </c>
      <c r="BU67" s="115">
        <v>8447.1</v>
      </c>
      <c r="BV67" s="114">
        <v>7292.7</v>
      </c>
      <c r="BW67" s="115">
        <v>8321.2000000000007</v>
      </c>
      <c r="BX67" s="115">
        <v>8904.2999999999993</v>
      </c>
      <c r="BY67" s="115">
        <v>9085.2000000000007</v>
      </c>
      <c r="BZ67" s="114">
        <v>7807.7</v>
      </c>
      <c r="CA67" s="115">
        <v>8988.2999999999993</v>
      </c>
      <c r="CB67" s="115">
        <v>8898.7000000000007</v>
      </c>
      <c r="CC67" s="115">
        <v>9637.2000000000007</v>
      </c>
      <c r="CD67" s="114">
        <v>7885.7</v>
      </c>
      <c r="CE67" s="115">
        <v>9867.7000000000007</v>
      </c>
      <c r="CF67" s="115">
        <v>9873</v>
      </c>
      <c r="CG67" s="116">
        <v>10644.2</v>
      </c>
      <c r="CH67" s="114">
        <v>10072.799999999999</v>
      </c>
      <c r="CI67" s="115">
        <v>11831.4</v>
      </c>
      <c r="CJ67" s="115">
        <v>11593.9</v>
      </c>
      <c r="CK67" s="116">
        <v>12903</v>
      </c>
      <c r="CL67" s="114">
        <v>10674.2</v>
      </c>
      <c r="CM67" s="115">
        <v>12245.7</v>
      </c>
      <c r="CN67" s="115">
        <v>12712.9</v>
      </c>
      <c r="CO67" s="116">
        <v>14377.6</v>
      </c>
      <c r="CP67" s="114">
        <v>12920.5</v>
      </c>
      <c r="CQ67" s="115">
        <v>14799.6</v>
      </c>
      <c r="CR67" s="115">
        <v>15001.6</v>
      </c>
      <c r="CS67" s="116">
        <v>16412.3</v>
      </c>
      <c r="CT67" s="114">
        <v>14991.7</v>
      </c>
      <c r="CU67" s="115">
        <v>14607.9</v>
      </c>
      <c r="CV67" s="115">
        <v>16656.2</v>
      </c>
      <c r="CW67" s="116">
        <v>17476.7</v>
      </c>
      <c r="CX67" s="114">
        <v>16895.900000000001</v>
      </c>
      <c r="CY67" s="115">
        <v>17525.900000000001</v>
      </c>
      <c r="CZ67" s="115">
        <v>19792.099999999999</v>
      </c>
      <c r="DA67" s="116">
        <v>21010.9</v>
      </c>
      <c r="DB67" s="114">
        <v>21595.4</v>
      </c>
      <c r="DC67" s="107">
        <v>21688.799999999999</v>
      </c>
      <c r="DD67" s="107">
        <v>25269.9</v>
      </c>
      <c r="DE67" s="154">
        <v>23141.3</v>
      </c>
      <c r="DF67" s="14">
        <v>23411.599999999999</v>
      </c>
      <c r="DG67" s="13">
        <v>23737</v>
      </c>
      <c r="DH67" s="13">
        <v>27403.200000000001</v>
      </c>
      <c r="DI67" s="13">
        <v>26510.2</v>
      </c>
      <c r="DJ67" s="14">
        <v>26173.199999999997</v>
      </c>
      <c r="DK67" s="13">
        <v>25568.1</v>
      </c>
      <c r="DL67" s="13">
        <v>30219.899999999998</v>
      </c>
      <c r="DM67" s="154">
        <v>29885.600000000002</v>
      </c>
      <c r="DN67" s="179">
        <v>29561.000000000004</v>
      </c>
    </row>
    <row r="68" spans="1:122" s="54" customFormat="1" x14ac:dyDescent="0.3">
      <c r="A68" s="15" t="s">
        <v>44</v>
      </c>
      <c r="B68" s="14">
        <v>121.2</v>
      </c>
      <c r="C68" s="13">
        <v>132.9</v>
      </c>
      <c r="D68" s="13">
        <v>73.2</v>
      </c>
      <c r="E68" s="154">
        <v>136.5</v>
      </c>
      <c r="F68" s="14">
        <v>136.1</v>
      </c>
      <c r="G68" s="13">
        <v>138.69999999999999</v>
      </c>
      <c r="H68" s="13">
        <v>75.900000000000006</v>
      </c>
      <c r="I68" s="154">
        <v>139.5</v>
      </c>
      <c r="J68" s="14">
        <v>181.8</v>
      </c>
      <c r="K68" s="13">
        <v>195.1</v>
      </c>
      <c r="L68" s="13">
        <v>166</v>
      </c>
      <c r="M68" s="154">
        <v>280.10000000000002</v>
      </c>
      <c r="N68" s="14">
        <v>280.10000000000002</v>
      </c>
      <c r="O68" s="13">
        <v>310.10000000000002</v>
      </c>
      <c r="P68" s="13">
        <v>277.3</v>
      </c>
      <c r="Q68" s="154">
        <v>491.00000000000006</v>
      </c>
      <c r="R68" s="14">
        <v>484.2</v>
      </c>
      <c r="S68" s="13">
        <v>605.70000000000005</v>
      </c>
      <c r="T68" s="13">
        <v>448.4</v>
      </c>
      <c r="U68" s="154">
        <v>806.3</v>
      </c>
      <c r="V68" s="106">
        <v>754.4</v>
      </c>
      <c r="W68" s="107">
        <v>764.7</v>
      </c>
      <c r="X68" s="107">
        <v>579.1</v>
      </c>
      <c r="Y68" s="108">
        <v>1064.6999999999998</v>
      </c>
      <c r="Z68" s="106">
        <v>900</v>
      </c>
      <c r="AA68" s="107">
        <v>978</v>
      </c>
      <c r="AB68" s="107">
        <v>661.6</v>
      </c>
      <c r="AC68" s="108">
        <v>1239.3999999999999</v>
      </c>
      <c r="AD68" s="106">
        <v>857.09999999999991</v>
      </c>
      <c r="AE68" s="107">
        <v>926.3</v>
      </c>
      <c r="AF68" s="107">
        <v>626.6</v>
      </c>
      <c r="AG68" s="108">
        <v>1176</v>
      </c>
      <c r="AH68" s="106">
        <v>1131.8</v>
      </c>
      <c r="AI68" s="107">
        <v>1204.3</v>
      </c>
      <c r="AJ68" s="107">
        <v>776.4</v>
      </c>
      <c r="AK68" s="108">
        <v>1590.3</v>
      </c>
      <c r="AL68" s="106">
        <v>1424.3</v>
      </c>
      <c r="AM68" s="107">
        <v>1445.8</v>
      </c>
      <c r="AN68" s="107">
        <v>957.09999999999991</v>
      </c>
      <c r="AO68" s="108">
        <v>1965.3</v>
      </c>
      <c r="AP68" s="106">
        <v>1480.7</v>
      </c>
      <c r="AQ68" s="107">
        <v>1476</v>
      </c>
      <c r="AR68" s="107">
        <v>988.1</v>
      </c>
      <c r="AS68" s="108">
        <v>2061</v>
      </c>
      <c r="AT68" s="106">
        <v>1747.4</v>
      </c>
      <c r="AU68" s="107">
        <v>1725.7</v>
      </c>
      <c r="AV68" s="107">
        <v>1158.9000000000001</v>
      </c>
      <c r="AW68" s="108">
        <v>2421.5</v>
      </c>
      <c r="AX68" s="107">
        <v>2326.8000000000002</v>
      </c>
      <c r="AY68" s="107">
        <v>2304.1</v>
      </c>
      <c r="AZ68" s="107">
        <v>1576</v>
      </c>
      <c r="BA68" s="108">
        <v>3313.9</v>
      </c>
      <c r="BB68" s="106">
        <v>2598.1999999999998</v>
      </c>
      <c r="BC68" s="107">
        <v>2499.1999999999998</v>
      </c>
      <c r="BD68" s="107">
        <v>1731.2</v>
      </c>
      <c r="BE68" s="108">
        <v>2915.7</v>
      </c>
      <c r="BF68" s="107">
        <v>2948.5</v>
      </c>
      <c r="BG68" s="107">
        <v>2932.9</v>
      </c>
      <c r="BH68" s="107">
        <v>1967.2</v>
      </c>
      <c r="BI68" s="107">
        <v>3528</v>
      </c>
      <c r="BJ68" s="106">
        <v>3536.7</v>
      </c>
      <c r="BK68" s="107">
        <v>3847.5</v>
      </c>
      <c r="BL68" s="107">
        <v>2606.3000000000002</v>
      </c>
      <c r="BM68" s="107">
        <v>4718.7</v>
      </c>
      <c r="BN68" s="106">
        <v>4085.7</v>
      </c>
      <c r="BO68" s="107">
        <v>4015.5</v>
      </c>
      <c r="BP68" s="107">
        <v>4123</v>
      </c>
      <c r="BQ68" s="107">
        <v>4525.8999999999996</v>
      </c>
      <c r="BR68" s="114">
        <v>5069.2</v>
      </c>
      <c r="BS68" s="115">
        <v>5035.2</v>
      </c>
      <c r="BT68" s="115">
        <v>5148.3999999999996</v>
      </c>
      <c r="BU68" s="115">
        <v>5597.8</v>
      </c>
      <c r="BV68" s="114">
        <v>4809.1000000000004</v>
      </c>
      <c r="BW68" s="115">
        <v>4992.6000000000004</v>
      </c>
      <c r="BX68" s="115">
        <v>4945.5</v>
      </c>
      <c r="BY68" s="115">
        <v>5393.2</v>
      </c>
      <c r="BZ68" s="114">
        <v>5011.3999999999996</v>
      </c>
      <c r="CA68" s="115">
        <v>5104.8999999999996</v>
      </c>
      <c r="CB68" s="115">
        <v>5140.3</v>
      </c>
      <c r="CC68" s="115">
        <v>5284.9</v>
      </c>
      <c r="CD68" s="114">
        <v>5822.4</v>
      </c>
      <c r="CE68" s="115">
        <v>6012.4</v>
      </c>
      <c r="CF68" s="115">
        <v>6029.5</v>
      </c>
      <c r="CG68" s="116">
        <v>6361.4</v>
      </c>
      <c r="CH68" s="114">
        <v>4478.7</v>
      </c>
      <c r="CI68" s="115">
        <v>4772.5</v>
      </c>
      <c r="CJ68" s="115">
        <v>4828.7</v>
      </c>
      <c r="CK68" s="116">
        <v>6539.9</v>
      </c>
      <c r="CL68" s="114">
        <v>4655.3</v>
      </c>
      <c r="CM68" s="115">
        <v>4597.8999999999996</v>
      </c>
      <c r="CN68" s="115">
        <v>4885.5</v>
      </c>
      <c r="CO68" s="116">
        <v>6923.5</v>
      </c>
      <c r="CP68" s="114">
        <v>4915.7</v>
      </c>
      <c r="CQ68" s="115">
        <v>5329.5</v>
      </c>
      <c r="CR68" s="115">
        <v>5395.1</v>
      </c>
      <c r="CS68" s="116">
        <v>7614.9</v>
      </c>
      <c r="CT68" s="114">
        <v>7343</v>
      </c>
      <c r="CU68" s="115">
        <v>7311.4</v>
      </c>
      <c r="CV68" s="115">
        <v>7391.2</v>
      </c>
      <c r="CW68" s="116">
        <v>10534.7</v>
      </c>
      <c r="CX68" s="114">
        <v>7127.8</v>
      </c>
      <c r="CY68" s="115">
        <v>6606.8</v>
      </c>
      <c r="CZ68" s="115">
        <v>7193.4</v>
      </c>
      <c r="DA68" s="116">
        <v>9671.2000000000007</v>
      </c>
      <c r="DB68" s="114">
        <v>7831.8</v>
      </c>
      <c r="DC68" s="107">
        <v>8221.2000000000007</v>
      </c>
      <c r="DD68" s="107">
        <v>8665.6</v>
      </c>
      <c r="DE68" s="154">
        <v>10525.9</v>
      </c>
      <c r="DF68" s="14">
        <v>8778.2000000000007</v>
      </c>
      <c r="DG68" s="13">
        <v>9393.1</v>
      </c>
      <c r="DH68" s="13">
        <v>9715.9</v>
      </c>
      <c r="DI68" s="13">
        <v>11987.6</v>
      </c>
      <c r="DJ68" s="14">
        <v>9918.4</v>
      </c>
      <c r="DK68" s="13">
        <v>10474.200000000001</v>
      </c>
      <c r="DL68" s="13">
        <v>10607.599999999999</v>
      </c>
      <c r="DM68" s="154">
        <v>13148.5</v>
      </c>
      <c r="DN68" s="179">
        <v>11150.1</v>
      </c>
    </row>
    <row r="69" spans="1:122" s="54" customFormat="1" x14ac:dyDescent="0.3">
      <c r="A69" s="15" t="s">
        <v>45</v>
      </c>
      <c r="B69" s="14">
        <v>81</v>
      </c>
      <c r="C69" s="13">
        <v>143.6</v>
      </c>
      <c r="D69" s="13">
        <v>185.6</v>
      </c>
      <c r="E69" s="154">
        <v>152</v>
      </c>
      <c r="F69" s="14">
        <v>113</v>
      </c>
      <c r="G69" s="13">
        <v>169.6</v>
      </c>
      <c r="H69" s="13">
        <v>212.7</v>
      </c>
      <c r="I69" s="154">
        <v>176.8</v>
      </c>
      <c r="J69" s="14">
        <v>220.29999999999998</v>
      </c>
      <c r="K69" s="13">
        <v>345.2</v>
      </c>
      <c r="L69" s="13">
        <v>573.6</v>
      </c>
      <c r="M69" s="154">
        <v>456.1</v>
      </c>
      <c r="N69" s="14">
        <v>363.7</v>
      </c>
      <c r="O69" s="13">
        <v>554.4</v>
      </c>
      <c r="P69" s="13">
        <v>924.4</v>
      </c>
      <c r="Q69" s="154">
        <v>716.6</v>
      </c>
      <c r="R69" s="14">
        <v>574.70000000000005</v>
      </c>
      <c r="S69" s="13">
        <v>854.60000000000014</v>
      </c>
      <c r="T69" s="13">
        <v>1359.9</v>
      </c>
      <c r="U69" s="154">
        <v>1247.2</v>
      </c>
      <c r="V69" s="106">
        <v>943.99999999999989</v>
      </c>
      <c r="W69" s="107">
        <v>1415.6</v>
      </c>
      <c r="X69" s="107">
        <v>1929.9</v>
      </c>
      <c r="Y69" s="108">
        <v>1793.4</v>
      </c>
      <c r="Z69" s="106">
        <v>1485.7</v>
      </c>
      <c r="AA69" s="107">
        <v>2269.1000000000004</v>
      </c>
      <c r="AB69" s="107">
        <v>3060.7999999999997</v>
      </c>
      <c r="AC69" s="108">
        <v>2580.8000000000002</v>
      </c>
      <c r="AD69" s="106">
        <v>1879.3</v>
      </c>
      <c r="AE69" s="107">
        <v>2913.9</v>
      </c>
      <c r="AF69" s="107">
        <v>3844.2</v>
      </c>
      <c r="AG69" s="108">
        <v>3149.2000000000003</v>
      </c>
      <c r="AH69" s="106">
        <v>2333.1999999999998</v>
      </c>
      <c r="AI69" s="107">
        <v>3514.1</v>
      </c>
      <c r="AJ69" s="107">
        <v>4432.6000000000004</v>
      </c>
      <c r="AK69" s="108">
        <v>3870</v>
      </c>
      <c r="AL69" s="106">
        <v>3056.2</v>
      </c>
      <c r="AM69" s="107">
        <v>4520.6000000000004</v>
      </c>
      <c r="AN69" s="107">
        <v>5742.4</v>
      </c>
      <c r="AO69" s="108">
        <v>4871.0000000000009</v>
      </c>
      <c r="AP69" s="106">
        <v>3889.9</v>
      </c>
      <c r="AQ69" s="107">
        <v>5666.7</v>
      </c>
      <c r="AR69" s="107">
        <v>7443.7</v>
      </c>
      <c r="AS69" s="108">
        <v>6470.6</v>
      </c>
      <c r="AT69" s="106">
        <v>5667.5</v>
      </c>
      <c r="AU69" s="107">
        <v>8167.7</v>
      </c>
      <c r="AV69" s="107">
        <v>10642.1</v>
      </c>
      <c r="AW69" s="108">
        <v>9188.7999999999993</v>
      </c>
      <c r="AX69" s="107">
        <v>4349</v>
      </c>
      <c r="AY69" s="107">
        <v>6577.4</v>
      </c>
      <c r="AZ69" s="107">
        <v>8573.2999999999993</v>
      </c>
      <c r="BA69" s="108">
        <v>7493.8</v>
      </c>
      <c r="BB69" s="106">
        <v>5689</v>
      </c>
      <c r="BC69" s="107">
        <v>8624.1</v>
      </c>
      <c r="BD69" s="107">
        <v>11199.8</v>
      </c>
      <c r="BE69" s="108">
        <v>9747.1</v>
      </c>
      <c r="BF69" s="107">
        <v>5334.7</v>
      </c>
      <c r="BG69" s="107">
        <v>7565.9</v>
      </c>
      <c r="BH69" s="107">
        <v>9345.5</v>
      </c>
      <c r="BI69" s="107">
        <v>9152.7999999999993</v>
      </c>
      <c r="BJ69" s="106">
        <v>7953.9</v>
      </c>
      <c r="BK69" s="107">
        <v>11639</v>
      </c>
      <c r="BL69" s="107">
        <v>12661.9</v>
      </c>
      <c r="BM69" s="107">
        <v>15377.6</v>
      </c>
      <c r="BN69" s="106">
        <v>11752</v>
      </c>
      <c r="BO69" s="107">
        <v>12228.9</v>
      </c>
      <c r="BP69" s="107">
        <v>13160</v>
      </c>
      <c r="BQ69" s="107">
        <v>12831.7</v>
      </c>
      <c r="BR69" s="114">
        <v>12014.8</v>
      </c>
      <c r="BS69" s="115">
        <v>12568.1</v>
      </c>
      <c r="BT69" s="115">
        <v>13568.9</v>
      </c>
      <c r="BU69" s="115">
        <v>13180.8</v>
      </c>
      <c r="BV69" s="114">
        <v>12352.5</v>
      </c>
      <c r="BW69" s="115">
        <v>13217.6</v>
      </c>
      <c r="BX69" s="115">
        <v>14137.3</v>
      </c>
      <c r="BY69" s="115">
        <v>14336</v>
      </c>
      <c r="BZ69" s="114">
        <v>13619.6</v>
      </c>
      <c r="CA69" s="115">
        <v>14659.3</v>
      </c>
      <c r="CB69" s="115">
        <v>15691.2</v>
      </c>
      <c r="CC69" s="115">
        <v>16062.2</v>
      </c>
      <c r="CD69" s="114">
        <v>13831.4</v>
      </c>
      <c r="CE69" s="115">
        <v>15090.5</v>
      </c>
      <c r="CF69" s="115">
        <v>16178.7</v>
      </c>
      <c r="CG69" s="116">
        <v>16679.900000000001</v>
      </c>
      <c r="CH69" s="114">
        <v>15489.7</v>
      </c>
      <c r="CI69" s="115">
        <v>16914.3</v>
      </c>
      <c r="CJ69" s="115">
        <v>18193.2</v>
      </c>
      <c r="CK69" s="116">
        <v>18220.400000000001</v>
      </c>
      <c r="CL69" s="114">
        <v>15927.5</v>
      </c>
      <c r="CM69" s="115">
        <v>17764.099999999999</v>
      </c>
      <c r="CN69" s="115">
        <v>19535.099999999999</v>
      </c>
      <c r="CO69" s="116">
        <v>19868.900000000001</v>
      </c>
      <c r="CP69" s="114">
        <v>17650.099999999999</v>
      </c>
      <c r="CQ69" s="115">
        <v>20094</v>
      </c>
      <c r="CR69" s="115">
        <v>21587</v>
      </c>
      <c r="CS69" s="116">
        <v>23150.5</v>
      </c>
      <c r="CT69" s="114">
        <v>17521.400000000001</v>
      </c>
      <c r="CU69" s="115">
        <v>19318</v>
      </c>
      <c r="CV69" s="115">
        <v>21085.8</v>
      </c>
      <c r="CW69" s="116">
        <v>23287.8</v>
      </c>
      <c r="CX69" s="114">
        <v>18738.3</v>
      </c>
      <c r="CY69" s="115">
        <v>22107.8</v>
      </c>
      <c r="CZ69" s="115">
        <v>23556.7</v>
      </c>
      <c r="DA69" s="116">
        <v>26356.5</v>
      </c>
      <c r="DB69" s="114">
        <v>21088</v>
      </c>
      <c r="DC69" s="107">
        <v>24173.7</v>
      </c>
      <c r="DD69" s="107">
        <v>26696.3</v>
      </c>
      <c r="DE69" s="154">
        <v>29389.8</v>
      </c>
      <c r="DF69" s="14">
        <v>21745.7</v>
      </c>
      <c r="DG69" s="13">
        <v>25617.1</v>
      </c>
      <c r="DH69" s="13">
        <v>27171</v>
      </c>
      <c r="DI69" s="13">
        <v>30950.7</v>
      </c>
      <c r="DJ69" s="14">
        <v>23273.4</v>
      </c>
      <c r="DK69" s="13">
        <v>27654.799999999999</v>
      </c>
      <c r="DL69" s="13">
        <v>29749.9</v>
      </c>
      <c r="DM69" s="154">
        <v>33830.300000000003</v>
      </c>
      <c r="DN69" s="179">
        <v>26809.8</v>
      </c>
    </row>
    <row r="70" spans="1:122" s="54" customFormat="1" ht="27.75" customHeight="1" x14ac:dyDescent="0.3">
      <c r="A70" s="17" t="s">
        <v>46</v>
      </c>
      <c r="B70" s="244">
        <v>38.799999999999997</v>
      </c>
      <c r="C70" s="245">
        <v>24.7</v>
      </c>
      <c r="D70" s="245">
        <v>49.2</v>
      </c>
      <c r="E70" s="246">
        <v>36.299999999999997</v>
      </c>
      <c r="F70" s="244">
        <v>66.599999999999994</v>
      </c>
      <c r="G70" s="245">
        <v>42.4</v>
      </c>
      <c r="H70" s="245">
        <v>54.3</v>
      </c>
      <c r="I70" s="246">
        <v>49.000000000000007</v>
      </c>
      <c r="J70" s="244">
        <v>166.9</v>
      </c>
      <c r="K70" s="245">
        <v>114.5</v>
      </c>
      <c r="L70" s="245">
        <v>175.4</v>
      </c>
      <c r="M70" s="246">
        <v>148.6</v>
      </c>
      <c r="N70" s="244">
        <v>215.7</v>
      </c>
      <c r="O70" s="245">
        <v>180.90000000000003</v>
      </c>
      <c r="P70" s="245">
        <v>255.20000000000002</v>
      </c>
      <c r="Q70" s="246">
        <v>205.6</v>
      </c>
      <c r="R70" s="244">
        <v>360.7</v>
      </c>
      <c r="S70" s="245">
        <v>300.7</v>
      </c>
      <c r="T70" s="245">
        <v>388.9</v>
      </c>
      <c r="U70" s="246">
        <v>342.79999999999995</v>
      </c>
      <c r="V70" s="128">
        <v>559.4</v>
      </c>
      <c r="W70" s="129">
        <v>434.4</v>
      </c>
      <c r="X70" s="129">
        <v>542.19999999999993</v>
      </c>
      <c r="Y70" s="130">
        <v>484.19999999999993</v>
      </c>
      <c r="Z70" s="128">
        <v>964</v>
      </c>
      <c r="AA70" s="129">
        <v>759.9</v>
      </c>
      <c r="AB70" s="129">
        <v>884.3</v>
      </c>
      <c r="AC70" s="130">
        <v>789.79999999999984</v>
      </c>
      <c r="AD70" s="128">
        <v>1420.5</v>
      </c>
      <c r="AE70" s="129">
        <v>1103.4000000000001</v>
      </c>
      <c r="AF70" s="129">
        <v>1361.2</v>
      </c>
      <c r="AG70" s="130">
        <v>1083.4000000000001</v>
      </c>
      <c r="AH70" s="128">
        <v>1767.1</v>
      </c>
      <c r="AI70" s="129">
        <v>1317.2</v>
      </c>
      <c r="AJ70" s="129">
        <v>1672.5</v>
      </c>
      <c r="AK70" s="130">
        <v>1507.6000000000001</v>
      </c>
      <c r="AL70" s="128">
        <v>2240.4</v>
      </c>
      <c r="AM70" s="129">
        <v>1593.4</v>
      </c>
      <c r="AN70" s="129">
        <v>2082.1999999999998</v>
      </c>
      <c r="AO70" s="130">
        <v>1817.7000000000003</v>
      </c>
      <c r="AP70" s="128">
        <v>3040</v>
      </c>
      <c r="AQ70" s="129">
        <v>2304.3000000000002</v>
      </c>
      <c r="AR70" s="129">
        <v>2845.8</v>
      </c>
      <c r="AS70" s="130">
        <v>2613.6999999999998</v>
      </c>
      <c r="AT70" s="128">
        <v>3124.5</v>
      </c>
      <c r="AU70" s="129">
        <v>2742.7</v>
      </c>
      <c r="AV70" s="129">
        <v>3374.5</v>
      </c>
      <c r="AW70" s="130">
        <v>3141.5</v>
      </c>
      <c r="AX70" s="129">
        <v>3230.2</v>
      </c>
      <c r="AY70" s="129">
        <v>3952.8</v>
      </c>
      <c r="AZ70" s="129">
        <v>4538.3999999999996</v>
      </c>
      <c r="BA70" s="130">
        <v>4981</v>
      </c>
      <c r="BB70" s="106">
        <v>4521.7</v>
      </c>
      <c r="BC70" s="107">
        <v>4725.3999999999996</v>
      </c>
      <c r="BD70" s="107">
        <v>5912.2</v>
      </c>
      <c r="BE70" s="108">
        <v>6361.5</v>
      </c>
      <c r="BF70" s="107">
        <v>4149.7</v>
      </c>
      <c r="BG70" s="107">
        <v>4283.6000000000004</v>
      </c>
      <c r="BH70" s="107">
        <v>5191.1000000000004</v>
      </c>
      <c r="BI70" s="107">
        <v>5333</v>
      </c>
      <c r="BJ70" s="106">
        <v>5677</v>
      </c>
      <c r="BK70" s="107">
        <v>6699.8</v>
      </c>
      <c r="BL70" s="107">
        <v>7985</v>
      </c>
      <c r="BM70" s="107">
        <v>9407.6</v>
      </c>
      <c r="BN70" s="106">
        <v>6316.3</v>
      </c>
      <c r="BO70" s="107">
        <v>7893.8</v>
      </c>
      <c r="BP70" s="107">
        <v>9757.7000000000007</v>
      </c>
      <c r="BQ70" s="107">
        <v>11080.8</v>
      </c>
      <c r="BR70" s="114">
        <v>6403.3</v>
      </c>
      <c r="BS70" s="115">
        <v>8336.7999999999993</v>
      </c>
      <c r="BT70" s="115">
        <v>10238.5</v>
      </c>
      <c r="BU70" s="115">
        <v>13015.5</v>
      </c>
      <c r="BV70" s="114">
        <v>6429.2</v>
      </c>
      <c r="BW70" s="115">
        <v>8927.2000000000007</v>
      </c>
      <c r="BX70" s="115">
        <v>11692.6</v>
      </c>
      <c r="BY70" s="115">
        <v>14364.2</v>
      </c>
      <c r="BZ70" s="114">
        <v>7025.2</v>
      </c>
      <c r="CA70" s="115">
        <v>9904.6</v>
      </c>
      <c r="CB70" s="115">
        <v>11957.3</v>
      </c>
      <c r="CC70" s="115">
        <v>14933.3</v>
      </c>
      <c r="CD70" s="114">
        <v>8330.7999999999993</v>
      </c>
      <c r="CE70" s="115">
        <v>10770.1</v>
      </c>
      <c r="CF70" s="115">
        <v>13865.9</v>
      </c>
      <c r="CG70" s="116">
        <v>16772.7</v>
      </c>
      <c r="CH70" s="114">
        <v>10392.299999999999</v>
      </c>
      <c r="CI70" s="115">
        <v>14698.5</v>
      </c>
      <c r="CJ70" s="115">
        <v>16841.7</v>
      </c>
      <c r="CK70" s="116">
        <v>19330.8</v>
      </c>
      <c r="CL70" s="114">
        <v>11555</v>
      </c>
      <c r="CM70" s="115">
        <v>16708.400000000001</v>
      </c>
      <c r="CN70" s="115">
        <v>18405.5</v>
      </c>
      <c r="CO70" s="116">
        <v>21129.4</v>
      </c>
      <c r="CP70" s="114">
        <v>12969.7</v>
      </c>
      <c r="CQ70" s="115">
        <v>18098.900000000001</v>
      </c>
      <c r="CR70" s="115">
        <v>20818.900000000001</v>
      </c>
      <c r="CS70" s="116">
        <v>22885.1</v>
      </c>
      <c r="CT70" s="114">
        <v>14627.3</v>
      </c>
      <c r="CU70" s="115">
        <v>18574.3</v>
      </c>
      <c r="CV70" s="115">
        <v>22858.5</v>
      </c>
      <c r="CW70" s="116">
        <v>24258.400000000001</v>
      </c>
      <c r="CX70" s="114">
        <v>12547.8</v>
      </c>
      <c r="CY70" s="115">
        <v>20042.8</v>
      </c>
      <c r="CZ70" s="115">
        <v>22802.3</v>
      </c>
      <c r="DA70" s="116">
        <v>24260.6</v>
      </c>
      <c r="DB70" s="114">
        <v>15271.7</v>
      </c>
      <c r="DC70" s="107">
        <v>25081.7</v>
      </c>
      <c r="DD70" s="107">
        <v>31592.7</v>
      </c>
      <c r="DE70" s="154">
        <v>29459.599999999999</v>
      </c>
      <c r="DF70" s="14">
        <v>16718.400000000001</v>
      </c>
      <c r="DG70" s="13">
        <v>28343.5</v>
      </c>
      <c r="DH70" s="13">
        <v>34463.9</v>
      </c>
      <c r="DI70" s="13">
        <v>31683.8</v>
      </c>
      <c r="DJ70" s="14">
        <v>19305.099999999999</v>
      </c>
      <c r="DK70" s="13">
        <v>34848.5</v>
      </c>
      <c r="DL70" s="13">
        <v>43561.1</v>
      </c>
      <c r="DM70" s="154">
        <v>39204.699999999997</v>
      </c>
      <c r="DN70" s="179">
        <v>21688.799999999999</v>
      </c>
    </row>
    <row r="71" spans="1:122" s="54" customFormat="1" ht="24.9" x14ac:dyDescent="0.3">
      <c r="A71" s="15" t="s">
        <v>47</v>
      </c>
      <c r="B71" s="14">
        <v>168.9</v>
      </c>
      <c r="C71" s="13">
        <v>128.69999999999999</v>
      </c>
      <c r="D71" s="13">
        <v>68</v>
      </c>
      <c r="E71" s="154">
        <v>83.7</v>
      </c>
      <c r="F71" s="14">
        <v>220.1</v>
      </c>
      <c r="G71" s="13">
        <v>174.6</v>
      </c>
      <c r="H71" s="13">
        <v>97.5</v>
      </c>
      <c r="I71" s="154">
        <v>121.2</v>
      </c>
      <c r="J71" s="14">
        <v>457.09999999999997</v>
      </c>
      <c r="K71" s="13">
        <v>400.6</v>
      </c>
      <c r="L71" s="13">
        <v>252.9</v>
      </c>
      <c r="M71" s="154">
        <v>334.29999999999995</v>
      </c>
      <c r="N71" s="14">
        <v>798.5</v>
      </c>
      <c r="O71" s="13">
        <v>671</v>
      </c>
      <c r="P71" s="13">
        <v>406.9</v>
      </c>
      <c r="Q71" s="154">
        <v>619</v>
      </c>
      <c r="R71" s="14">
        <v>1254.5</v>
      </c>
      <c r="S71" s="13">
        <v>1136.5</v>
      </c>
      <c r="T71" s="13">
        <v>892.5</v>
      </c>
      <c r="U71" s="154">
        <v>1811.6999999999998</v>
      </c>
      <c r="V71" s="106">
        <v>1742.1999999999998</v>
      </c>
      <c r="W71" s="107">
        <v>1917.5</v>
      </c>
      <c r="X71" s="107">
        <v>1697.7</v>
      </c>
      <c r="Y71" s="108">
        <v>1834.6000000000001</v>
      </c>
      <c r="Z71" s="106">
        <v>2766.8</v>
      </c>
      <c r="AA71" s="107">
        <v>2878.6</v>
      </c>
      <c r="AB71" s="107">
        <v>2464.9</v>
      </c>
      <c r="AC71" s="108">
        <v>3048.5</v>
      </c>
      <c r="AD71" s="106">
        <v>2582.3000000000002</v>
      </c>
      <c r="AE71" s="107">
        <v>2777.3</v>
      </c>
      <c r="AF71" s="107">
        <v>2294.8000000000002</v>
      </c>
      <c r="AG71" s="108">
        <v>3116</v>
      </c>
      <c r="AH71" s="106">
        <v>4646.1000000000004</v>
      </c>
      <c r="AI71" s="107">
        <v>5021.2</v>
      </c>
      <c r="AJ71" s="107">
        <v>4305.5</v>
      </c>
      <c r="AK71" s="108">
        <v>5871.1</v>
      </c>
      <c r="AL71" s="106">
        <v>5720.9000000000005</v>
      </c>
      <c r="AM71" s="107">
        <v>6204.2</v>
      </c>
      <c r="AN71" s="107">
        <v>5392.7</v>
      </c>
      <c r="AO71" s="108">
        <v>7535.9</v>
      </c>
      <c r="AP71" s="106">
        <v>6143.7</v>
      </c>
      <c r="AQ71" s="107">
        <v>6693.9</v>
      </c>
      <c r="AR71" s="107">
        <v>6138</v>
      </c>
      <c r="AS71" s="108">
        <v>7976.3</v>
      </c>
      <c r="AT71" s="106">
        <v>7460.9</v>
      </c>
      <c r="AU71" s="107">
        <v>7769.4</v>
      </c>
      <c r="AV71" s="107">
        <v>7409.5</v>
      </c>
      <c r="AW71" s="108">
        <v>8086.3</v>
      </c>
      <c r="AX71" s="107">
        <v>10592</v>
      </c>
      <c r="AY71" s="107">
        <v>9786.2999999999993</v>
      </c>
      <c r="AZ71" s="107">
        <v>8719.1</v>
      </c>
      <c r="BA71" s="108">
        <v>11020.8</v>
      </c>
      <c r="BB71" s="106">
        <v>11909.6</v>
      </c>
      <c r="BC71" s="107">
        <v>11758.8</v>
      </c>
      <c r="BD71" s="107">
        <v>10502.3</v>
      </c>
      <c r="BE71" s="108">
        <v>13405.1</v>
      </c>
      <c r="BF71" s="107">
        <v>16608.400000000001</v>
      </c>
      <c r="BG71" s="107">
        <v>15666.6</v>
      </c>
      <c r="BH71" s="107">
        <v>13606.8</v>
      </c>
      <c r="BI71" s="107">
        <v>17667.3</v>
      </c>
      <c r="BJ71" s="106">
        <v>14564.8</v>
      </c>
      <c r="BK71" s="107">
        <v>14182.1</v>
      </c>
      <c r="BL71" s="107">
        <v>13053.6</v>
      </c>
      <c r="BM71" s="107">
        <v>15465.2</v>
      </c>
      <c r="BN71" s="106">
        <v>14925.7</v>
      </c>
      <c r="BO71" s="107">
        <v>14197.6</v>
      </c>
      <c r="BP71" s="107">
        <v>14070.2</v>
      </c>
      <c r="BQ71" s="107">
        <v>16007.4</v>
      </c>
      <c r="BR71" s="114">
        <v>14838.1</v>
      </c>
      <c r="BS71" s="115">
        <v>14684.9</v>
      </c>
      <c r="BT71" s="115">
        <v>16194.3</v>
      </c>
      <c r="BU71" s="115">
        <v>15433.2</v>
      </c>
      <c r="BV71" s="114">
        <v>16300.4</v>
      </c>
      <c r="BW71" s="115">
        <v>16271.7</v>
      </c>
      <c r="BX71" s="115">
        <v>17626.5</v>
      </c>
      <c r="BY71" s="115">
        <v>18051.900000000001</v>
      </c>
      <c r="BZ71" s="114">
        <v>15603.6</v>
      </c>
      <c r="CA71" s="115">
        <v>16053.1</v>
      </c>
      <c r="CB71" s="115">
        <v>17475.3</v>
      </c>
      <c r="CC71" s="115">
        <v>17402.2</v>
      </c>
      <c r="CD71" s="114">
        <v>16150.8</v>
      </c>
      <c r="CE71" s="115">
        <v>15015.9</v>
      </c>
      <c r="CF71" s="115">
        <v>19290.2</v>
      </c>
      <c r="CG71" s="116">
        <v>17960.8</v>
      </c>
      <c r="CH71" s="114">
        <v>20643.3</v>
      </c>
      <c r="CI71" s="115">
        <v>20993</v>
      </c>
      <c r="CJ71" s="115">
        <v>23797.8</v>
      </c>
      <c r="CK71" s="116">
        <v>24560.6</v>
      </c>
      <c r="CL71" s="114">
        <v>24572</v>
      </c>
      <c r="CM71" s="115">
        <v>26477.1</v>
      </c>
      <c r="CN71" s="115">
        <v>27974.6</v>
      </c>
      <c r="CO71" s="116">
        <v>28427.8</v>
      </c>
      <c r="CP71" s="114">
        <v>30727.1</v>
      </c>
      <c r="CQ71" s="115">
        <v>34156.699999999997</v>
      </c>
      <c r="CR71" s="115">
        <v>33028.5</v>
      </c>
      <c r="CS71" s="116">
        <v>35702.6</v>
      </c>
      <c r="CT71" s="114">
        <v>34183.5</v>
      </c>
      <c r="CU71" s="115">
        <v>35993.699999999997</v>
      </c>
      <c r="CV71" s="115">
        <v>38108.6</v>
      </c>
      <c r="CW71" s="116">
        <v>36591.800000000003</v>
      </c>
      <c r="CX71" s="114">
        <v>35987.1</v>
      </c>
      <c r="CY71" s="115">
        <v>35905.800000000003</v>
      </c>
      <c r="CZ71" s="115">
        <v>40713.599999999999</v>
      </c>
      <c r="DA71" s="116">
        <v>39987.300000000003</v>
      </c>
      <c r="DB71" s="114">
        <v>40394.5</v>
      </c>
      <c r="DC71" s="107">
        <v>37430.800000000003</v>
      </c>
      <c r="DD71" s="107">
        <v>42501.2</v>
      </c>
      <c r="DE71" s="154">
        <v>42760</v>
      </c>
      <c r="DF71" s="14">
        <v>41892.699999999997</v>
      </c>
      <c r="DG71" s="13">
        <v>39992.800000000003</v>
      </c>
      <c r="DH71" s="13">
        <v>44643.9</v>
      </c>
      <c r="DI71" s="13">
        <v>44974.2</v>
      </c>
      <c r="DJ71" s="14">
        <v>46067.7</v>
      </c>
      <c r="DK71" s="13">
        <v>45556</v>
      </c>
      <c r="DL71" s="13">
        <v>50886.1</v>
      </c>
      <c r="DM71" s="154">
        <v>52158.400000000001</v>
      </c>
      <c r="DN71" s="179">
        <v>54571.8</v>
      </c>
    </row>
    <row r="72" spans="1:122" s="54" customFormat="1" ht="24.9" x14ac:dyDescent="0.3">
      <c r="A72" s="15" t="s">
        <v>48</v>
      </c>
      <c r="B72" s="14">
        <v>30.9</v>
      </c>
      <c r="C72" s="13">
        <v>59.6</v>
      </c>
      <c r="D72" s="13">
        <v>38.4</v>
      </c>
      <c r="E72" s="154">
        <v>19.100000000000001</v>
      </c>
      <c r="F72" s="14">
        <v>51.199999999999996</v>
      </c>
      <c r="G72" s="13">
        <v>77.400000000000006</v>
      </c>
      <c r="H72" s="13">
        <v>48.1</v>
      </c>
      <c r="I72" s="154">
        <v>25.1</v>
      </c>
      <c r="J72" s="14">
        <v>96.1</v>
      </c>
      <c r="K72" s="13">
        <v>154.69999999999999</v>
      </c>
      <c r="L72" s="13">
        <v>134.6</v>
      </c>
      <c r="M72" s="154">
        <v>74.600000000000009</v>
      </c>
      <c r="N72" s="14">
        <v>152.1</v>
      </c>
      <c r="O72" s="13">
        <v>239.60000000000002</v>
      </c>
      <c r="P72" s="13">
        <v>208.7</v>
      </c>
      <c r="Q72" s="154">
        <v>161.9</v>
      </c>
      <c r="R72" s="14">
        <v>240.8</v>
      </c>
      <c r="S72" s="13">
        <v>386.9</v>
      </c>
      <c r="T72" s="13">
        <v>363.20000000000005</v>
      </c>
      <c r="U72" s="154">
        <v>293.10000000000002</v>
      </c>
      <c r="V72" s="106">
        <v>375.2</v>
      </c>
      <c r="W72" s="107">
        <v>608.6</v>
      </c>
      <c r="X72" s="107">
        <v>562.70000000000005</v>
      </c>
      <c r="Y72" s="108">
        <v>484.69999999999993</v>
      </c>
      <c r="Z72" s="106">
        <v>484.2</v>
      </c>
      <c r="AA72" s="107">
        <v>706.3</v>
      </c>
      <c r="AB72" s="107">
        <v>675</v>
      </c>
      <c r="AC72" s="108">
        <v>612.4</v>
      </c>
      <c r="AD72" s="106">
        <v>680.5</v>
      </c>
      <c r="AE72" s="107">
        <v>871.9</v>
      </c>
      <c r="AF72" s="107">
        <v>803.9</v>
      </c>
      <c r="AG72" s="108">
        <v>818.4</v>
      </c>
      <c r="AH72" s="106">
        <v>917.4</v>
      </c>
      <c r="AI72" s="107">
        <v>1235</v>
      </c>
      <c r="AJ72" s="107">
        <v>1136.9000000000001</v>
      </c>
      <c r="AK72" s="108">
        <v>1251.3999999999999</v>
      </c>
      <c r="AL72" s="106">
        <v>1115</v>
      </c>
      <c r="AM72" s="107">
        <v>1508.7</v>
      </c>
      <c r="AN72" s="107">
        <v>1446.7</v>
      </c>
      <c r="AO72" s="108">
        <v>1409.7000000000003</v>
      </c>
      <c r="AP72" s="106">
        <v>1493.8</v>
      </c>
      <c r="AQ72" s="107">
        <v>1860.5</v>
      </c>
      <c r="AR72" s="107">
        <v>1938.8</v>
      </c>
      <c r="AS72" s="108">
        <v>1760</v>
      </c>
      <c r="AT72" s="106">
        <v>1802.2</v>
      </c>
      <c r="AU72" s="107">
        <v>2219.1</v>
      </c>
      <c r="AV72" s="107">
        <v>2388.6999999999998</v>
      </c>
      <c r="AW72" s="108">
        <v>2089.8000000000002</v>
      </c>
      <c r="AX72" s="107">
        <v>2203.6999999999998</v>
      </c>
      <c r="AY72" s="107">
        <v>2717.4</v>
      </c>
      <c r="AZ72" s="107">
        <v>2814.9</v>
      </c>
      <c r="BA72" s="108">
        <v>2412.8000000000002</v>
      </c>
      <c r="BB72" s="106">
        <v>2702.2</v>
      </c>
      <c r="BC72" s="107">
        <v>2940.2</v>
      </c>
      <c r="BD72" s="107">
        <v>3317</v>
      </c>
      <c r="BE72" s="108">
        <v>3395.5</v>
      </c>
      <c r="BF72" s="107">
        <v>2450.8000000000002</v>
      </c>
      <c r="BG72" s="107">
        <v>2771.3</v>
      </c>
      <c r="BH72" s="107">
        <v>2843.6</v>
      </c>
      <c r="BI72" s="107">
        <v>2772.2</v>
      </c>
      <c r="BJ72" s="106">
        <v>4678</v>
      </c>
      <c r="BK72" s="107">
        <v>4028.9</v>
      </c>
      <c r="BL72" s="107">
        <v>5044.6000000000004</v>
      </c>
      <c r="BM72" s="107">
        <v>4458.3999999999996</v>
      </c>
      <c r="BN72" s="106">
        <v>3469.6</v>
      </c>
      <c r="BO72" s="107">
        <v>3889.4</v>
      </c>
      <c r="BP72" s="107">
        <v>4469</v>
      </c>
      <c r="BQ72" s="107">
        <v>4826.2</v>
      </c>
      <c r="BR72" s="114">
        <v>3337.9</v>
      </c>
      <c r="BS72" s="115">
        <v>3692.5</v>
      </c>
      <c r="BT72" s="115">
        <v>3851.2</v>
      </c>
      <c r="BU72" s="115">
        <v>3700.5</v>
      </c>
      <c r="BV72" s="114">
        <v>3317.9</v>
      </c>
      <c r="BW72" s="115">
        <v>4005.7</v>
      </c>
      <c r="BX72" s="115">
        <v>4078.6</v>
      </c>
      <c r="BY72" s="115">
        <v>4397.5</v>
      </c>
      <c r="BZ72" s="114">
        <v>3963.4</v>
      </c>
      <c r="CA72" s="115">
        <v>4747.1000000000004</v>
      </c>
      <c r="CB72" s="115">
        <v>5364</v>
      </c>
      <c r="CC72" s="115">
        <v>5642.8</v>
      </c>
      <c r="CD72" s="114">
        <v>4334.7</v>
      </c>
      <c r="CE72" s="115">
        <v>4817.8999999999996</v>
      </c>
      <c r="CF72" s="115">
        <v>5279</v>
      </c>
      <c r="CG72" s="116">
        <v>5906.8</v>
      </c>
      <c r="CH72" s="114">
        <v>5475.6</v>
      </c>
      <c r="CI72" s="115">
        <v>6171.4</v>
      </c>
      <c r="CJ72" s="115">
        <v>6965.5</v>
      </c>
      <c r="CK72" s="116">
        <v>7284.5</v>
      </c>
      <c r="CL72" s="114">
        <v>5958</v>
      </c>
      <c r="CM72" s="115">
        <v>6888.8</v>
      </c>
      <c r="CN72" s="115">
        <v>7399.5</v>
      </c>
      <c r="CO72" s="116">
        <v>7943.8</v>
      </c>
      <c r="CP72" s="114">
        <v>6897.7</v>
      </c>
      <c r="CQ72" s="115">
        <v>7981.3</v>
      </c>
      <c r="CR72" s="115">
        <v>8391.1</v>
      </c>
      <c r="CS72" s="116">
        <v>8745.2999999999993</v>
      </c>
      <c r="CT72" s="114">
        <v>6652.7</v>
      </c>
      <c r="CU72" s="115">
        <v>6662.6</v>
      </c>
      <c r="CV72" s="115">
        <v>6413</v>
      </c>
      <c r="CW72" s="116">
        <v>7425.2</v>
      </c>
      <c r="CX72" s="114">
        <v>4697.3999999999996</v>
      </c>
      <c r="CY72" s="115">
        <v>10409.5</v>
      </c>
      <c r="CZ72" s="115">
        <v>6177.9</v>
      </c>
      <c r="DA72" s="116">
        <v>6884.6</v>
      </c>
      <c r="DB72" s="114">
        <v>5554.3</v>
      </c>
      <c r="DC72" s="107">
        <v>13139.1</v>
      </c>
      <c r="DD72" s="107">
        <v>6308.2</v>
      </c>
      <c r="DE72" s="154">
        <v>8242.9</v>
      </c>
      <c r="DF72" s="14">
        <v>6365</v>
      </c>
      <c r="DG72" s="13">
        <v>14769.6</v>
      </c>
      <c r="DH72" s="13">
        <v>7773.4</v>
      </c>
      <c r="DI72" s="13">
        <v>9233</v>
      </c>
      <c r="DJ72" s="14">
        <v>7797.1</v>
      </c>
      <c r="DK72" s="13">
        <v>18458.3</v>
      </c>
      <c r="DL72" s="13">
        <v>9975.3000000000011</v>
      </c>
      <c r="DM72" s="154">
        <v>11903.999999999998</v>
      </c>
      <c r="DN72" s="179">
        <v>8696</v>
      </c>
    </row>
    <row r="73" spans="1:122" s="54" customFormat="1" x14ac:dyDescent="0.3">
      <c r="A73" s="14" t="s">
        <v>0</v>
      </c>
      <c r="B73" s="106">
        <f t="shared" ref="B73:BM73" si="32">+B74+B75</f>
        <v>85.4</v>
      </c>
      <c r="C73" s="107">
        <f t="shared" si="32"/>
        <v>87.4</v>
      </c>
      <c r="D73" s="107">
        <f t="shared" si="32"/>
        <v>106.1</v>
      </c>
      <c r="E73" s="108">
        <f t="shared" si="32"/>
        <v>153.79999999999998</v>
      </c>
      <c r="F73" s="106">
        <f t="shared" si="32"/>
        <v>172.3</v>
      </c>
      <c r="G73" s="107">
        <f t="shared" si="32"/>
        <v>164.89999999999998</v>
      </c>
      <c r="H73" s="107">
        <f t="shared" si="32"/>
        <v>190</v>
      </c>
      <c r="I73" s="108">
        <f t="shared" si="32"/>
        <v>148.69999999999999</v>
      </c>
      <c r="J73" s="106">
        <f t="shared" si="32"/>
        <v>451.40000000000003</v>
      </c>
      <c r="K73" s="107">
        <f t="shared" si="32"/>
        <v>489.29999999999995</v>
      </c>
      <c r="L73" s="107">
        <f t="shared" si="32"/>
        <v>682.4</v>
      </c>
      <c r="M73" s="108">
        <f t="shared" si="32"/>
        <v>804.90000000000009</v>
      </c>
      <c r="N73" s="106">
        <f t="shared" si="32"/>
        <v>650.1</v>
      </c>
      <c r="O73" s="107">
        <f t="shared" si="32"/>
        <v>802.30000000000007</v>
      </c>
      <c r="P73" s="107">
        <f t="shared" si="32"/>
        <v>901.5</v>
      </c>
      <c r="Q73" s="108">
        <f t="shared" si="32"/>
        <v>946.6</v>
      </c>
      <c r="R73" s="106">
        <f t="shared" si="32"/>
        <v>1005.3000000000001</v>
      </c>
      <c r="S73" s="107">
        <f t="shared" si="32"/>
        <v>2004.3</v>
      </c>
      <c r="T73" s="107">
        <f t="shared" si="32"/>
        <v>1576.3</v>
      </c>
      <c r="U73" s="108">
        <f t="shared" si="32"/>
        <v>1120.8</v>
      </c>
      <c r="V73" s="106">
        <f t="shared" si="32"/>
        <v>1519</v>
      </c>
      <c r="W73" s="107">
        <f t="shared" si="32"/>
        <v>1648.3</v>
      </c>
      <c r="X73" s="107">
        <f t="shared" si="32"/>
        <v>2271.1999999999998</v>
      </c>
      <c r="Y73" s="108">
        <f t="shared" si="32"/>
        <v>2419.7999999999997</v>
      </c>
      <c r="Z73" s="106">
        <f t="shared" si="32"/>
        <v>2182.3000000000002</v>
      </c>
      <c r="AA73" s="107">
        <f t="shared" si="32"/>
        <v>2759.6</v>
      </c>
      <c r="AB73" s="107">
        <f t="shared" si="32"/>
        <v>3518.7999999999997</v>
      </c>
      <c r="AC73" s="108">
        <f t="shared" si="32"/>
        <v>3739.8</v>
      </c>
      <c r="AD73" s="106">
        <f t="shared" si="32"/>
        <v>2995.3</v>
      </c>
      <c r="AE73" s="107">
        <f t="shared" si="32"/>
        <v>3558</v>
      </c>
      <c r="AF73" s="107">
        <f t="shared" si="32"/>
        <v>4408.8</v>
      </c>
      <c r="AG73" s="108">
        <f t="shared" si="32"/>
        <v>4205.6000000000004</v>
      </c>
      <c r="AH73" s="106">
        <f t="shared" si="32"/>
        <v>4344.2</v>
      </c>
      <c r="AI73" s="107">
        <f t="shared" si="32"/>
        <v>5545.7</v>
      </c>
      <c r="AJ73" s="107">
        <f t="shared" si="32"/>
        <v>6280.1</v>
      </c>
      <c r="AK73" s="108">
        <f t="shared" si="32"/>
        <v>6365.2000000000007</v>
      </c>
      <c r="AL73" s="106">
        <f t="shared" si="32"/>
        <v>5788.6</v>
      </c>
      <c r="AM73" s="107">
        <f t="shared" si="32"/>
        <v>6681.8000000000011</v>
      </c>
      <c r="AN73" s="107">
        <f t="shared" si="32"/>
        <v>7200.5000000000009</v>
      </c>
      <c r="AO73" s="108">
        <f t="shared" si="32"/>
        <v>8132.3</v>
      </c>
      <c r="AP73" s="106">
        <f t="shared" si="32"/>
        <v>7259.5</v>
      </c>
      <c r="AQ73" s="107">
        <f t="shared" si="32"/>
        <v>8136.2000000000007</v>
      </c>
      <c r="AR73" s="107">
        <f t="shared" si="32"/>
        <v>9430.7999999999993</v>
      </c>
      <c r="AS73" s="108">
        <f t="shared" si="32"/>
        <v>9066.1999999999989</v>
      </c>
      <c r="AT73" s="106">
        <f t="shared" si="32"/>
        <v>7532.6</v>
      </c>
      <c r="AU73" s="107">
        <f t="shared" si="32"/>
        <v>9646.1999999999989</v>
      </c>
      <c r="AV73" s="107">
        <f t="shared" si="32"/>
        <v>11282.6</v>
      </c>
      <c r="AW73" s="108">
        <f t="shared" si="32"/>
        <v>12430</v>
      </c>
      <c r="AX73" s="106">
        <f t="shared" si="32"/>
        <v>9020.2999999999993</v>
      </c>
      <c r="AY73" s="107">
        <f t="shared" si="32"/>
        <v>12312.9</v>
      </c>
      <c r="AZ73" s="107">
        <f t="shared" si="32"/>
        <v>13598.3</v>
      </c>
      <c r="BA73" s="108">
        <f t="shared" si="32"/>
        <v>14947.1</v>
      </c>
      <c r="BB73" s="106">
        <f t="shared" si="32"/>
        <v>10576.2</v>
      </c>
      <c r="BC73" s="107">
        <f t="shared" si="32"/>
        <v>11608.6</v>
      </c>
      <c r="BD73" s="107">
        <f t="shared" si="32"/>
        <v>12243.4</v>
      </c>
      <c r="BE73" s="108">
        <f t="shared" si="32"/>
        <v>12882.4</v>
      </c>
      <c r="BF73" s="106">
        <f t="shared" si="32"/>
        <v>9496.8000000000011</v>
      </c>
      <c r="BG73" s="107">
        <f t="shared" si="32"/>
        <v>12665.3</v>
      </c>
      <c r="BH73" s="107">
        <f t="shared" si="32"/>
        <v>14317</v>
      </c>
      <c r="BI73" s="108">
        <f t="shared" si="32"/>
        <v>15986.199999999999</v>
      </c>
      <c r="BJ73" s="106">
        <f t="shared" si="32"/>
        <v>10818.5</v>
      </c>
      <c r="BK73" s="107">
        <f t="shared" si="32"/>
        <v>13875.3</v>
      </c>
      <c r="BL73" s="107">
        <f t="shared" si="32"/>
        <v>18335.8</v>
      </c>
      <c r="BM73" s="107">
        <f t="shared" si="32"/>
        <v>17375</v>
      </c>
      <c r="BN73" s="106">
        <f t="shared" ref="BN73:DL73" si="33">+BN74+BN75</f>
        <v>14245.1</v>
      </c>
      <c r="BO73" s="107">
        <f t="shared" si="33"/>
        <v>16932.100000000002</v>
      </c>
      <c r="BP73" s="107">
        <f t="shared" si="33"/>
        <v>17555.400000000001</v>
      </c>
      <c r="BQ73" s="107">
        <f t="shared" si="33"/>
        <v>19604.7</v>
      </c>
      <c r="BR73" s="106">
        <f t="shared" si="33"/>
        <v>14644.8</v>
      </c>
      <c r="BS73" s="107">
        <f t="shared" si="33"/>
        <v>17910</v>
      </c>
      <c r="BT73" s="107">
        <f t="shared" si="33"/>
        <v>18422.2</v>
      </c>
      <c r="BU73" s="107">
        <f t="shared" si="33"/>
        <v>20578.099999999999</v>
      </c>
      <c r="BV73" s="106">
        <f t="shared" si="33"/>
        <v>17099.400000000001</v>
      </c>
      <c r="BW73" s="107">
        <f t="shared" si="33"/>
        <v>20156.5</v>
      </c>
      <c r="BX73" s="107">
        <f t="shared" si="33"/>
        <v>20134</v>
      </c>
      <c r="BY73" s="107">
        <f t="shared" si="33"/>
        <v>20351.399999999998</v>
      </c>
      <c r="BZ73" s="106">
        <f t="shared" si="33"/>
        <v>18591</v>
      </c>
      <c r="CA73" s="107">
        <f t="shared" si="33"/>
        <v>19909.099999999999</v>
      </c>
      <c r="CB73" s="107">
        <f t="shared" si="33"/>
        <v>22257.1</v>
      </c>
      <c r="CC73" s="107">
        <f t="shared" si="33"/>
        <v>21918.3</v>
      </c>
      <c r="CD73" s="106">
        <f t="shared" si="33"/>
        <v>20499.899999999998</v>
      </c>
      <c r="CE73" s="107">
        <f t="shared" si="33"/>
        <v>21410</v>
      </c>
      <c r="CF73" s="107">
        <f t="shared" si="33"/>
        <v>22536.1</v>
      </c>
      <c r="CG73" s="108">
        <f t="shared" si="33"/>
        <v>24932.5</v>
      </c>
      <c r="CH73" s="106">
        <f t="shared" si="33"/>
        <v>17267.2</v>
      </c>
      <c r="CI73" s="107">
        <f t="shared" si="33"/>
        <v>20750.100000000002</v>
      </c>
      <c r="CJ73" s="107">
        <f t="shared" si="33"/>
        <v>22315.8</v>
      </c>
      <c r="CK73" s="108">
        <f t="shared" si="33"/>
        <v>23470.800000000003</v>
      </c>
      <c r="CL73" s="106">
        <f t="shared" si="33"/>
        <v>18632.5</v>
      </c>
      <c r="CM73" s="107">
        <f t="shared" si="33"/>
        <v>20780.399999999998</v>
      </c>
      <c r="CN73" s="107">
        <f t="shared" si="33"/>
        <v>24586.600000000002</v>
      </c>
      <c r="CO73" s="108">
        <f t="shared" si="33"/>
        <v>25079.399999999998</v>
      </c>
      <c r="CP73" s="106">
        <f t="shared" si="33"/>
        <v>19227.099999999999</v>
      </c>
      <c r="CQ73" s="107">
        <f t="shared" si="33"/>
        <v>22621.200000000001</v>
      </c>
      <c r="CR73" s="107">
        <f t="shared" si="33"/>
        <v>26357.8</v>
      </c>
      <c r="CS73" s="108">
        <f t="shared" si="33"/>
        <v>28007</v>
      </c>
      <c r="CT73" s="106">
        <f t="shared" si="33"/>
        <v>19661.899999999998</v>
      </c>
      <c r="CU73" s="107">
        <f t="shared" si="33"/>
        <v>21211.5</v>
      </c>
      <c r="CV73" s="107">
        <f t="shared" si="33"/>
        <v>25276.400000000001</v>
      </c>
      <c r="CW73" s="108">
        <f t="shared" si="33"/>
        <v>29397.8</v>
      </c>
      <c r="CX73" s="106">
        <f t="shared" si="33"/>
        <v>19068.7</v>
      </c>
      <c r="CY73" s="107">
        <f t="shared" si="33"/>
        <v>27081.9</v>
      </c>
      <c r="CZ73" s="107">
        <f t="shared" si="33"/>
        <v>30111.600000000002</v>
      </c>
      <c r="DA73" s="108">
        <f t="shared" si="33"/>
        <v>32924.6</v>
      </c>
      <c r="DB73" s="106">
        <f t="shared" si="33"/>
        <v>26691</v>
      </c>
      <c r="DC73" s="107">
        <f t="shared" si="33"/>
        <v>30398.2</v>
      </c>
      <c r="DD73" s="107">
        <f t="shared" si="33"/>
        <v>34306.699999999997</v>
      </c>
      <c r="DE73" s="108">
        <f t="shared" si="33"/>
        <v>36724.699999999997</v>
      </c>
      <c r="DF73" s="106">
        <f t="shared" si="33"/>
        <v>27886.100000000002</v>
      </c>
      <c r="DG73" s="107">
        <f t="shared" si="33"/>
        <v>29016.600000000002</v>
      </c>
      <c r="DH73" s="115">
        <f t="shared" si="33"/>
        <v>29613.4</v>
      </c>
      <c r="DI73" s="115">
        <f t="shared" si="33"/>
        <v>33569.599999999999</v>
      </c>
      <c r="DJ73" s="114">
        <f t="shared" si="33"/>
        <v>31329</v>
      </c>
      <c r="DK73" s="115">
        <f t="shared" si="33"/>
        <v>31421.5</v>
      </c>
      <c r="DL73" s="115">
        <f t="shared" si="33"/>
        <v>41944.2</v>
      </c>
      <c r="DM73" s="116">
        <f t="shared" ref="DM73:DN73" si="34">+DM74+DM75</f>
        <v>46933.9</v>
      </c>
      <c r="DN73" s="255">
        <f t="shared" si="34"/>
        <v>33836.800000000003</v>
      </c>
    </row>
    <row r="74" spans="1:122" s="54" customFormat="1" x14ac:dyDescent="0.3">
      <c r="A74" s="14" t="s">
        <v>7</v>
      </c>
      <c r="B74" s="14">
        <v>143.9</v>
      </c>
      <c r="C74" s="13">
        <v>147.4</v>
      </c>
      <c r="D74" s="13">
        <v>157.5</v>
      </c>
      <c r="E74" s="154">
        <v>234.6</v>
      </c>
      <c r="F74" s="14">
        <v>233.5</v>
      </c>
      <c r="G74" s="13">
        <v>225.7</v>
      </c>
      <c r="H74" s="13">
        <v>254.1</v>
      </c>
      <c r="I74" s="154">
        <v>238.6</v>
      </c>
      <c r="J74" s="14">
        <v>518.20000000000005</v>
      </c>
      <c r="K74" s="13">
        <v>584.79999999999995</v>
      </c>
      <c r="L74" s="13">
        <v>735.3</v>
      </c>
      <c r="M74" s="154">
        <v>937.6</v>
      </c>
      <c r="N74" s="14">
        <v>776.1</v>
      </c>
      <c r="O74" s="13">
        <v>927.7</v>
      </c>
      <c r="P74" s="13">
        <v>1046.3</v>
      </c>
      <c r="Q74" s="154">
        <v>1142.2</v>
      </c>
      <c r="R74" s="14">
        <v>1156.9000000000001</v>
      </c>
      <c r="S74" s="13">
        <v>2206</v>
      </c>
      <c r="T74" s="13">
        <v>1751.8</v>
      </c>
      <c r="U74" s="154">
        <v>1509.6</v>
      </c>
      <c r="V74" s="106">
        <v>1828.7</v>
      </c>
      <c r="W74" s="107">
        <v>2174</v>
      </c>
      <c r="X74" s="107">
        <v>2587</v>
      </c>
      <c r="Y74" s="108">
        <v>2890.7</v>
      </c>
      <c r="Z74" s="106">
        <v>2519.5</v>
      </c>
      <c r="AA74" s="107">
        <v>3060.7</v>
      </c>
      <c r="AB74" s="107">
        <v>3738.6</v>
      </c>
      <c r="AC74" s="108">
        <v>4115.8</v>
      </c>
      <c r="AD74" s="106">
        <v>3540.1</v>
      </c>
      <c r="AE74" s="107">
        <v>4177.8</v>
      </c>
      <c r="AF74" s="107">
        <v>4983.6000000000004</v>
      </c>
      <c r="AG74" s="108">
        <v>5026.5</v>
      </c>
      <c r="AH74" s="106">
        <v>5047.3</v>
      </c>
      <c r="AI74" s="107">
        <v>6246.7</v>
      </c>
      <c r="AJ74" s="107">
        <v>6738.3</v>
      </c>
      <c r="AK74" s="108">
        <v>6809.6</v>
      </c>
      <c r="AL74" s="106">
        <v>6510.8</v>
      </c>
      <c r="AM74" s="107">
        <v>7292.2000000000007</v>
      </c>
      <c r="AN74" s="107">
        <v>7719.9000000000005</v>
      </c>
      <c r="AO74" s="108">
        <v>8738.6</v>
      </c>
      <c r="AP74" s="106">
        <v>8164</v>
      </c>
      <c r="AQ74" s="107">
        <v>9020.1</v>
      </c>
      <c r="AR74" s="107">
        <v>10144.799999999999</v>
      </c>
      <c r="AS74" s="108">
        <v>10467.699999999999</v>
      </c>
      <c r="AT74" s="106">
        <v>8169.5</v>
      </c>
      <c r="AU74" s="107">
        <v>10212.299999999999</v>
      </c>
      <c r="AV74" s="107">
        <v>11785.4</v>
      </c>
      <c r="AW74" s="108">
        <v>13414.2</v>
      </c>
      <c r="AX74" s="107">
        <v>9737.9</v>
      </c>
      <c r="AY74" s="107">
        <v>12799.5</v>
      </c>
      <c r="AZ74" s="107">
        <v>14077.5</v>
      </c>
      <c r="BA74" s="108">
        <v>15892.5</v>
      </c>
      <c r="BB74" s="106">
        <v>11335.6</v>
      </c>
      <c r="BC74" s="107">
        <v>12136.4</v>
      </c>
      <c r="BD74" s="107">
        <v>13292.8</v>
      </c>
      <c r="BE74" s="108">
        <v>14050.9</v>
      </c>
      <c r="BF74" s="107">
        <v>10691.6</v>
      </c>
      <c r="BG74" s="107">
        <v>13356</v>
      </c>
      <c r="BH74" s="107">
        <v>14712.4</v>
      </c>
      <c r="BI74" s="107">
        <v>16855.8</v>
      </c>
      <c r="BJ74" s="106">
        <v>11430.2</v>
      </c>
      <c r="BK74" s="107">
        <v>14518.9</v>
      </c>
      <c r="BL74" s="107">
        <v>18795.599999999999</v>
      </c>
      <c r="BM74" s="107">
        <v>18317.900000000001</v>
      </c>
      <c r="BN74" s="106">
        <v>14809.2</v>
      </c>
      <c r="BO74" s="107">
        <v>17590.400000000001</v>
      </c>
      <c r="BP74" s="107">
        <v>17964</v>
      </c>
      <c r="BQ74" s="107">
        <v>20263.8</v>
      </c>
      <c r="BR74" s="106">
        <v>15191</v>
      </c>
      <c r="BS74" s="107">
        <v>18420.900000000001</v>
      </c>
      <c r="BT74" s="107">
        <v>19042.3</v>
      </c>
      <c r="BU74" s="107">
        <v>21385.599999999999</v>
      </c>
      <c r="BV74" s="106">
        <v>17775</v>
      </c>
      <c r="BW74" s="107">
        <v>20465.8</v>
      </c>
      <c r="BX74" s="107">
        <v>20674.400000000001</v>
      </c>
      <c r="BY74" s="107">
        <v>20526.8</v>
      </c>
      <c r="BZ74" s="106">
        <v>18929.400000000001</v>
      </c>
      <c r="CA74" s="107">
        <v>20434.8</v>
      </c>
      <c r="CB74" s="107">
        <v>22661.3</v>
      </c>
      <c r="CC74" s="107">
        <v>22714.5</v>
      </c>
      <c r="CD74" s="106">
        <v>21007.599999999999</v>
      </c>
      <c r="CE74" s="107">
        <v>22035.200000000001</v>
      </c>
      <c r="CF74" s="107">
        <v>22919.3</v>
      </c>
      <c r="CG74" s="108">
        <v>25964.1</v>
      </c>
      <c r="CH74" s="106">
        <v>17999.8</v>
      </c>
      <c r="CI74" s="107">
        <v>21358.9</v>
      </c>
      <c r="CJ74" s="107">
        <v>22735.8</v>
      </c>
      <c r="CK74" s="108">
        <v>24379.9</v>
      </c>
      <c r="CL74" s="106">
        <v>19409.099999999999</v>
      </c>
      <c r="CM74" s="107">
        <v>21162.799999999999</v>
      </c>
      <c r="CN74" s="107">
        <v>25031.7</v>
      </c>
      <c r="CO74" s="108">
        <v>26193.599999999999</v>
      </c>
      <c r="CP74" s="106">
        <v>20099.8</v>
      </c>
      <c r="CQ74" s="107">
        <v>23025.9</v>
      </c>
      <c r="CR74" s="107">
        <v>26791.7</v>
      </c>
      <c r="CS74" s="108">
        <v>28832.400000000001</v>
      </c>
      <c r="CT74" s="106">
        <v>20285.8</v>
      </c>
      <c r="CU74" s="107">
        <v>21724.799999999999</v>
      </c>
      <c r="CV74" s="107">
        <v>25887.5</v>
      </c>
      <c r="CW74" s="108">
        <v>29530.2</v>
      </c>
      <c r="CX74" s="106">
        <v>19896.8</v>
      </c>
      <c r="CY74" s="107">
        <v>27936</v>
      </c>
      <c r="CZ74" s="107">
        <v>30837.7</v>
      </c>
      <c r="DA74" s="108">
        <v>33559.9</v>
      </c>
      <c r="DB74" s="106">
        <v>27479.200000000001</v>
      </c>
      <c r="DC74" s="107">
        <v>31159.3</v>
      </c>
      <c r="DD74" s="107">
        <v>35034</v>
      </c>
      <c r="DE74" s="154">
        <v>37843.5</v>
      </c>
      <c r="DF74" s="14">
        <v>32389.4</v>
      </c>
      <c r="DG74" s="13">
        <v>32848.400000000001</v>
      </c>
      <c r="DH74" s="13">
        <v>36586.800000000003</v>
      </c>
      <c r="DI74" s="13">
        <v>39329.9</v>
      </c>
      <c r="DJ74" s="14">
        <v>36130</v>
      </c>
      <c r="DK74" s="13">
        <v>35290.1</v>
      </c>
      <c r="DL74" s="13">
        <v>44752.7</v>
      </c>
      <c r="DM74" s="154">
        <v>48412.6</v>
      </c>
      <c r="DN74" s="179">
        <v>38648.300000000003</v>
      </c>
    </row>
    <row r="75" spans="1:122" s="54" customFormat="1" x14ac:dyDescent="0.3">
      <c r="A75" s="14" t="s">
        <v>13</v>
      </c>
      <c r="B75" s="14">
        <v>-58.5</v>
      </c>
      <c r="C75" s="13">
        <v>-60</v>
      </c>
      <c r="D75" s="13">
        <v>-51.4</v>
      </c>
      <c r="E75" s="154">
        <v>-80.800000000000011</v>
      </c>
      <c r="F75" s="14">
        <v>-61.2</v>
      </c>
      <c r="G75" s="13">
        <v>-60.800000000000004</v>
      </c>
      <c r="H75" s="13">
        <v>-64.099999999999994</v>
      </c>
      <c r="I75" s="154">
        <v>-89.9</v>
      </c>
      <c r="J75" s="14">
        <v>-66.800000000000011</v>
      </c>
      <c r="K75" s="13">
        <v>-95.5</v>
      </c>
      <c r="L75" s="13">
        <v>-52.9</v>
      </c>
      <c r="M75" s="154">
        <v>-132.69999999999999</v>
      </c>
      <c r="N75" s="14">
        <v>-126</v>
      </c>
      <c r="O75" s="13">
        <v>-125.4</v>
      </c>
      <c r="P75" s="13">
        <v>-144.80000000000001</v>
      </c>
      <c r="Q75" s="154">
        <v>-195.6</v>
      </c>
      <c r="R75" s="14">
        <v>-151.60000000000002</v>
      </c>
      <c r="S75" s="13">
        <v>-201.70000000000002</v>
      </c>
      <c r="T75" s="13">
        <v>-175.5</v>
      </c>
      <c r="U75" s="154">
        <v>-388.8</v>
      </c>
      <c r="V75" s="106">
        <v>-309.7</v>
      </c>
      <c r="W75" s="107">
        <v>-525.70000000000005</v>
      </c>
      <c r="X75" s="107">
        <v>-315.8</v>
      </c>
      <c r="Y75" s="108">
        <v>-470.9</v>
      </c>
      <c r="Z75" s="106">
        <v>-337.20000000000005</v>
      </c>
      <c r="AA75" s="107">
        <v>-301.09999999999997</v>
      </c>
      <c r="AB75" s="107">
        <v>-219.79999999999998</v>
      </c>
      <c r="AC75" s="108">
        <v>-376</v>
      </c>
      <c r="AD75" s="106">
        <v>-544.79999999999995</v>
      </c>
      <c r="AE75" s="107">
        <v>-619.79999999999995</v>
      </c>
      <c r="AF75" s="107">
        <v>-574.79999999999995</v>
      </c>
      <c r="AG75" s="108">
        <v>-820.9</v>
      </c>
      <c r="AH75" s="106">
        <v>-703.1</v>
      </c>
      <c r="AI75" s="107">
        <v>-701</v>
      </c>
      <c r="AJ75" s="107">
        <v>-458.2</v>
      </c>
      <c r="AK75" s="108">
        <v>-444.40000000000003</v>
      </c>
      <c r="AL75" s="106">
        <v>-722.2</v>
      </c>
      <c r="AM75" s="107">
        <v>-610.4</v>
      </c>
      <c r="AN75" s="107">
        <v>-519.4</v>
      </c>
      <c r="AO75" s="108">
        <v>-606.29999999999995</v>
      </c>
      <c r="AP75" s="106">
        <v>-904.5</v>
      </c>
      <c r="AQ75" s="107">
        <v>-883.9</v>
      </c>
      <c r="AR75" s="107">
        <v>-714</v>
      </c>
      <c r="AS75" s="108">
        <v>-1401.5</v>
      </c>
      <c r="AT75" s="106">
        <v>-636.9</v>
      </c>
      <c r="AU75" s="107">
        <v>-566.1</v>
      </c>
      <c r="AV75" s="107">
        <v>-502.8</v>
      </c>
      <c r="AW75" s="108">
        <v>-984.2</v>
      </c>
      <c r="AX75" s="107">
        <v>-717.6</v>
      </c>
      <c r="AY75" s="107">
        <v>-486.6</v>
      </c>
      <c r="AZ75" s="107">
        <v>-479.2</v>
      </c>
      <c r="BA75" s="108">
        <v>-945.4</v>
      </c>
      <c r="BB75" s="106">
        <v>-759.4</v>
      </c>
      <c r="BC75" s="107">
        <v>-527.79999999999995</v>
      </c>
      <c r="BD75" s="107">
        <v>-1049.4000000000001</v>
      </c>
      <c r="BE75" s="108">
        <v>-1168.5</v>
      </c>
      <c r="BF75" s="107">
        <v>-1194.8</v>
      </c>
      <c r="BG75" s="107">
        <v>-690.7</v>
      </c>
      <c r="BH75" s="107">
        <v>-395.4</v>
      </c>
      <c r="BI75" s="107">
        <v>-869.6</v>
      </c>
      <c r="BJ75" s="106">
        <v>-611.70000000000005</v>
      </c>
      <c r="BK75" s="107">
        <v>-643.6</v>
      </c>
      <c r="BL75" s="107">
        <v>-459.8</v>
      </c>
      <c r="BM75" s="107">
        <v>-942.9</v>
      </c>
      <c r="BN75" s="106">
        <v>-564.1</v>
      </c>
      <c r="BO75" s="107">
        <v>-658.3</v>
      </c>
      <c r="BP75" s="107">
        <v>-408.6</v>
      </c>
      <c r="BQ75" s="107">
        <v>-659.1</v>
      </c>
      <c r="BR75" s="106">
        <v>-546.20000000000005</v>
      </c>
      <c r="BS75" s="107">
        <v>-510.9</v>
      </c>
      <c r="BT75" s="107">
        <v>-620.1</v>
      </c>
      <c r="BU75" s="107">
        <v>-807.5</v>
      </c>
      <c r="BV75" s="106">
        <v>-675.6</v>
      </c>
      <c r="BW75" s="107">
        <v>-309.3</v>
      </c>
      <c r="BX75" s="107">
        <v>-540.4</v>
      </c>
      <c r="BY75" s="107">
        <v>-175.4</v>
      </c>
      <c r="BZ75" s="106">
        <v>-338.4</v>
      </c>
      <c r="CA75" s="107">
        <v>-525.70000000000005</v>
      </c>
      <c r="CB75" s="107">
        <v>-404.2</v>
      </c>
      <c r="CC75" s="107">
        <v>-796.2</v>
      </c>
      <c r="CD75" s="106">
        <v>-507.7</v>
      </c>
      <c r="CE75" s="107">
        <v>-625.20000000000005</v>
      </c>
      <c r="CF75" s="107">
        <v>-383.2</v>
      </c>
      <c r="CG75" s="108">
        <v>-1031.5999999999999</v>
      </c>
      <c r="CH75" s="106">
        <v>-732.6</v>
      </c>
      <c r="CI75" s="107">
        <v>-608.79999999999995</v>
      </c>
      <c r="CJ75" s="107">
        <v>-420</v>
      </c>
      <c r="CK75" s="108">
        <v>-909.1</v>
      </c>
      <c r="CL75" s="106">
        <v>-776.6</v>
      </c>
      <c r="CM75" s="107">
        <v>-382.4</v>
      </c>
      <c r="CN75" s="107">
        <v>-445.1</v>
      </c>
      <c r="CO75" s="108">
        <v>-1114.2</v>
      </c>
      <c r="CP75" s="106">
        <v>-872.7</v>
      </c>
      <c r="CQ75" s="107">
        <v>-404.7</v>
      </c>
      <c r="CR75" s="107">
        <v>-433.9</v>
      </c>
      <c r="CS75" s="108">
        <v>-825.4</v>
      </c>
      <c r="CT75" s="106">
        <v>-623.9</v>
      </c>
      <c r="CU75" s="107">
        <v>-513.29999999999995</v>
      </c>
      <c r="CV75" s="107">
        <v>-611.1</v>
      </c>
      <c r="CW75" s="108">
        <v>-132.4</v>
      </c>
      <c r="CX75" s="106">
        <v>-828.1</v>
      </c>
      <c r="CY75" s="107">
        <v>-854.1</v>
      </c>
      <c r="CZ75" s="107">
        <v>-726.1</v>
      </c>
      <c r="DA75" s="108">
        <v>-635.29999999999995</v>
      </c>
      <c r="DB75" s="106">
        <v>-788.2</v>
      </c>
      <c r="DC75" s="107">
        <v>-761.1</v>
      </c>
      <c r="DD75" s="107">
        <v>-727.3</v>
      </c>
      <c r="DE75" s="154">
        <v>-1118.8</v>
      </c>
      <c r="DF75" s="14">
        <v>-4503.3</v>
      </c>
      <c r="DG75" s="13">
        <v>-3831.8</v>
      </c>
      <c r="DH75" s="13">
        <v>-6973.4</v>
      </c>
      <c r="DI75" s="13">
        <v>-5760.3</v>
      </c>
      <c r="DJ75" s="14">
        <v>-4801</v>
      </c>
      <c r="DK75" s="13">
        <v>-3868.6</v>
      </c>
      <c r="DL75" s="13">
        <v>-2808.5</v>
      </c>
      <c r="DM75" s="154">
        <v>-1478.7</v>
      </c>
      <c r="DN75" s="179">
        <v>-4811.5</v>
      </c>
    </row>
    <row r="76" spans="1:122" s="54" customFormat="1" ht="12.9" thickBot="1" x14ac:dyDescent="0.35">
      <c r="A76" s="14"/>
      <c r="B76" s="14"/>
      <c r="C76" s="13"/>
      <c r="D76" s="13"/>
      <c r="E76" s="154"/>
      <c r="F76" s="14"/>
      <c r="G76" s="13"/>
      <c r="H76" s="13"/>
      <c r="I76" s="154"/>
      <c r="J76" s="14"/>
      <c r="K76" s="13"/>
      <c r="L76" s="13"/>
      <c r="M76" s="154"/>
      <c r="N76" s="14"/>
      <c r="O76" s="13"/>
      <c r="P76" s="13"/>
      <c r="Q76" s="154"/>
      <c r="R76" s="14"/>
      <c r="S76" s="13"/>
      <c r="T76" s="13"/>
      <c r="U76" s="154"/>
      <c r="V76" s="106"/>
      <c r="W76" s="107"/>
      <c r="X76" s="107"/>
      <c r="Y76" s="108"/>
      <c r="Z76" s="106"/>
      <c r="AA76" s="107"/>
      <c r="AB76" s="107"/>
      <c r="AC76" s="108"/>
      <c r="AD76" s="106"/>
      <c r="AE76" s="107"/>
      <c r="AF76" s="107"/>
      <c r="AG76" s="108"/>
      <c r="AH76" s="106"/>
      <c r="AI76" s="107"/>
      <c r="AJ76" s="107"/>
      <c r="AK76" s="108"/>
      <c r="AL76" s="106"/>
      <c r="AM76" s="107"/>
      <c r="AN76" s="107"/>
      <c r="AO76" s="108"/>
      <c r="AP76" s="106"/>
      <c r="AQ76" s="107"/>
      <c r="AR76" s="107"/>
      <c r="AS76" s="108"/>
      <c r="AT76" s="106"/>
      <c r="AU76" s="107"/>
      <c r="AV76" s="107"/>
      <c r="AW76" s="108"/>
      <c r="AX76" s="107"/>
      <c r="AY76" s="107"/>
      <c r="AZ76" s="107"/>
      <c r="BA76" s="108"/>
      <c r="BB76" s="106"/>
      <c r="BC76" s="107"/>
      <c r="BD76" s="107"/>
      <c r="BE76" s="108"/>
      <c r="BF76" s="106"/>
      <c r="BG76" s="107"/>
      <c r="BH76" s="107"/>
      <c r="BI76" s="108"/>
      <c r="BJ76" s="106"/>
      <c r="BK76" s="107"/>
      <c r="BL76" s="107"/>
      <c r="BM76" s="107"/>
      <c r="BN76" s="106"/>
      <c r="BO76" s="107"/>
      <c r="BP76" s="107"/>
      <c r="BQ76" s="107"/>
      <c r="BR76" s="106"/>
      <c r="BS76" s="107"/>
      <c r="BT76" s="107"/>
      <c r="BU76" s="107"/>
      <c r="BV76" s="106"/>
      <c r="BW76" s="107"/>
      <c r="BX76" s="107"/>
      <c r="BY76" s="107"/>
      <c r="BZ76" s="106"/>
      <c r="CA76" s="107"/>
      <c r="CB76" s="107"/>
      <c r="CC76" s="107"/>
      <c r="CD76" s="106"/>
      <c r="CE76" s="107"/>
      <c r="CF76" s="107"/>
      <c r="CG76" s="108"/>
      <c r="CH76" s="106"/>
      <c r="CI76" s="107"/>
      <c r="CJ76" s="107"/>
      <c r="CK76" s="108"/>
      <c r="CL76" s="106"/>
      <c r="CM76" s="107"/>
      <c r="CN76" s="107"/>
      <c r="CO76" s="108"/>
      <c r="CP76" s="106"/>
      <c r="CQ76" s="107"/>
      <c r="CR76" s="107"/>
      <c r="CS76" s="108"/>
      <c r="CT76" s="106"/>
      <c r="CU76" s="107"/>
      <c r="CV76" s="107"/>
      <c r="CW76" s="108"/>
      <c r="CX76" s="106"/>
      <c r="CY76" s="107"/>
      <c r="CZ76" s="107"/>
      <c r="DA76" s="108"/>
      <c r="DB76" s="106"/>
      <c r="DC76" s="134"/>
      <c r="DD76" s="134"/>
      <c r="DE76" s="199"/>
      <c r="DF76" s="14"/>
      <c r="DG76" s="13"/>
      <c r="DH76" s="13"/>
      <c r="DI76" s="13"/>
      <c r="DJ76" s="14"/>
      <c r="DK76" s="13"/>
      <c r="DL76" s="13"/>
      <c r="DM76" s="154"/>
      <c r="DN76" s="179"/>
    </row>
    <row r="77" spans="1:122" s="54" customFormat="1" x14ac:dyDescent="0.3">
      <c r="A77" s="41"/>
      <c r="B77" s="41"/>
      <c r="C77" s="42"/>
      <c r="D77" s="42"/>
      <c r="E77" s="43"/>
      <c r="F77" s="41"/>
      <c r="G77" s="42"/>
      <c r="H77" s="42"/>
      <c r="I77" s="43"/>
      <c r="J77" s="41"/>
      <c r="K77" s="42"/>
      <c r="L77" s="42"/>
      <c r="M77" s="43"/>
      <c r="N77" s="41"/>
      <c r="O77" s="42"/>
      <c r="P77" s="42"/>
      <c r="Q77" s="43"/>
      <c r="R77" s="41"/>
      <c r="S77" s="42"/>
      <c r="T77" s="42"/>
      <c r="U77" s="43"/>
      <c r="V77" s="117"/>
      <c r="W77" s="118"/>
      <c r="X77" s="118"/>
      <c r="Y77" s="119"/>
      <c r="Z77" s="117"/>
      <c r="AA77" s="118"/>
      <c r="AB77" s="118"/>
      <c r="AC77" s="119"/>
      <c r="AD77" s="117"/>
      <c r="AE77" s="118"/>
      <c r="AF77" s="118"/>
      <c r="AG77" s="119"/>
      <c r="AH77" s="117"/>
      <c r="AI77" s="118"/>
      <c r="AJ77" s="118"/>
      <c r="AK77" s="119"/>
      <c r="AL77" s="117"/>
      <c r="AM77" s="118"/>
      <c r="AN77" s="118"/>
      <c r="AO77" s="119"/>
      <c r="AP77" s="117"/>
      <c r="AQ77" s="118"/>
      <c r="AR77" s="118"/>
      <c r="AS77" s="119"/>
      <c r="AT77" s="117"/>
      <c r="AU77" s="118"/>
      <c r="AV77" s="118"/>
      <c r="AW77" s="119"/>
      <c r="AX77" s="118"/>
      <c r="AY77" s="118"/>
      <c r="AZ77" s="118"/>
      <c r="BA77" s="119"/>
      <c r="BB77" s="117"/>
      <c r="BC77" s="118"/>
      <c r="BD77" s="118"/>
      <c r="BE77" s="119"/>
      <c r="BF77" s="118"/>
      <c r="BG77" s="118"/>
      <c r="BH77" s="118"/>
      <c r="BI77" s="118"/>
      <c r="BJ77" s="117"/>
      <c r="BK77" s="118"/>
      <c r="BL77" s="118"/>
      <c r="BM77" s="118"/>
      <c r="BN77" s="117"/>
      <c r="BO77" s="118"/>
      <c r="BP77" s="118"/>
      <c r="BQ77" s="118"/>
      <c r="BR77" s="117"/>
      <c r="BS77" s="118"/>
      <c r="BT77" s="118"/>
      <c r="BU77" s="118"/>
      <c r="BV77" s="117"/>
      <c r="BW77" s="118"/>
      <c r="BX77" s="118"/>
      <c r="BY77" s="118"/>
      <c r="BZ77" s="117"/>
      <c r="CA77" s="118"/>
      <c r="CB77" s="118"/>
      <c r="CC77" s="118"/>
      <c r="CD77" s="117"/>
      <c r="CE77" s="118"/>
      <c r="CF77" s="118"/>
      <c r="CG77" s="119"/>
      <c r="CH77" s="117"/>
      <c r="CI77" s="118"/>
      <c r="CJ77" s="118"/>
      <c r="CK77" s="119"/>
      <c r="CL77" s="117"/>
      <c r="CM77" s="118"/>
      <c r="CN77" s="118"/>
      <c r="CO77" s="119"/>
      <c r="CP77" s="117"/>
      <c r="CQ77" s="118"/>
      <c r="CR77" s="118"/>
      <c r="CS77" s="119"/>
      <c r="CT77" s="117"/>
      <c r="CU77" s="118"/>
      <c r="CV77" s="118"/>
      <c r="CW77" s="119"/>
      <c r="CX77" s="117"/>
      <c r="CY77" s="118"/>
      <c r="CZ77" s="118"/>
      <c r="DA77" s="119"/>
      <c r="DB77" s="117"/>
      <c r="DC77" s="78"/>
      <c r="DD77" s="78"/>
      <c r="DE77" s="217"/>
      <c r="DF77" s="117"/>
      <c r="DG77" s="118"/>
      <c r="DH77" s="118"/>
      <c r="DI77" s="118"/>
      <c r="DJ77" s="117"/>
      <c r="DK77" s="118"/>
      <c r="DL77" s="118"/>
      <c r="DM77" s="119"/>
      <c r="DN77" s="258"/>
    </row>
    <row r="78" spans="1:122" s="55" customFormat="1" x14ac:dyDescent="0.3">
      <c r="A78" s="44" t="s">
        <v>30</v>
      </c>
      <c r="B78" s="120">
        <f t="shared" ref="B78:BM78" si="35">+B62+B73</f>
        <v>1509.9</v>
      </c>
      <c r="C78" s="121">
        <f t="shared" si="35"/>
        <v>1751.2000000000003</v>
      </c>
      <c r="D78" s="121">
        <f t="shared" si="35"/>
        <v>2305.1</v>
      </c>
      <c r="E78" s="122">
        <f t="shared" si="35"/>
        <v>2341.8000000000002</v>
      </c>
      <c r="F78" s="120">
        <f t="shared" si="35"/>
        <v>2058.2999999999997</v>
      </c>
      <c r="G78" s="121">
        <f t="shared" si="35"/>
        <v>2302.4</v>
      </c>
      <c r="H78" s="121">
        <f t="shared" si="35"/>
        <v>3215.8999999999996</v>
      </c>
      <c r="I78" s="122">
        <f t="shared" si="35"/>
        <v>3258.9</v>
      </c>
      <c r="J78" s="120">
        <f t="shared" si="35"/>
        <v>4153.3</v>
      </c>
      <c r="K78" s="121">
        <f t="shared" si="35"/>
        <v>5211.2</v>
      </c>
      <c r="L78" s="121">
        <f t="shared" si="35"/>
        <v>7596.0000000000009</v>
      </c>
      <c r="M78" s="122">
        <f t="shared" si="35"/>
        <v>8022</v>
      </c>
      <c r="N78" s="120">
        <f t="shared" si="35"/>
        <v>6690.2000000000007</v>
      </c>
      <c r="O78" s="121">
        <f t="shared" si="35"/>
        <v>8097.9000000000005</v>
      </c>
      <c r="P78" s="121">
        <f t="shared" si="35"/>
        <v>10825.1</v>
      </c>
      <c r="Q78" s="122">
        <f t="shared" si="35"/>
        <v>11255.1</v>
      </c>
      <c r="R78" s="120">
        <f t="shared" si="35"/>
        <v>9760.0999999999985</v>
      </c>
      <c r="S78" s="121">
        <f t="shared" si="35"/>
        <v>13069.2</v>
      </c>
      <c r="T78" s="121">
        <f t="shared" si="35"/>
        <v>16159.699999999999</v>
      </c>
      <c r="U78" s="122">
        <f t="shared" si="35"/>
        <v>17494.2</v>
      </c>
      <c r="V78" s="120">
        <f t="shared" si="35"/>
        <v>15016.7</v>
      </c>
      <c r="W78" s="121">
        <f t="shared" si="35"/>
        <v>18669.3</v>
      </c>
      <c r="X78" s="121">
        <f t="shared" si="35"/>
        <v>24425.000000000004</v>
      </c>
      <c r="Y78" s="122">
        <f t="shared" si="35"/>
        <v>26982.2</v>
      </c>
      <c r="Z78" s="120">
        <f t="shared" si="35"/>
        <v>22157.3</v>
      </c>
      <c r="AA78" s="121">
        <f t="shared" si="35"/>
        <v>28484.3</v>
      </c>
      <c r="AB78" s="121">
        <f t="shared" si="35"/>
        <v>34861.800000000003</v>
      </c>
      <c r="AC78" s="122">
        <f t="shared" si="35"/>
        <v>38582.800000000003</v>
      </c>
      <c r="AD78" s="120">
        <f t="shared" si="35"/>
        <v>27637.299999999996</v>
      </c>
      <c r="AE78" s="121">
        <f t="shared" si="35"/>
        <v>35840.900000000009</v>
      </c>
      <c r="AF78" s="121">
        <f t="shared" si="35"/>
        <v>44091.4</v>
      </c>
      <c r="AG78" s="122">
        <f t="shared" si="35"/>
        <v>48266.8</v>
      </c>
      <c r="AH78" s="120">
        <f t="shared" si="35"/>
        <v>37193.099999999991</v>
      </c>
      <c r="AI78" s="121">
        <f t="shared" si="35"/>
        <v>47505.799999999988</v>
      </c>
      <c r="AJ78" s="121">
        <f t="shared" si="35"/>
        <v>59907.299999999996</v>
      </c>
      <c r="AK78" s="122">
        <f t="shared" si="35"/>
        <v>67324.800000000003</v>
      </c>
      <c r="AL78" s="120">
        <f t="shared" si="35"/>
        <v>46947.1</v>
      </c>
      <c r="AM78" s="121">
        <f t="shared" si="35"/>
        <v>58135.6</v>
      </c>
      <c r="AN78" s="121">
        <f t="shared" si="35"/>
        <v>70463.399999999994</v>
      </c>
      <c r="AO78" s="122">
        <f t="shared" si="35"/>
        <v>80564.599999999991</v>
      </c>
      <c r="AP78" s="120">
        <f t="shared" si="35"/>
        <v>57614.6</v>
      </c>
      <c r="AQ78" s="121">
        <f t="shared" si="35"/>
        <v>70818.100000000006</v>
      </c>
      <c r="AR78" s="121">
        <f t="shared" si="35"/>
        <v>85834.1</v>
      </c>
      <c r="AS78" s="122">
        <f t="shared" si="35"/>
        <v>95626.7</v>
      </c>
      <c r="AT78" s="120">
        <f t="shared" si="35"/>
        <v>69013.7</v>
      </c>
      <c r="AU78" s="121">
        <f t="shared" si="35"/>
        <v>84091.099999999991</v>
      </c>
      <c r="AV78" s="121">
        <f t="shared" si="35"/>
        <v>99683.200000000012</v>
      </c>
      <c r="AW78" s="122">
        <f t="shared" si="35"/>
        <v>114769.40000000001</v>
      </c>
      <c r="AX78" s="120">
        <f t="shared" si="35"/>
        <v>87072.2</v>
      </c>
      <c r="AY78" s="121">
        <f t="shared" si="35"/>
        <v>108190.79999999999</v>
      </c>
      <c r="AZ78" s="121">
        <f t="shared" si="35"/>
        <v>127882.1</v>
      </c>
      <c r="BA78" s="122">
        <f t="shared" si="35"/>
        <v>142167.1</v>
      </c>
      <c r="BB78" s="120">
        <f t="shared" si="35"/>
        <v>95777.999999999985</v>
      </c>
      <c r="BC78" s="121">
        <f t="shared" si="35"/>
        <v>116467.20000000001</v>
      </c>
      <c r="BD78" s="121">
        <f t="shared" si="35"/>
        <v>140137.90000000002</v>
      </c>
      <c r="BE78" s="122">
        <f t="shared" si="35"/>
        <v>157667.29999999999</v>
      </c>
      <c r="BF78" s="120">
        <f>+BF62+BF73</f>
        <v>98366.6</v>
      </c>
      <c r="BG78" s="121">
        <f t="shared" si="35"/>
        <v>120752.3</v>
      </c>
      <c r="BH78" s="121">
        <f t="shared" si="35"/>
        <v>135610.10000000003</v>
      </c>
      <c r="BI78" s="122">
        <f t="shared" si="35"/>
        <v>155454</v>
      </c>
      <c r="BJ78" s="120">
        <f>+BJ62+BJ73</f>
        <v>107837.5</v>
      </c>
      <c r="BK78" s="121">
        <f t="shared" si="35"/>
        <v>132336.5</v>
      </c>
      <c r="BL78" s="121">
        <f t="shared" si="35"/>
        <v>157623.59999999998</v>
      </c>
      <c r="BM78" s="121">
        <f t="shared" si="35"/>
        <v>166946.20000000001</v>
      </c>
      <c r="BN78" s="120">
        <f t="shared" ref="BN78:DL78" si="36">+BN62+BN73</f>
        <v>118609.20000000001</v>
      </c>
      <c r="BO78" s="121">
        <f t="shared" si="36"/>
        <v>141651.29999999999</v>
      </c>
      <c r="BP78" s="121">
        <f t="shared" si="36"/>
        <v>162126</v>
      </c>
      <c r="BQ78" s="121">
        <f t="shared" si="36"/>
        <v>176027.2</v>
      </c>
      <c r="BR78" s="120">
        <f t="shared" si="36"/>
        <v>117917.5</v>
      </c>
      <c r="BS78" s="121">
        <f t="shared" si="36"/>
        <v>144069.6</v>
      </c>
      <c r="BT78" s="121">
        <f t="shared" si="36"/>
        <v>172287.6</v>
      </c>
      <c r="BU78" s="121">
        <f t="shared" si="36"/>
        <v>188671.7</v>
      </c>
      <c r="BV78" s="120">
        <f t="shared" si="36"/>
        <v>126745.4</v>
      </c>
      <c r="BW78" s="121">
        <f t="shared" si="36"/>
        <v>150997.5</v>
      </c>
      <c r="BX78" s="121">
        <f t="shared" si="36"/>
        <v>182548.7</v>
      </c>
      <c r="BY78" s="121">
        <f t="shared" si="36"/>
        <v>197340.4</v>
      </c>
      <c r="BZ78" s="120">
        <f t="shared" si="36"/>
        <v>134014.6</v>
      </c>
      <c r="CA78" s="121">
        <f t="shared" si="36"/>
        <v>160528.50000000003</v>
      </c>
      <c r="CB78" s="121">
        <f t="shared" si="36"/>
        <v>190453.5</v>
      </c>
      <c r="CC78" s="121">
        <f t="shared" si="36"/>
        <v>205025.99999999997</v>
      </c>
      <c r="CD78" s="120">
        <f t="shared" si="36"/>
        <v>143156.09999999998</v>
      </c>
      <c r="CE78" s="121">
        <f t="shared" si="36"/>
        <v>169105.3</v>
      </c>
      <c r="CF78" s="121">
        <f t="shared" si="36"/>
        <v>202117.6</v>
      </c>
      <c r="CG78" s="122">
        <f t="shared" si="36"/>
        <v>218548.09999999998</v>
      </c>
      <c r="CH78" s="120">
        <f t="shared" si="36"/>
        <v>154631.20000000001</v>
      </c>
      <c r="CI78" s="121">
        <f t="shared" si="36"/>
        <v>189000.59999999998</v>
      </c>
      <c r="CJ78" s="121">
        <f t="shared" si="36"/>
        <v>226268.2</v>
      </c>
      <c r="CK78" s="122">
        <f t="shared" si="36"/>
        <v>243869.59999999998</v>
      </c>
      <c r="CL78" s="120">
        <f t="shared" si="36"/>
        <v>172613.8</v>
      </c>
      <c r="CM78" s="121">
        <f t="shared" si="36"/>
        <v>208817.09999999998</v>
      </c>
      <c r="CN78" s="121">
        <f t="shared" si="36"/>
        <v>251259.4</v>
      </c>
      <c r="CO78" s="122">
        <f t="shared" si="36"/>
        <v>271057.49999999994</v>
      </c>
      <c r="CP78" s="120">
        <f t="shared" si="36"/>
        <v>190531.10000000003</v>
      </c>
      <c r="CQ78" s="121">
        <f t="shared" si="36"/>
        <v>231817.8</v>
      </c>
      <c r="CR78" s="121">
        <f t="shared" si="36"/>
        <v>272461.8</v>
      </c>
      <c r="CS78" s="122">
        <f t="shared" si="36"/>
        <v>302499.59999999998</v>
      </c>
      <c r="CT78" s="120">
        <f t="shared" si="36"/>
        <v>207642.9</v>
      </c>
      <c r="CU78" s="121">
        <f t="shared" si="36"/>
        <v>224455.79999999996</v>
      </c>
      <c r="CV78" s="121">
        <f t="shared" si="36"/>
        <v>276418.10000000003</v>
      </c>
      <c r="CW78" s="122">
        <f t="shared" si="36"/>
        <v>318881.2</v>
      </c>
      <c r="CX78" s="120">
        <f t="shared" si="36"/>
        <v>218650</v>
      </c>
      <c r="CY78" s="121">
        <f t="shared" si="36"/>
        <v>262287.2</v>
      </c>
      <c r="CZ78" s="121">
        <f t="shared" si="36"/>
        <v>307541.59999999998</v>
      </c>
      <c r="DA78" s="122">
        <f t="shared" si="36"/>
        <v>340469.19999999995</v>
      </c>
      <c r="DB78" s="120">
        <f t="shared" si="36"/>
        <v>242934.69999999998</v>
      </c>
      <c r="DC78" s="121">
        <f t="shared" si="36"/>
        <v>286889.5</v>
      </c>
      <c r="DD78" s="121">
        <f t="shared" si="36"/>
        <v>334771.50000000006</v>
      </c>
      <c r="DE78" s="122">
        <f t="shared" si="36"/>
        <v>374966.8</v>
      </c>
      <c r="DF78" s="120">
        <f t="shared" si="36"/>
        <v>276532</v>
      </c>
      <c r="DG78" s="121">
        <f t="shared" si="36"/>
        <v>331324.79999999999</v>
      </c>
      <c r="DH78" s="121">
        <f t="shared" si="36"/>
        <v>386227.90000000014</v>
      </c>
      <c r="DI78" s="121">
        <f t="shared" si="36"/>
        <v>428771.39999999997</v>
      </c>
      <c r="DJ78" s="120">
        <f>+DJ62+DJ73</f>
        <v>318294.89999999997</v>
      </c>
      <c r="DK78" s="121">
        <f t="shared" si="36"/>
        <v>377040.89999999997</v>
      </c>
      <c r="DL78" s="121">
        <f t="shared" si="36"/>
        <v>436121.9</v>
      </c>
      <c r="DM78" s="122">
        <f t="shared" ref="DM78" si="37">+DM62+DM73</f>
        <v>486152.50000000006</v>
      </c>
      <c r="DN78" s="259">
        <f>+DN62+DN73</f>
        <v>348032.1</v>
      </c>
    </row>
    <row r="79" spans="1:122" s="54" customFormat="1" ht="12.9" thickBot="1" x14ac:dyDescent="0.35">
      <c r="A79" s="47"/>
      <c r="B79" s="47"/>
      <c r="C79" s="48"/>
      <c r="D79" s="48"/>
      <c r="E79" s="49"/>
      <c r="F79" s="47"/>
      <c r="G79" s="48"/>
      <c r="H79" s="48"/>
      <c r="I79" s="49"/>
      <c r="J79" s="47"/>
      <c r="K79" s="48"/>
      <c r="L79" s="48"/>
      <c r="M79" s="49"/>
      <c r="N79" s="47"/>
      <c r="O79" s="48"/>
      <c r="P79" s="48"/>
      <c r="Q79" s="49"/>
      <c r="R79" s="47"/>
      <c r="S79" s="48"/>
      <c r="T79" s="48"/>
      <c r="U79" s="49"/>
      <c r="V79" s="123"/>
      <c r="W79" s="124"/>
      <c r="X79" s="124"/>
      <c r="Y79" s="125"/>
      <c r="Z79" s="123"/>
      <c r="AA79" s="124"/>
      <c r="AB79" s="124"/>
      <c r="AC79" s="125"/>
      <c r="AD79" s="123"/>
      <c r="AE79" s="124"/>
      <c r="AF79" s="124"/>
      <c r="AG79" s="125"/>
      <c r="AH79" s="123"/>
      <c r="AI79" s="124"/>
      <c r="AJ79" s="124"/>
      <c r="AK79" s="125"/>
      <c r="AL79" s="123"/>
      <c r="AM79" s="124"/>
      <c r="AN79" s="124"/>
      <c r="AO79" s="125"/>
      <c r="AP79" s="123"/>
      <c r="AQ79" s="124"/>
      <c r="AR79" s="124"/>
      <c r="AS79" s="125"/>
      <c r="AT79" s="123"/>
      <c r="AU79" s="124"/>
      <c r="AV79" s="124"/>
      <c r="AW79" s="125"/>
      <c r="AX79" s="124"/>
      <c r="AY79" s="124"/>
      <c r="AZ79" s="124"/>
      <c r="BA79" s="125"/>
      <c r="BB79" s="123"/>
      <c r="BC79" s="124"/>
      <c r="BD79" s="124"/>
      <c r="BE79" s="125"/>
      <c r="BF79" s="124"/>
      <c r="BG79" s="124"/>
      <c r="BH79" s="124"/>
      <c r="BI79" s="124"/>
      <c r="BJ79" s="123"/>
      <c r="BK79" s="124"/>
      <c r="BL79" s="124"/>
      <c r="BM79" s="124"/>
      <c r="BN79" s="123"/>
      <c r="BO79" s="124"/>
      <c r="BP79" s="124"/>
      <c r="BQ79" s="124"/>
      <c r="BR79" s="123"/>
      <c r="BS79" s="124"/>
      <c r="BT79" s="124"/>
      <c r="BU79" s="124"/>
      <c r="BV79" s="123"/>
      <c r="BW79" s="124"/>
      <c r="BX79" s="124"/>
      <c r="BY79" s="124"/>
      <c r="BZ79" s="123"/>
      <c r="CA79" s="124"/>
      <c r="CB79" s="124"/>
      <c r="CC79" s="124"/>
      <c r="CD79" s="123"/>
      <c r="CE79" s="124"/>
      <c r="CF79" s="124"/>
      <c r="CG79" s="125"/>
      <c r="CH79" s="123"/>
      <c r="CI79" s="124"/>
      <c r="CJ79" s="124"/>
      <c r="CK79" s="125"/>
      <c r="CL79" s="123"/>
      <c r="CM79" s="124"/>
      <c r="CN79" s="124"/>
      <c r="CO79" s="125"/>
      <c r="CP79" s="123"/>
      <c r="CQ79" s="124"/>
      <c r="CR79" s="124"/>
      <c r="CS79" s="125"/>
      <c r="CT79" s="123"/>
      <c r="CU79" s="124"/>
      <c r="CV79" s="124"/>
      <c r="CW79" s="125"/>
      <c r="CX79" s="123"/>
      <c r="CY79" s="124"/>
      <c r="CZ79" s="124"/>
      <c r="DA79" s="125"/>
      <c r="DB79" s="123"/>
      <c r="DC79" s="32"/>
      <c r="DD79" s="32"/>
      <c r="DE79" s="125"/>
      <c r="DF79" s="123"/>
      <c r="DG79" s="124"/>
      <c r="DH79" s="124"/>
      <c r="DI79" s="124"/>
      <c r="DJ79" s="123"/>
      <c r="DK79" s="124"/>
      <c r="DL79" s="124"/>
      <c r="DM79" s="125"/>
      <c r="DN79" s="260"/>
      <c r="DQ79" s="13"/>
      <c r="DR79" s="13"/>
    </row>
    <row r="80" spans="1:122" s="12" customFormat="1" x14ac:dyDescent="0.3">
      <c r="A80" s="18"/>
      <c r="B80" s="18"/>
      <c r="C80" s="11"/>
      <c r="D80" s="11"/>
      <c r="E80" s="16"/>
      <c r="F80" s="18"/>
      <c r="G80" s="11"/>
      <c r="H80" s="11"/>
      <c r="I80" s="16"/>
      <c r="J80" s="18"/>
      <c r="K80" s="11"/>
      <c r="L80" s="11"/>
      <c r="M80" s="16"/>
      <c r="N80" s="18"/>
      <c r="O80" s="11"/>
      <c r="P80" s="11"/>
      <c r="Q80" s="16"/>
      <c r="R80" s="18"/>
      <c r="S80" s="11"/>
      <c r="T80" s="11"/>
      <c r="U80" s="16"/>
      <c r="V80" s="60"/>
      <c r="W80" s="58"/>
      <c r="X80" s="58"/>
      <c r="Y80" s="59"/>
      <c r="Z80" s="60"/>
      <c r="AA80" s="58"/>
      <c r="AB80" s="58"/>
      <c r="AC80" s="59"/>
      <c r="AD80" s="60"/>
      <c r="AE80" s="58"/>
      <c r="AF80" s="58"/>
      <c r="AG80" s="59"/>
      <c r="AH80" s="60"/>
      <c r="AI80" s="58"/>
      <c r="AJ80" s="58"/>
      <c r="AK80" s="59"/>
      <c r="AL80" s="60"/>
      <c r="AM80" s="58"/>
      <c r="AN80" s="58"/>
      <c r="AO80" s="59"/>
      <c r="AP80" s="60"/>
      <c r="AQ80" s="58"/>
      <c r="AR80" s="58"/>
      <c r="AS80" s="59"/>
      <c r="AT80" s="60"/>
      <c r="AU80" s="58"/>
      <c r="AV80" s="58"/>
      <c r="AW80" s="59"/>
      <c r="AX80" s="58"/>
      <c r="AY80" s="58"/>
      <c r="AZ80" s="58"/>
      <c r="BA80" s="59"/>
      <c r="BB80" s="60"/>
      <c r="BC80" s="58"/>
      <c r="BD80" s="58"/>
      <c r="BE80" s="59"/>
      <c r="BF80" s="58"/>
      <c r="BG80" s="58"/>
      <c r="BH80" s="58"/>
      <c r="BI80" s="58"/>
      <c r="BJ80" s="60"/>
      <c r="BK80" s="58"/>
      <c r="BL80" s="58"/>
      <c r="BM80" s="58"/>
      <c r="BN80" s="60"/>
      <c r="BO80" s="58"/>
      <c r="BP80" s="107"/>
      <c r="BQ80" s="107"/>
      <c r="BR80" s="106"/>
      <c r="BS80" s="107"/>
      <c r="BT80" s="107"/>
      <c r="BU80" s="107"/>
      <c r="BV80" s="106"/>
      <c r="BW80" s="107"/>
      <c r="BX80" s="107"/>
      <c r="BY80" s="107"/>
      <c r="BZ80" s="106"/>
      <c r="CA80" s="107"/>
      <c r="CB80" s="107"/>
      <c r="CC80" s="107"/>
      <c r="CD80" s="106"/>
      <c r="CE80" s="107"/>
      <c r="CF80" s="107"/>
      <c r="CG80" s="108"/>
      <c r="CH80" s="106"/>
      <c r="CI80" s="107"/>
      <c r="CJ80" s="107"/>
      <c r="CK80" s="108"/>
      <c r="CL80" s="106"/>
      <c r="CM80" s="107"/>
      <c r="CN80" s="107"/>
      <c r="CO80" s="108"/>
      <c r="CP80" s="106"/>
      <c r="CQ80" s="107"/>
      <c r="CR80" s="107"/>
      <c r="CS80" s="108"/>
      <c r="CT80" s="106"/>
      <c r="CU80" s="107"/>
      <c r="CV80" s="107"/>
      <c r="CW80" s="108"/>
      <c r="CX80" s="106"/>
      <c r="CY80" s="107"/>
      <c r="CZ80" s="107"/>
      <c r="DA80" s="108"/>
      <c r="DB80" s="106"/>
      <c r="DC80" s="107"/>
      <c r="DD80" s="107"/>
      <c r="DE80" s="20"/>
      <c r="DF80" s="18"/>
      <c r="DG80" s="11"/>
      <c r="DH80" s="13"/>
      <c r="DI80" s="11"/>
      <c r="DJ80" s="18"/>
      <c r="DK80" s="11"/>
      <c r="DL80" s="11"/>
      <c r="DM80" s="16"/>
      <c r="DN80" s="185"/>
    </row>
    <row r="81" spans="1:122" s="54" customFormat="1" x14ac:dyDescent="0.3">
      <c r="A81" s="14" t="s">
        <v>1</v>
      </c>
      <c r="B81" s="106">
        <f t="shared" ref="B81:BM81" si="38">+B82+B86</f>
        <v>1229.6999999999998</v>
      </c>
      <c r="C81" s="107">
        <f t="shared" si="38"/>
        <v>1598.1</v>
      </c>
      <c r="D81" s="107">
        <f t="shared" si="38"/>
        <v>1524</v>
      </c>
      <c r="E81" s="108">
        <f t="shared" si="38"/>
        <v>2268.2999999999997</v>
      </c>
      <c r="F81" s="106">
        <f t="shared" si="38"/>
        <v>1749.4999999999998</v>
      </c>
      <c r="G81" s="107">
        <f t="shared" si="38"/>
        <v>2194.2999999999997</v>
      </c>
      <c r="H81" s="107">
        <f t="shared" si="38"/>
        <v>2321.6</v>
      </c>
      <c r="I81" s="108">
        <f t="shared" si="38"/>
        <v>3063.7000000000003</v>
      </c>
      <c r="J81" s="106">
        <f t="shared" si="38"/>
        <v>3673.3</v>
      </c>
      <c r="K81" s="107">
        <f t="shared" si="38"/>
        <v>5031.9000000000005</v>
      </c>
      <c r="L81" s="107">
        <f t="shared" si="38"/>
        <v>6198.6</v>
      </c>
      <c r="M81" s="108">
        <f t="shared" si="38"/>
        <v>7781.8</v>
      </c>
      <c r="N81" s="106">
        <f t="shared" si="38"/>
        <v>6235.7</v>
      </c>
      <c r="O81" s="107">
        <f t="shared" si="38"/>
        <v>7399.7</v>
      </c>
      <c r="P81" s="107">
        <f t="shared" si="38"/>
        <v>8909.5</v>
      </c>
      <c r="Q81" s="108">
        <f t="shared" si="38"/>
        <v>10172.1</v>
      </c>
      <c r="R81" s="106">
        <f t="shared" si="38"/>
        <v>8190.9</v>
      </c>
      <c r="S81" s="107">
        <f t="shared" si="38"/>
        <v>11327.499999999998</v>
      </c>
      <c r="T81" s="107">
        <f t="shared" si="38"/>
        <v>13759.5</v>
      </c>
      <c r="U81" s="108">
        <f t="shared" si="38"/>
        <v>16243.8</v>
      </c>
      <c r="V81" s="106">
        <f t="shared" si="38"/>
        <v>13153.300000000001</v>
      </c>
      <c r="W81" s="107">
        <f t="shared" si="38"/>
        <v>16200.3</v>
      </c>
      <c r="X81" s="107">
        <f t="shared" si="38"/>
        <v>19366.7</v>
      </c>
      <c r="Y81" s="108">
        <f t="shared" si="38"/>
        <v>24685</v>
      </c>
      <c r="Z81" s="106">
        <f t="shared" si="38"/>
        <v>20208.2</v>
      </c>
      <c r="AA81" s="107">
        <f t="shared" si="38"/>
        <v>23977.8</v>
      </c>
      <c r="AB81" s="107">
        <f t="shared" si="38"/>
        <v>25701.1</v>
      </c>
      <c r="AC81" s="108">
        <f t="shared" si="38"/>
        <v>35141.1</v>
      </c>
      <c r="AD81" s="106">
        <f t="shared" si="38"/>
        <v>25377</v>
      </c>
      <c r="AE81" s="107">
        <f t="shared" si="38"/>
        <v>31272.700000000004</v>
      </c>
      <c r="AF81" s="107">
        <f t="shared" si="38"/>
        <v>33663.199999999997</v>
      </c>
      <c r="AG81" s="108">
        <f t="shared" si="38"/>
        <v>42820.4</v>
      </c>
      <c r="AH81" s="106">
        <f t="shared" si="38"/>
        <v>35567.599999999999</v>
      </c>
      <c r="AI81" s="107">
        <f t="shared" si="38"/>
        <v>44443.200000000004</v>
      </c>
      <c r="AJ81" s="107">
        <f t="shared" si="38"/>
        <v>45446.000000000007</v>
      </c>
      <c r="AK81" s="108">
        <f t="shared" si="38"/>
        <v>57982.5</v>
      </c>
      <c r="AL81" s="106">
        <f t="shared" si="38"/>
        <v>45059.1</v>
      </c>
      <c r="AM81" s="107">
        <f t="shared" si="38"/>
        <v>54829.700000000004</v>
      </c>
      <c r="AN81" s="107">
        <f t="shared" si="38"/>
        <v>57323.3</v>
      </c>
      <c r="AO81" s="108">
        <f t="shared" si="38"/>
        <v>72450.099999999991</v>
      </c>
      <c r="AP81" s="106">
        <f t="shared" si="38"/>
        <v>53657.799999999996</v>
      </c>
      <c r="AQ81" s="107">
        <f t="shared" si="38"/>
        <v>62624.4</v>
      </c>
      <c r="AR81" s="107">
        <f t="shared" si="38"/>
        <v>64514.3</v>
      </c>
      <c r="AS81" s="108">
        <f t="shared" si="38"/>
        <v>89487.200000000012</v>
      </c>
      <c r="AT81" s="106">
        <f t="shared" si="38"/>
        <v>66791.899999999994</v>
      </c>
      <c r="AU81" s="107">
        <f t="shared" si="38"/>
        <v>75051.5</v>
      </c>
      <c r="AV81" s="107">
        <f t="shared" si="38"/>
        <v>78496.2</v>
      </c>
      <c r="AW81" s="108">
        <f t="shared" si="38"/>
        <v>103690.20000000001</v>
      </c>
      <c r="AX81" s="106">
        <f t="shared" si="38"/>
        <v>80222.100000000006</v>
      </c>
      <c r="AY81" s="107">
        <f t="shared" si="38"/>
        <v>90252.799999999988</v>
      </c>
      <c r="AZ81" s="107">
        <f t="shared" si="38"/>
        <v>97989.6</v>
      </c>
      <c r="BA81" s="108">
        <f t="shared" si="38"/>
        <v>112599.89999999998</v>
      </c>
      <c r="BB81" s="106">
        <f t="shared" si="38"/>
        <v>84855.099999999991</v>
      </c>
      <c r="BC81" s="107">
        <f t="shared" si="38"/>
        <v>94788</v>
      </c>
      <c r="BD81" s="107">
        <f t="shared" si="38"/>
        <v>99583</v>
      </c>
      <c r="BE81" s="108">
        <f t="shared" si="38"/>
        <v>126018.3</v>
      </c>
      <c r="BF81" s="106">
        <f t="shared" si="38"/>
        <v>86809.299999999988</v>
      </c>
      <c r="BG81" s="107">
        <f t="shared" si="38"/>
        <v>96322.099999999991</v>
      </c>
      <c r="BH81" s="107">
        <f t="shared" si="38"/>
        <v>98251.8</v>
      </c>
      <c r="BI81" s="108">
        <f t="shared" si="38"/>
        <v>121058.79999999999</v>
      </c>
      <c r="BJ81" s="106">
        <f t="shared" si="38"/>
        <v>97405.2</v>
      </c>
      <c r="BK81" s="107">
        <f t="shared" si="38"/>
        <v>104694.2</v>
      </c>
      <c r="BL81" s="107">
        <f t="shared" si="38"/>
        <v>112645.2</v>
      </c>
      <c r="BM81" s="107">
        <f t="shared" si="38"/>
        <v>129256.1</v>
      </c>
      <c r="BN81" s="106">
        <f t="shared" ref="BN81:DL81" si="39">+BN82+BN86</f>
        <v>107092.90000000001</v>
      </c>
      <c r="BO81" s="107">
        <f t="shared" si="39"/>
        <v>111989.5</v>
      </c>
      <c r="BP81" s="107">
        <f t="shared" si="39"/>
        <v>116891.6</v>
      </c>
      <c r="BQ81" s="107">
        <f t="shared" si="39"/>
        <v>134859.29999999999</v>
      </c>
      <c r="BR81" s="106">
        <f t="shared" si="39"/>
        <v>103088.3</v>
      </c>
      <c r="BS81" s="107">
        <f t="shared" si="39"/>
        <v>112306.59999999999</v>
      </c>
      <c r="BT81" s="107">
        <f t="shared" si="39"/>
        <v>117935.90000000001</v>
      </c>
      <c r="BU81" s="107">
        <f t="shared" si="39"/>
        <v>132737.20000000001</v>
      </c>
      <c r="BV81" s="106">
        <f t="shared" si="39"/>
        <v>108157.90000000001</v>
      </c>
      <c r="BW81" s="107">
        <f t="shared" si="39"/>
        <v>118544</v>
      </c>
      <c r="BX81" s="107">
        <f t="shared" si="39"/>
        <v>125441</v>
      </c>
      <c r="BY81" s="107">
        <f t="shared" si="39"/>
        <v>146439.70000000001</v>
      </c>
      <c r="BZ81" s="106">
        <f t="shared" si="39"/>
        <v>114382.30000000002</v>
      </c>
      <c r="CA81" s="107">
        <f t="shared" si="39"/>
        <v>124764.19999999998</v>
      </c>
      <c r="CB81" s="107">
        <f t="shared" si="39"/>
        <v>131776.20000000001</v>
      </c>
      <c r="CC81" s="107">
        <f t="shared" si="39"/>
        <v>154530.5</v>
      </c>
      <c r="CD81" s="106">
        <f t="shared" si="39"/>
        <v>124355.6</v>
      </c>
      <c r="CE81" s="107">
        <f t="shared" si="39"/>
        <v>134043.1</v>
      </c>
      <c r="CF81" s="107">
        <f t="shared" si="39"/>
        <v>144285.5</v>
      </c>
      <c r="CG81" s="108">
        <f t="shared" si="39"/>
        <v>160796.09999999998</v>
      </c>
      <c r="CH81" s="106">
        <f t="shared" si="39"/>
        <v>134627.1</v>
      </c>
      <c r="CI81" s="107">
        <f t="shared" si="39"/>
        <v>148719.79999999999</v>
      </c>
      <c r="CJ81" s="107">
        <f t="shared" si="39"/>
        <v>169186.90000000002</v>
      </c>
      <c r="CK81" s="108">
        <f t="shared" si="39"/>
        <v>188519</v>
      </c>
      <c r="CL81" s="106">
        <f t="shared" si="39"/>
        <v>152854.1</v>
      </c>
      <c r="CM81" s="107">
        <f t="shared" si="39"/>
        <v>169126.30000000002</v>
      </c>
      <c r="CN81" s="107">
        <f t="shared" si="39"/>
        <v>187708.59999999998</v>
      </c>
      <c r="CO81" s="108">
        <f t="shared" si="39"/>
        <v>220298.4</v>
      </c>
      <c r="CP81" s="106">
        <f t="shared" si="39"/>
        <v>168288.30000000002</v>
      </c>
      <c r="CQ81" s="107">
        <f t="shared" si="39"/>
        <v>187555.00000000003</v>
      </c>
      <c r="CR81" s="107">
        <f t="shared" si="39"/>
        <v>204808.69999999998</v>
      </c>
      <c r="CS81" s="108">
        <f t="shared" si="39"/>
        <v>243287.5</v>
      </c>
      <c r="CT81" s="106">
        <f t="shared" si="39"/>
        <v>188297.9</v>
      </c>
      <c r="CU81" s="107">
        <f t="shared" si="39"/>
        <v>182411.1</v>
      </c>
      <c r="CV81" s="107">
        <f t="shared" si="39"/>
        <v>213018.1</v>
      </c>
      <c r="CW81" s="108">
        <f t="shared" si="39"/>
        <v>248887.2</v>
      </c>
      <c r="CX81" s="106">
        <f t="shared" si="39"/>
        <v>190625</v>
      </c>
      <c r="CY81" s="107">
        <f t="shared" si="39"/>
        <v>203005.69999999998</v>
      </c>
      <c r="CZ81" s="107">
        <f t="shared" si="39"/>
        <v>232090.9</v>
      </c>
      <c r="DA81" s="108">
        <f t="shared" si="39"/>
        <v>276650</v>
      </c>
      <c r="DB81" s="106">
        <f t="shared" si="39"/>
        <v>207020.3</v>
      </c>
      <c r="DC81" s="107">
        <f t="shared" si="39"/>
        <v>222934.49999999997</v>
      </c>
      <c r="DD81" s="107">
        <f t="shared" si="39"/>
        <v>247875.1</v>
      </c>
      <c r="DE81" s="218">
        <f t="shared" si="39"/>
        <v>302776.09999999998</v>
      </c>
      <c r="DF81" s="106">
        <f t="shared" si="39"/>
        <v>240508.3</v>
      </c>
      <c r="DG81" s="107">
        <f t="shared" si="39"/>
        <v>265455.69999999995</v>
      </c>
      <c r="DH81" s="115">
        <f t="shared" si="39"/>
        <v>289501.3</v>
      </c>
      <c r="DI81" s="115">
        <f t="shared" si="39"/>
        <v>356028.60000000003</v>
      </c>
      <c r="DJ81" s="114">
        <f t="shared" si="39"/>
        <v>274585</v>
      </c>
      <c r="DK81" s="115">
        <f t="shared" si="39"/>
        <v>312930</v>
      </c>
      <c r="DL81" s="115">
        <f t="shared" si="39"/>
        <v>332250.89999999997</v>
      </c>
      <c r="DM81" s="116">
        <f t="shared" ref="DM81:DN81" si="40">+DM82+DM86</f>
        <v>409476.89999999997</v>
      </c>
      <c r="DN81" s="255">
        <f t="shared" si="40"/>
        <v>303155.7</v>
      </c>
      <c r="DO81" s="241"/>
      <c r="DP81" s="241"/>
      <c r="DQ81" s="241"/>
      <c r="DR81" s="241"/>
    </row>
    <row r="82" spans="1:122" s="54" customFormat="1" x14ac:dyDescent="0.3">
      <c r="A82" s="14" t="s">
        <v>15</v>
      </c>
      <c r="B82" s="106">
        <f>+B83+B84+B85</f>
        <v>1145.3999999999999</v>
      </c>
      <c r="C82" s="107">
        <f t="shared" ref="C82:BN82" si="41">+C83+C84+C85</f>
        <v>1504.5</v>
      </c>
      <c r="D82" s="107">
        <f t="shared" si="41"/>
        <v>1428.6</v>
      </c>
      <c r="E82" s="108">
        <f t="shared" si="41"/>
        <v>2083.1</v>
      </c>
      <c r="F82" s="106">
        <f t="shared" si="41"/>
        <v>1629.6999999999998</v>
      </c>
      <c r="G82" s="107">
        <f t="shared" si="41"/>
        <v>2068.6999999999998</v>
      </c>
      <c r="H82" s="107">
        <f t="shared" si="41"/>
        <v>2161.6</v>
      </c>
      <c r="I82" s="108">
        <f t="shared" si="41"/>
        <v>2815.9</v>
      </c>
      <c r="J82" s="106">
        <f t="shared" si="41"/>
        <v>3438.3</v>
      </c>
      <c r="K82" s="107">
        <f t="shared" si="41"/>
        <v>4797.8</v>
      </c>
      <c r="L82" s="107">
        <f t="shared" si="41"/>
        <v>5928</v>
      </c>
      <c r="M82" s="108">
        <f t="shared" si="41"/>
        <v>7164.6</v>
      </c>
      <c r="N82" s="106">
        <f t="shared" si="41"/>
        <v>5657.8</v>
      </c>
      <c r="O82" s="107">
        <f t="shared" si="41"/>
        <v>6753</v>
      </c>
      <c r="P82" s="107">
        <f t="shared" si="41"/>
        <v>8519</v>
      </c>
      <c r="Q82" s="108">
        <f t="shared" si="41"/>
        <v>9234.2000000000007</v>
      </c>
      <c r="R82" s="106">
        <f t="shared" si="41"/>
        <v>7370.9</v>
      </c>
      <c r="S82" s="107">
        <f t="shared" si="41"/>
        <v>10269.199999999999</v>
      </c>
      <c r="T82" s="107">
        <f t="shared" si="41"/>
        <v>12550.4</v>
      </c>
      <c r="U82" s="108">
        <f t="shared" si="41"/>
        <v>14679.4</v>
      </c>
      <c r="V82" s="106">
        <f t="shared" si="41"/>
        <v>11420.7</v>
      </c>
      <c r="W82" s="107">
        <f t="shared" si="41"/>
        <v>14688.8</v>
      </c>
      <c r="X82" s="107">
        <f t="shared" si="41"/>
        <v>17440.8</v>
      </c>
      <c r="Y82" s="108">
        <f t="shared" si="41"/>
        <v>22127.3</v>
      </c>
      <c r="Z82" s="106">
        <f t="shared" si="41"/>
        <v>18190.2</v>
      </c>
      <c r="AA82" s="107">
        <f t="shared" si="41"/>
        <v>21938.3</v>
      </c>
      <c r="AB82" s="107">
        <f t="shared" si="41"/>
        <v>23497.5</v>
      </c>
      <c r="AC82" s="108">
        <f t="shared" si="41"/>
        <v>32289.7</v>
      </c>
      <c r="AD82" s="106">
        <f t="shared" si="41"/>
        <v>23386.6</v>
      </c>
      <c r="AE82" s="107">
        <f t="shared" si="41"/>
        <v>29219.800000000003</v>
      </c>
      <c r="AF82" s="107">
        <f t="shared" si="41"/>
        <v>30792.7</v>
      </c>
      <c r="AG82" s="108">
        <f t="shared" si="41"/>
        <v>39574.1</v>
      </c>
      <c r="AH82" s="106">
        <f t="shared" si="41"/>
        <v>31463.3</v>
      </c>
      <c r="AI82" s="107">
        <f t="shared" si="41"/>
        <v>39517.800000000003</v>
      </c>
      <c r="AJ82" s="107">
        <f t="shared" si="41"/>
        <v>41591.700000000004</v>
      </c>
      <c r="AK82" s="108">
        <f t="shared" si="41"/>
        <v>52718.700000000004</v>
      </c>
      <c r="AL82" s="106">
        <f t="shared" si="41"/>
        <v>40567.199999999997</v>
      </c>
      <c r="AM82" s="107">
        <f t="shared" si="41"/>
        <v>49458.700000000004</v>
      </c>
      <c r="AN82" s="107">
        <f t="shared" si="41"/>
        <v>50954</v>
      </c>
      <c r="AO82" s="108">
        <f t="shared" si="41"/>
        <v>66782.799999999988</v>
      </c>
      <c r="AP82" s="106">
        <f t="shared" si="41"/>
        <v>48787.6</v>
      </c>
      <c r="AQ82" s="107">
        <f t="shared" si="41"/>
        <v>57965.599999999999</v>
      </c>
      <c r="AR82" s="107">
        <f t="shared" si="41"/>
        <v>60066</v>
      </c>
      <c r="AS82" s="108">
        <f t="shared" si="41"/>
        <v>79284.400000000009</v>
      </c>
      <c r="AT82" s="106">
        <f t="shared" si="41"/>
        <v>60110.5</v>
      </c>
      <c r="AU82" s="107">
        <f t="shared" si="41"/>
        <v>67791.899999999994</v>
      </c>
      <c r="AV82" s="107">
        <f t="shared" si="41"/>
        <v>71348.2</v>
      </c>
      <c r="AW82" s="108">
        <f t="shared" si="41"/>
        <v>92730.700000000012</v>
      </c>
      <c r="AX82" s="106">
        <f t="shared" si="41"/>
        <v>72480.100000000006</v>
      </c>
      <c r="AY82" s="107">
        <f t="shared" si="41"/>
        <v>81984.899999999994</v>
      </c>
      <c r="AZ82" s="107">
        <f t="shared" si="41"/>
        <v>86118.3</v>
      </c>
      <c r="BA82" s="108">
        <f t="shared" si="41"/>
        <v>102361.49999999999</v>
      </c>
      <c r="BB82" s="106">
        <f t="shared" si="41"/>
        <v>75598.599999999991</v>
      </c>
      <c r="BC82" s="107">
        <f t="shared" si="41"/>
        <v>84624.4</v>
      </c>
      <c r="BD82" s="107">
        <f t="shared" si="41"/>
        <v>90931.9</v>
      </c>
      <c r="BE82" s="108">
        <f t="shared" si="41"/>
        <v>111751.1</v>
      </c>
      <c r="BF82" s="106">
        <f t="shared" si="41"/>
        <v>78691.299999999988</v>
      </c>
      <c r="BG82" s="107">
        <f t="shared" si="41"/>
        <v>86448.9</v>
      </c>
      <c r="BH82" s="107">
        <f t="shared" si="41"/>
        <v>89449.600000000006</v>
      </c>
      <c r="BI82" s="108">
        <f t="shared" si="41"/>
        <v>109062.59999999999</v>
      </c>
      <c r="BJ82" s="106">
        <f t="shared" si="41"/>
        <v>87414.7</v>
      </c>
      <c r="BK82" s="107">
        <f t="shared" si="41"/>
        <v>93570.4</v>
      </c>
      <c r="BL82" s="107">
        <f t="shared" si="41"/>
        <v>103428</v>
      </c>
      <c r="BM82" s="107">
        <f t="shared" si="41"/>
        <v>118244.8</v>
      </c>
      <c r="BN82" s="106">
        <f t="shared" si="41"/>
        <v>96485.8</v>
      </c>
      <c r="BO82" s="107">
        <f t="shared" ref="BO82:DL82" si="42">+BO83+BO84+BO85</f>
        <v>100207.6</v>
      </c>
      <c r="BP82" s="107">
        <f t="shared" si="42"/>
        <v>105537.60000000001</v>
      </c>
      <c r="BQ82" s="107">
        <f t="shared" si="42"/>
        <v>121607.7</v>
      </c>
      <c r="BR82" s="106">
        <f t="shared" si="42"/>
        <v>92424</v>
      </c>
      <c r="BS82" s="107">
        <f t="shared" si="42"/>
        <v>101065.2</v>
      </c>
      <c r="BT82" s="107">
        <f t="shared" si="42"/>
        <v>107883.20000000001</v>
      </c>
      <c r="BU82" s="107">
        <f t="shared" si="42"/>
        <v>120253.7</v>
      </c>
      <c r="BV82" s="106">
        <f t="shared" si="42"/>
        <v>96470.1</v>
      </c>
      <c r="BW82" s="107">
        <f t="shared" si="42"/>
        <v>105548.6</v>
      </c>
      <c r="BX82" s="107">
        <f t="shared" si="42"/>
        <v>112801.8</v>
      </c>
      <c r="BY82" s="107">
        <f t="shared" si="42"/>
        <v>131407.90000000002</v>
      </c>
      <c r="BZ82" s="106">
        <f t="shared" si="42"/>
        <v>103418.20000000001</v>
      </c>
      <c r="CA82" s="107">
        <f t="shared" si="42"/>
        <v>113061.79999999999</v>
      </c>
      <c r="CB82" s="107">
        <f t="shared" si="42"/>
        <v>119540.70000000001</v>
      </c>
      <c r="CC82" s="107">
        <f t="shared" si="42"/>
        <v>141023.9</v>
      </c>
      <c r="CD82" s="106">
        <f t="shared" si="42"/>
        <v>111333</v>
      </c>
      <c r="CE82" s="107">
        <f t="shared" si="42"/>
        <v>121714.40000000001</v>
      </c>
      <c r="CF82" s="107">
        <f t="shared" si="42"/>
        <v>129203.3</v>
      </c>
      <c r="CG82" s="108">
        <f t="shared" si="42"/>
        <v>143627.29999999999</v>
      </c>
      <c r="CH82" s="106">
        <f t="shared" si="42"/>
        <v>120993.2</v>
      </c>
      <c r="CI82" s="107">
        <f t="shared" si="42"/>
        <v>134853.79999999999</v>
      </c>
      <c r="CJ82" s="107">
        <f t="shared" si="42"/>
        <v>153196.30000000002</v>
      </c>
      <c r="CK82" s="108">
        <f t="shared" si="42"/>
        <v>171326.7</v>
      </c>
      <c r="CL82" s="106">
        <f t="shared" si="42"/>
        <v>135769.4</v>
      </c>
      <c r="CM82" s="107">
        <f t="shared" si="42"/>
        <v>150213.6</v>
      </c>
      <c r="CN82" s="107">
        <f t="shared" si="42"/>
        <v>169597.8</v>
      </c>
      <c r="CO82" s="108">
        <f t="shared" si="42"/>
        <v>195126</v>
      </c>
      <c r="CP82" s="106">
        <f t="shared" si="42"/>
        <v>148125.30000000002</v>
      </c>
      <c r="CQ82" s="107">
        <f t="shared" si="42"/>
        <v>164626.40000000002</v>
      </c>
      <c r="CR82" s="107">
        <f t="shared" si="42"/>
        <v>182547.09999999998</v>
      </c>
      <c r="CS82" s="108">
        <f t="shared" si="42"/>
        <v>213464</v>
      </c>
      <c r="CT82" s="106">
        <f t="shared" si="42"/>
        <v>164899.1</v>
      </c>
      <c r="CU82" s="107">
        <f t="shared" si="42"/>
        <v>155508.1</v>
      </c>
      <c r="CV82" s="107">
        <f t="shared" si="42"/>
        <v>186869</v>
      </c>
      <c r="CW82" s="108">
        <f t="shared" si="42"/>
        <v>218757.5</v>
      </c>
      <c r="CX82" s="106">
        <f t="shared" si="42"/>
        <v>166769</v>
      </c>
      <c r="CY82" s="107">
        <f t="shared" si="42"/>
        <v>176423.3</v>
      </c>
      <c r="CZ82" s="107">
        <f t="shared" si="42"/>
        <v>207209.4</v>
      </c>
      <c r="DA82" s="108">
        <f t="shared" si="42"/>
        <v>241384.00000000003</v>
      </c>
      <c r="DB82" s="106">
        <f t="shared" si="42"/>
        <v>181617.19999999998</v>
      </c>
      <c r="DC82" s="107">
        <f t="shared" si="42"/>
        <v>195954.19999999998</v>
      </c>
      <c r="DD82" s="107">
        <f t="shared" si="42"/>
        <v>220802.9</v>
      </c>
      <c r="DE82" s="218">
        <f t="shared" si="42"/>
        <v>271253.59999999998</v>
      </c>
      <c r="DF82" s="106">
        <f t="shared" si="42"/>
        <v>210385.3</v>
      </c>
      <c r="DG82" s="107">
        <f t="shared" si="42"/>
        <v>231154.19999999998</v>
      </c>
      <c r="DH82" s="115">
        <f t="shared" si="42"/>
        <v>254754.69999999998</v>
      </c>
      <c r="DI82" s="115">
        <f t="shared" si="42"/>
        <v>313921.60000000003</v>
      </c>
      <c r="DJ82" s="114">
        <f t="shared" si="42"/>
        <v>243592.8</v>
      </c>
      <c r="DK82" s="115">
        <f t="shared" si="42"/>
        <v>274976.2</v>
      </c>
      <c r="DL82" s="115">
        <f t="shared" si="42"/>
        <v>293068.09999999998</v>
      </c>
      <c r="DM82" s="116">
        <f t="shared" ref="DM82:DN82" si="43">+DM83+DM84+DM85</f>
        <v>360657.8</v>
      </c>
      <c r="DN82" s="255">
        <f t="shared" si="43"/>
        <v>267213.8</v>
      </c>
      <c r="DO82" s="241"/>
      <c r="DP82" s="241"/>
      <c r="DQ82" s="241"/>
      <c r="DR82" s="241"/>
    </row>
    <row r="83" spans="1:122" s="54" customFormat="1" x14ac:dyDescent="0.3">
      <c r="A83" s="14" t="s">
        <v>16</v>
      </c>
      <c r="B83" s="14">
        <v>1048.0999999999999</v>
      </c>
      <c r="C83" s="13">
        <v>1404.2</v>
      </c>
      <c r="D83" s="13">
        <v>1315.7</v>
      </c>
      <c r="E83" s="154">
        <v>1880.1</v>
      </c>
      <c r="F83" s="14">
        <v>1482.6</v>
      </c>
      <c r="G83" s="13">
        <v>1915.2</v>
      </c>
      <c r="H83" s="13">
        <v>1969.8</v>
      </c>
      <c r="I83" s="154">
        <v>2517.8000000000002</v>
      </c>
      <c r="J83" s="14">
        <v>3181</v>
      </c>
      <c r="K83" s="13">
        <v>4456.8</v>
      </c>
      <c r="L83" s="13">
        <v>5533.3</v>
      </c>
      <c r="M83" s="154">
        <v>6297.9000000000005</v>
      </c>
      <c r="N83" s="14">
        <v>5054.8999999999996</v>
      </c>
      <c r="O83" s="13">
        <v>6064.5</v>
      </c>
      <c r="P83" s="13">
        <v>7885.9</v>
      </c>
      <c r="Q83" s="154">
        <v>8060.6</v>
      </c>
      <c r="R83" s="14">
        <v>6438.8</v>
      </c>
      <c r="S83" s="13">
        <v>9154.4</v>
      </c>
      <c r="T83" s="13">
        <v>11276.8</v>
      </c>
      <c r="U83" s="154">
        <v>12873.4</v>
      </c>
      <c r="V83" s="106">
        <v>10060.200000000001</v>
      </c>
      <c r="W83" s="107">
        <v>13345</v>
      </c>
      <c r="X83" s="107">
        <v>15974</v>
      </c>
      <c r="Y83" s="108">
        <v>19825.5</v>
      </c>
      <c r="Z83" s="106">
        <v>15921.7</v>
      </c>
      <c r="AA83" s="107">
        <v>19535.7</v>
      </c>
      <c r="AB83" s="107">
        <v>21156.5</v>
      </c>
      <c r="AC83" s="108">
        <v>28860.5</v>
      </c>
      <c r="AD83" s="106">
        <v>21179.599999999999</v>
      </c>
      <c r="AE83" s="107">
        <v>26759.4</v>
      </c>
      <c r="AF83" s="107">
        <v>27939.7</v>
      </c>
      <c r="AG83" s="108">
        <v>35501.5</v>
      </c>
      <c r="AH83" s="106">
        <v>28035.7</v>
      </c>
      <c r="AI83" s="107">
        <v>35116.5</v>
      </c>
      <c r="AJ83" s="107">
        <v>38748.800000000003</v>
      </c>
      <c r="AK83" s="108">
        <v>47562.9</v>
      </c>
      <c r="AL83" s="106">
        <v>36489.5</v>
      </c>
      <c r="AM83" s="107">
        <v>44968.800000000003</v>
      </c>
      <c r="AN83" s="107">
        <v>46051.8</v>
      </c>
      <c r="AO83" s="108">
        <v>60082.6</v>
      </c>
      <c r="AP83" s="106">
        <v>43806.3</v>
      </c>
      <c r="AQ83" s="107">
        <v>52881.4</v>
      </c>
      <c r="AR83" s="107">
        <v>54903.7</v>
      </c>
      <c r="AS83" s="108">
        <v>69246</v>
      </c>
      <c r="AT83" s="106">
        <v>54942.5</v>
      </c>
      <c r="AU83" s="107">
        <v>61655.6</v>
      </c>
      <c r="AV83" s="107">
        <v>65251.9</v>
      </c>
      <c r="AW83" s="108">
        <v>81786.8</v>
      </c>
      <c r="AX83" s="107">
        <v>65824.3</v>
      </c>
      <c r="AY83" s="107">
        <v>73883.5</v>
      </c>
      <c r="AZ83" s="107">
        <v>76280.2</v>
      </c>
      <c r="BA83" s="108">
        <v>90300.9</v>
      </c>
      <c r="BB83" s="106">
        <v>65929</v>
      </c>
      <c r="BC83" s="107">
        <v>73455.399999999994</v>
      </c>
      <c r="BD83" s="107">
        <v>81204.2</v>
      </c>
      <c r="BE83" s="108">
        <v>96055.3</v>
      </c>
      <c r="BF83" s="107">
        <v>68536.399999999994</v>
      </c>
      <c r="BG83" s="107">
        <v>73649</v>
      </c>
      <c r="BH83" s="107">
        <v>77470.8</v>
      </c>
      <c r="BI83" s="107">
        <v>92267.5</v>
      </c>
      <c r="BJ83" s="106">
        <v>77731.399999999994</v>
      </c>
      <c r="BK83" s="107">
        <v>83442.2</v>
      </c>
      <c r="BL83" s="107">
        <v>92676.1</v>
      </c>
      <c r="BM83" s="107">
        <v>103722.7</v>
      </c>
      <c r="BN83" s="106">
        <v>86584.6</v>
      </c>
      <c r="BO83" s="107">
        <v>89371.6</v>
      </c>
      <c r="BP83" s="107">
        <v>94518</v>
      </c>
      <c r="BQ83" s="107">
        <v>105960.2</v>
      </c>
      <c r="BR83" s="106">
        <v>82976.100000000006</v>
      </c>
      <c r="BS83" s="107">
        <v>90651.9</v>
      </c>
      <c r="BT83" s="107">
        <v>97948.1</v>
      </c>
      <c r="BU83" s="107">
        <v>107458.6</v>
      </c>
      <c r="BV83" s="106">
        <v>86762.6</v>
      </c>
      <c r="BW83" s="107">
        <v>94541.6</v>
      </c>
      <c r="BX83" s="107">
        <v>101068.3</v>
      </c>
      <c r="BY83" s="107">
        <v>115865.1</v>
      </c>
      <c r="BZ83" s="106">
        <v>93255.1</v>
      </c>
      <c r="CA83" s="107">
        <v>100762.2</v>
      </c>
      <c r="CB83" s="107">
        <v>107592.8</v>
      </c>
      <c r="CC83" s="107">
        <v>124496.7</v>
      </c>
      <c r="CD83" s="106">
        <v>101539.5</v>
      </c>
      <c r="CE83" s="107">
        <v>110870</v>
      </c>
      <c r="CF83" s="107">
        <v>117163.2</v>
      </c>
      <c r="CG83" s="108">
        <v>128067.6</v>
      </c>
      <c r="CH83" s="106">
        <v>107812.9</v>
      </c>
      <c r="CI83" s="107">
        <v>119920.4</v>
      </c>
      <c r="CJ83" s="107">
        <v>136864.20000000001</v>
      </c>
      <c r="CK83" s="108">
        <v>149960.70000000001</v>
      </c>
      <c r="CL83" s="106">
        <v>122396.2</v>
      </c>
      <c r="CM83" s="107">
        <v>135283.6</v>
      </c>
      <c r="CN83" s="107">
        <v>152578</v>
      </c>
      <c r="CO83" s="108">
        <v>172226</v>
      </c>
      <c r="CP83" s="106">
        <v>131780.70000000001</v>
      </c>
      <c r="CQ83" s="107">
        <v>143281.20000000001</v>
      </c>
      <c r="CR83" s="107">
        <v>161151.4</v>
      </c>
      <c r="CS83" s="108">
        <v>186506.8</v>
      </c>
      <c r="CT83" s="106">
        <v>145910.1</v>
      </c>
      <c r="CU83" s="107">
        <v>132763.6</v>
      </c>
      <c r="CV83" s="107">
        <v>163874.5</v>
      </c>
      <c r="CW83" s="108">
        <v>188467.5</v>
      </c>
      <c r="CX83" s="106">
        <v>147742</v>
      </c>
      <c r="CY83" s="107">
        <v>152235.5</v>
      </c>
      <c r="CZ83" s="107">
        <v>182675.4</v>
      </c>
      <c r="DA83" s="108">
        <v>210632.6</v>
      </c>
      <c r="DB83" s="106">
        <v>162325</v>
      </c>
      <c r="DC83" s="107">
        <v>169738.8</v>
      </c>
      <c r="DD83" s="107">
        <v>195394.8</v>
      </c>
      <c r="DE83" s="154">
        <v>235270.6</v>
      </c>
      <c r="DF83" s="14">
        <v>187108.4</v>
      </c>
      <c r="DG83" s="13">
        <v>203487.8</v>
      </c>
      <c r="DH83" s="13">
        <v>225761.4</v>
      </c>
      <c r="DI83" s="13">
        <v>276723.5</v>
      </c>
      <c r="DJ83" s="14">
        <v>217295.2</v>
      </c>
      <c r="DK83" s="13">
        <v>243596.5</v>
      </c>
      <c r="DL83" s="13">
        <v>260809.4</v>
      </c>
      <c r="DM83" s="154">
        <v>316886</v>
      </c>
      <c r="DN83" s="179">
        <v>238181.4</v>
      </c>
      <c r="DO83" s="241"/>
      <c r="DP83" s="241"/>
      <c r="DQ83" s="241"/>
      <c r="DR83" s="241"/>
    </row>
    <row r="84" spans="1:122" s="54" customFormat="1" ht="24.9" x14ac:dyDescent="0.3">
      <c r="A84" s="17" t="s">
        <v>17</v>
      </c>
      <c r="B84" s="244">
        <v>7</v>
      </c>
      <c r="C84" s="245">
        <v>7.5</v>
      </c>
      <c r="D84" s="245">
        <v>8.6</v>
      </c>
      <c r="E84" s="246">
        <v>15.1</v>
      </c>
      <c r="F84" s="244">
        <v>10.5</v>
      </c>
      <c r="G84" s="245">
        <v>10</v>
      </c>
      <c r="H84" s="245">
        <v>13.1</v>
      </c>
      <c r="I84" s="246">
        <v>23</v>
      </c>
      <c r="J84" s="244">
        <v>32.5</v>
      </c>
      <c r="K84" s="245">
        <v>38.5</v>
      </c>
      <c r="L84" s="245">
        <v>50.7</v>
      </c>
      <c r="M84" s="246">
        <v>88.4</v>
      </c>
      <c r="N84" s="244">
        <v>62.3</v>
      </c>
      <c r="O84" s="245">
        <v>64.599999999999994</v>
      </c>
      <c r="P84" s="245">
        <v>103</v>
      </c>
      <c r="Q84" s="246">
        <v>193.4</v>
      </c>
      <c r="R84" s="244">
        <v>94.2</v>
      </c>
      <c r="S84" s="245">
        <v>105.5</v>
      </c>
      <c r="T84" s="245">
        <v>152.69999999999999</v>
      </c>
      <c r="U84" s="246">
        <v>366.7</v>
      </c>
      <c r="V84" s="128">
        <v>144.19999999999999</v>
      </c>
      <c r="W84" s="129">
        <v>159.5</v>
      </c>
      <c r="X84" s="129">
        <v>205.3</v>
      </c>
      <c r="Y84" s="130">
        <v>578.5</v>
      </c>
      <c r="Z84" s="128">
        <v>214.4</v>
      </c>
      <c r="AA84" s="129">
        <v>218.6</v>
      </c>
      <c r="AB84" s="129">
        <v>311.2</v>
      </c>
      <c r="AC84" s="130">
        <v>734.69999999999993</v>
      </c>
      <c r="AD84" s="128">
        <v>277.39999999999998</v>
      </c>
      <c r="AE84" s="129">
        <v>303.2</v>
      </c>
      <c r="AF84" s="129">
        <v>434.3</v>
      </c>
      <c r="AG84" s="130">
        <v>960.7</v>
      </c>
      <c r="AH84" s="128">
        <v>391.5</v>
      </c>
      <c r="AI84" s="129">
        <v>433</v>
      </c>
      <c r="AJ84" s="129">
        <v>602.4</v>
      </c>
      <c r="AK84" s="130">
        <v>1427.9</v>
      </c>
      <c r="AL84" s="128">
        <v>411.5</v>
      </c>
      <c r="AM84" s="129">
        <v>492.79999999999995</v>
      </c>
      <c r="AN84" s="129">
        <v>670.5</v>
      </c>
      <c r="AO84" s="130">
        <v>1870.7</v>
      </c>
      <c r="AP84" s="128">
        <v>498.1</v>
      </c>
      <c r="AQ84" s="129">
        <v>573</v>
      </c>
      <c r="AR84" s="129">
        <v>749</v>
      </c>
      <c r="AS84" s="130">
        <v>2180.6</v>
      </c>
      <c r="AT84" s="128">
        <v>579.9</v>
      </c>
      <c r="AU84" s="129">
        <v>673.1</v>
      </c>
      <c r="AV84" s="129">
        <v>861.9</v>
      </c>
      <c r="AW84" s="130">
        <v>2518.6</v>
      </c>
      <c r="AX84" s="129">
        <v>669.5</v>
      </c>
      <c r="AY84" s="129">
        <v>795.9</v>
      </c>
      <c r="AZ84" s="129">
        <v>958.8</v>
      </c>
      <c r="BA84" s="130">
        <v>2967.2</v>
      </c>
      <c r="BB84" s="106">
        <v>746.7</v>
      </c>
      <c r="BC84" s="107">
        <v>923</v>
      </c>
      <c r="BD84" s="107">
        <v>1108.7</v>
      </c>
      <c r="BE84" s="108">
        <v>3572.3</v>
      </c>
      <c r="BF84" s="107">
        <v>793.5</v>
      </c>
      <c r="BG84" s="107">
        <v>930.9</v>
      </c>
      <c r="BH84" s="107">
        <v>1122.2</v>
      </c>
      <c r="BI84" s="107">
        <v>3638.9</v>
      </c>
      <c r="BJ84" s="106">
        <v>811.7</v>
      </c>
      <c r="BK84" s="107">
        <v>952.7</v>
      </c>
      <c r="BL84" s="107">
        <v>1174.7</v>
      </c>
      <c r="BM84" s="107">
        <v>3508.6</v>
      </c>
      <c r="BN84" s="106">
        <v>1027.7</v>
      </c>
      <c r="BO84" s="107">
        <v>1312.1</v>
      </c>
      <c r="BP84" s="107">
        <v>1678.1</v>
      </c>
      <c r="BQ84" s="107">
        <v>5230.8999999999996</v>
      </c>
      <c r="BR84" s="106">
        <v>320.39999999999998</v>
      </c>
      <c r="BS84" s="107">
        <v>411.3</v>
      </c>
      <c r="BT84" s="107">
        <v>527.5</v>
      </c>
      <c r="BU84" s="107">
        <v>1648.9</v>
      </c>
      <c r="BV84" s="106">
        <v>571.29999999999995</v>
      </c>
      <c r="BW84" s="107">
        <v>732.8</v>
      </c>
      <c r="BX84" s="107">
        <v>936.2</v>
      </c>
      <c r="BY84" s="107">
        <v>2921.1</v>
      </c>
      <c r="BZ84" s="106">
        <v>659.3</v>
      </c>
      <c r="CA84" s="107">
        <v>830.4</v>
      </c>
      <c r="CB84" s="107">
        <v>1099.0999999999999</v>
      </c>
      <c r="CC84" s="107">
        <v>3570.3</v>
      </c>
      <c r="CD84" s="106">
        <v>629.29999999999995</v>
      </c>
      <c r="CE84" s="107">
        <v>844.8</v>
      </c>
      <c r="CF84" s="107">
        <v>1589.3</v>
      </c>
      <c r="CG84" s="108">
        <v>3128.8</v>
      </c>
      <c r="CH84" s="106">
        <v>645.5</v>
      </c>
      <c r="CI84" s="107">
        <v>862.7</v>
      </c>
      <c r="CJ84" s="107">
        <v>1535.1</v>
      </c>
      <c r="CK84" s="108">
        <v>3396.5</v>
      </c>
      <c r="CL84" s="106">
        <v>733.7</v>
      </c>
      <c r="CM84" s="107">
        <v>983</v>
      </c>
      <c r="CN84" s="107">
        <v>1753.3</v>
      </c>
      <c r="CO84" s="108">
        <v>3908.7</v>
      </c>
      <c r="CP84" s="106">
        <v>897.7</v>
      </c>
      <c r="CQ84" s="107">
        <v>1208.0999999999999</v>
      </c>
      <c r="CR84" s="107">
        <v>2157.8000000000002</v>
      </c>
      <c r="CS84" s="108">
        <v>4859.6000000000004</v>
      </c>
      <c r="CT84" s="106">
        <v>1012.4</v>
      </c>
      <c r="CU84" s="107">
        <v>1258.9000000000001</v>
      </c>
      <c r="CV84" s="107">
        <v>2236.1999999999998</v>
      </c>
      <c r="CW84" s="108">
        <v>4984.8999999999996</v>
      </c>
      <c r="CX84" s="106">
        <v>845.2</v>
      </c>
      <c r="CY84" s="107">
        <v>1086</v>
      </c>
      <c r="CZ84" s="107">
        <v>1890.9</v>
      </c>
      <c r="DA84" s="108">
        <v>4172.7</v>
      </c>
      <c r="DB84" s="106">
        <v>938.4</v>
      </c>
      <c r="DC84" s="107">
        <v>1116.5</v>
      </c>
      <c r="DD84" s="107">
        <v>1963</v>
      </c>
      <c r="DE84" s="154">
        <v>4379</v>
      </c>
      <c r="DF84" s="14">
        <v>1300.3</v>
      </c>
      <c r="DG84" s="13">
        <v>1441.4</v>
      </c>
      <c r="DH84" s="13">
        <v>2574.4</v>
      </c>
      <c r="DI84" s="13">
        <v>5866.4</v>
      </c>
      <c r="DJ84" s="14">
        <v>1597.3</v>
      </c>
      <c r="DK84" s="13">
        <v>1795.6</v>
      </c>
      <c r="DL84" s="13">
        <v>3199.6</v>
      </c>
      <c r="DM84" s="154">
        <v>7087.5</v>
      </c>
      <c r="DN84" s="179">
        <v>1749.8</v>
      </c>
      <c r="DO84" s="241"/>
      <c r="DP84" s="241"/>
      <c r="DQ84" s="241"/>
      <c r="DR84" s="241"/>
    </row>
    <row r="85" spans="1:122" s="54" customFormat="1" x14ac:dyDescent="0.3">
      <c r="A85" s="14" t="s">
        <v>18</v>
      </c>
      <c r="B85" s="14">
        <v>90.3</v>
      </c>
      <c r="C85" s="13">
        <v>92.8</v>
      </c>
      <c r="D85" s="13">
        <v>104.3</v>
      </c>
      <c r="E85" s="154">
        <v>187.9</v>
      </c>
      <c r="F85" s="14">
        <v>136.6</v>
      </c>
      <c r="G85" s="13">
        <v>143.5</v>
      </c>
      <c r="H85" s="13">
        <v>178.7</v>
      </c>
      <c r="I85" s="154">
        <v>275.10000000000002</v>
      </c>
      <c r="J85" s="14">
        <v>224.8</v>
      </c>
      <c r="K85" s="13">
        <v>302.5</v>
      </c>
      <c r="L85" s="13">
        <v>344</v>
      </c>
      <c r="M85" s="154">
        <v>778.30000000000007</v>
      </c>
      <c r="N85" s="14">
        <v>540.6</v>
      </c>
      <c r="O85" s="13">
        <v>623.9</v>
      </c>
      <c r="P85" s="13">
        <v>530.1</v>
      </c>
      <c r="Q85" s="154">
        <v>980.19999999999993</v>
      </c>
      <c r="R85" s="14">
        <v>837.9</v>
      </c>
      <c r="S85" s="13">
        <v>1009.3</v>
      </c>
      <c r="T85" s="13">
        <v>1120.9000000000001</v>
      </c>
      <c r="U85" s="154">
        <v>1439.3</v>
      </c>
      <c r="V85" s="106">
        <v>1216.3</v>
      </c>
      <c r="W85" s="107">
        <v>1184.3</v>
      </c>
      <c r="X85" s="107">
        <v>1261.5</v>
      </c>
      <c r="Y85" s="108">
        <v>1723.3</v>
      </c>
      <c r="Z85" s="106">
        <v>2054.1</v>
      </c>
      <c r="AA85" s="107">
        <v>2184</v>
      </c>
      <c r="AB85" s="107">
        <v>2029.8</v>
      </c>
      <c r="AC85" s="108">
        <v>2694.5</v>
      </c>
      <c r="AD85" s="106">
        <v>1929.6</v>
      </c>
      <c r="AE85" s="107">
        <v>2157.1999999999998</v>
      </c>
      <c r="AF85" s="107">
        <v>2418.6999999999998</v>
      </c>
      <c r="AG85" s="108">
        <v>3111.8999999999996</v>
      </c>
      <c r="AH85" s="106">
        <v>3036.1</v>
      </c>
      <c r="AI85" s="107">
        <v>3968.3</v>
      </c>
      <c r="AJ85" s="107">
        <v>2240.5</v>
      </c>
      <c r="AK85" s="108">
        <v>3727.9000000000005</v>
      </c>
      <c r="AL85" s="106">
        <v>3666.2</v>
      </c>
      <c r="AM85" s="107">
        <v>3997.1000000000004</v>
      </c>
      <c r="AN85" s="107">
        <v>4231.7</v>
      </c>
      <c r="AO85" s="108">
        <v>4829.5</v>
      </c>
      <c r="AP85" s="106">
        <v>4483.2</v>
      </c>
      <c r="AQ85" s="107">
        <v>4511.2</v>
      </c>
      <c r="AR85" s="107">
        <v>4413.3</v>
      </c>
      <c r="AS85" s="108">
        <v>7857.7999999999993</v>
      </c>
      <c r="AT85" s="106">
        <v>4588.1000000000004</v>
      </c>
      <c r="AU85" s="107">
        <v>5463.2</v>
      </c>
      <c r="AV85" s="107">
        <v>5234.3999999999996</v>
      </c>
      <c r="AW85" s="108">
        <v>8425.2999999999993</v>
      </c>
      <c r="AX85" s="107">
        <v>5986.3</v>
      </c>
      <c r="AY85" s="107">
        <v>7305.5</v>
      </c>
      <c r="AZ85" s="107">
        <v>8879.2999999999993</v>
      </c>
      <c r="BA85" s="108">
        <v>9093.4</v>
      </c>
      <c r="BB85" s="106">
        <v>8922.9</v>
      </c>
      <c r="BC85" s="107">
        <v>10246</v>
      </c>
      <c r="BD85" s="107">
        <v>8619</v>
      </c>
      <c r="BE85" s="108">
        <v>12123.5</v>
      </c>
      <c r="BF85" s="107">
        <v>9361.4</v>
      </c>
      <c r="BG85" s="107">
        <v>11869</v>
      </c>
      <c r="BH85" s="107">
        <v>10856.6</v>
      </c>
      <c r="BI85" s="107">
        <v>13156.2</v>
      </c>
      <c r="BJ85" s="106">
        <v>8871.6</v>
      </c>
      <c r="BK85" s="107">
        <v>9175.5</v>
      </c>
      <c r="BL85" s="107">
        <v>9577.2000000000007</v>
      </c>
      <c r="BM85" s="107">
        <v>11013.5</v>
      </c>
      <c r="BN85" s="106">
        <v>8873.5</v>
      </c>
      <c r="BO85" s="107">
        <v>9523.9</v>
      </c>
      <c r="BP85" s="107">
        <v>9341.5</v>
      </c>
      <c r="BQ85" s="107">
        <v>10416.6</v>
      </c>
      <c r="BR85" s="106">
        <v>9127.5</v>
      </c>
      <c r="BS85" s="107">
        <v>10002</v>
      </c>
      <c r="BT85" s="107">
        <v>9407.6</v>
      </c>
      <c r="BU85" s="107">
        <v>11146.2</v>
      </c>
      <c r="BV85" s="106">
        <v>9136.2000000000007</v>
      </c>
      <c r="BW85" s="107">
        <v>10274.200000000001</v>
      </c>
      <c r="BX85" s="107">
        <v>10797.3</v>
      </c>
      <c r="BY85" s="107">
        <v>12621.7</v>
      </c>
      <c r="BZ85" s="106">
        <v>9503.7999999999993</v>
      </c>
      <c r="CA85" s="107">
        <v>11469.2</v>
      </c>
      <c r="CB85" s="107">
        <v>10848.8</v>
      </c>
      <c r="CC85" s="107">
        <v>12956.9</v>
      </c>
      <c r="CD85" s="106">
        <v>9164.2000000000007</v>
      </c>
      <c r="CE85" s="107">
        <v>9999.6</v>
      </c>
      <c r="CF85" s="107">
        <v>10450.799999999999</v>
      </c>
      <c r="CG85" s="108">
        <v>12430.9</v>
      </c>
      <c r="CH85" s="106">
        <v>12534.8</v>
      </c>
      <c r="CI85" s="107">
        <v>14070.7</v>
      </c>
      <c r="CJ85" s="107">
        <v>14797</v>
      </c>
      <c r="CK85" s="108">
        <v>17969.5</v>
      </c>
      <c r="CL85" s="106">
        <v>12639.5</v>
      </c>
      <c r="CM85" s="107">
        <v>13947</v>
      </c>
      <c r="CN85" s="107">
        <v>15266.5</v>
      </c>
      <c r="CO85" s="108">
        <v>18991.3</v>
      </c>
      <c r="CP85" s="106">
        <v>15446.9</v>
      </c>
      <c r="CQ85" s="107">
        <v>20137.099999999999</v>
      </c>
      <c r="CR85" s="107">
        <v>19237.900000000001</v>
      </c>
      <c r="CS85" s="108">
        <v>22097.599999999999</v>
      </c>
      <c r="CT85" s="106">
        <v>17976.599999999999</v>
      </c>
      <c r="CU85" s="107">
        <v>21485.599999999999</v>
      </c>
      <c r="CV85" s="107">
        <v>20758.3</v>
      </c>
      <c r="CW85" s="108">
        <v>25305.1</v>
      </c>
      <c r="CX85" s="106">
        <v>18181.8</v>
      </c>
      <c r="CY85" s="107">
        <v>23101.8</v>
      </c>
      <c r="CZ85" s="107">
        <v>22643.1</v>
      </c>
      <c r="DA85" s="108">
        <v>26578.7</v>
      </c>
      <c r="DB85" s="106">
        <v>18353.8</v>
      </c>
      <c r="DC85" s="107">
        <v>25098.9</v>
      </c>
      <c r="DD85" s="107">
        <v>23445.1</v>
      </c>
      <c r="DE85" s="154">
        <v>31604</v>
      </c>
      <c r="DF85" s="14">
        <v>21976.6</v>
      </c>
      <c r="DG85" s="13">
        <v>26225</v>
      </c>
      <c r="DH85" s="13">
        <v>26418.9</v>
      </c>
      <c r="DI85" s="13">
        <v>31331.7</v>
      </c>
      <c r="DJ85" s="14">
        <v>24700.3</v>
      </c>
      <c r="DK85" s="13">
        <v>29584.1</v>
      </c>
      <c r="DL85" s="13">
        <v>29059.1</v>
      </c>
      <c r="DM85" s="154">
        <v>36684.300000000003</v>
      </c>
      <c r="DN85" s="179">
        <v>27282.6</v>
      </c>
      <c r="DO85" s="241"/>
      <c r="DP85" s="241"/>
      <c r="DQ85" s="241"/>
      <c r="DR85" s="241"/>
    </row>
    <row r="86" spans="1:122" s="54" customFormat="1" x14ac:dyDescent="0.3">
      <c r="A86" s="14" t="s">
        <v>19</v>
      </c>
      <c r="B86" s="14">
        <v>84.3</v>
      </c>
      <c r="C86" s="13">
        <v>93.6</v>
      </c>
      <c r="D86" s="13">
        <v>95.4</v>
      </c>
      <c r="E86" s="154">
        <v>185.2</v>
      </c>
      <c r="F86" s="14">
        <v>119.8</v>
      </c>
      <c r="G86" s="13">
        <v>125.6</v>
      </c>
      <c r="H86" s="13">
        <v>160</v>
      </c>
      <c r="I86" s="154">
        <v>247.79999999999998</v>
      </c>
      <c r="J86" s="14">
        <v>235</v>
      </c>
      <c r="K86" s="13">
        <v>234.1</v>
      </c>
      <c r="L86" s="13">
        <v>270.60000000000002</v>
      </c>
      <c r="M86" s="154">
        <v>617.20000000000005</v>
      </c>
      <c r="N86" s="14">
        <v>577.9</v>
      </c>
      <c r="O86" s="13">
        <v>646.70000000000005</v>
      </c>
      <c r="P86" s="13">
        <v>390.5</v>
      </c>
      <c r="Q86" s="154">
        <v>937.90000000000009</v>
      </c>
      <c r="R86" s="14">
        <v>820</v>
      </c>
      <c r="S86" s="13">
        <v>1058.3</v>
      </c>
      <c r="T86" s="13">
        <v>1209.0999999999999</v>
      </c>
      <c r="U86" s="154">
        <v>1564.3999999999999</v>
      </c>
      <c r="V86" s="106">
        <v>1732.6</v>
      </c>
      <c r="W86" s="107">
        <v>1511.5</v>
      </c>
      <c r="X86" s="107">
        <v>1925.9</v>
      </c>
      <c r="Y86" s="108">
        <v>2557.7000000000003</v>
      </c>
      <c r="Z86" s="106">
        <v>2018</v>
      </c>
      <c r="AA86" s="107">
        <v>2039.5</v>
      </c>
      <c r="AB86" s="107">
        <v>2203.6</v>
      </c>
      <c r="AC86" s="108">
        <v>2851.4</v>
      </c>
      <c r="AD86" s="106">
        <v>1990.4</v>
      </c>
      <c r="AE86" s="107">
        <v>2052.9</v>
      </c>
      <c r="AF86" s="107">
        <v>2870.5</v>
      </c>
      <c r="AG86" s="108">
        <v>3246.3</v>
      </c>
      <c r="AH86" s="106">
        <v>4104.3</v>
      </c>
      <c r="AI86" s="107">
        <v>4925.3999999999996</v>
      </c>
      <c r="AJ86" s="107">
        <v>3854.3</v>
      </c>
      <c r="AK86" s="108">
        <v>5263.7999999999993</v>
      </c>
      <c r="AL86" s="106">
        <v>4491.8999999999996</v>
      </c>
      <c r="AM86" s="107">
        <v>5371</v>
      </c>
      <c r="AN86" s="107">
        <v>6369.3</v>
      </c>
      <c r="AO86" s="108">
        <v>5667.3</v>
      </c>
      <c r="AP86" s="106">
        <v>4870.2</v>
      </c>
      <c r="AQ86" s="107">
        <v>4658.8</v>
      </c>
      <c r="AR86" s="107">
        <v>4448.3</v>
      </c>
      <c r="AS86" s="108">
        <v>10202.799999999999</v>
      </c>
      <c r="AT86" s="106">
        <v>6681.4</v>
      </c>
      <c r="AU86" s="107">
        <v>7259.6</v>
      </c>
      <c r="AV86" s="107">
        <v>7148</v>
      </c>
      <c r="AW86" s="108">
        <v>10959.5</v>
      </c>
      <c r="AX86" s="107">
        <v>7742</v>
      </c>
      <c r="AY86" s="107">
        <v>8267.9</v>
      </c>
      <c r="AZ86" s="107">
        <v>11871.3</v>
      </c>
      <c r="BA86" s="108">
        <v>10238.4</v>
      </c>
      <c r="BB86" s="106">
        <v>9256.5</v>
      </c>
      <c r="BC86" s="107">
        <v>10163.6</v>
      </c>
      <c r="BD86" s="107">
        <v>8651.1</v>
      </c>
      <c r="BE86" s="108">
        <v>14267.2</v>
      </c>
      <c r="BF86" s="107">
        <v>8118</v>
      </c>
      <c r="BG86" s="107">
        <v>9873.2000000000007</v>
      </c>
      <c r="BH86" s="107">
        <v>8802.2000000000007</v>
      </c>
      <c r="BI86" s="107">
        <v>11996.2</v>
      </c>
      <c r="BJ86" s="106">
        <v>9990.5</v>
      </c>
      <c r="BK86" s="107">
        <v>11123.8</v>
      </c>
      <c r="BL86" s="107">
        <v>9217.2000000000007</v>
      </c>
      <c r="BM86" s="107">
        <v>11011.3</v>
      </c>
      <c r="BN86" s="106">
        <v>10607.1</v>
      </c>
      <c r="BO86" s="107">
        <v>11781.9</v>
      </c>
      <c r="BP86" s="107">
        <v>11354</v>
      </c>
      <c r="BQ86" s="107">
        <v>13251.6</v>
      </c>
      <c r="BR86" s="106">
        <v>10664.3</v>
      </c>
      <c r="BS86" s="107">
        <v>11241.4</v>
      </c>
      <c r="BT86" s="107">
        <v>10052.700000000001</v>
      </c>
      <c r="BU86" s="107">
        <v>12483.5</v>
      </c>
      <c r="BV86" s="106">
        <v>11687.8</v>
      </c>
      <c r="BW86" s="107">
        <v>12995.4</v>
      </c>
      <c r="BX86" s="107">
        <v>12639.2</v>
      </c>
      <c r="BY86" s="107">
        <v>15031.8</v>
      </c>
      <c r="BZ86" s="106">
        <v>10964.1</v>
      </c>
      <c r="CA86" s="107">
        <v>11702.4</v>
      </c>
      <c r="CB86" s="107">
        <v>12235.5</v>
      </c>
      <c r="CC86" s="107">
        <v>13506.6</v>
      </c>
      <c r="CD86" s="106">
        <v>13022.6</v>
      </c>
      <c r="CE86" s="107">
        <v>12328.7</v>
      </c>
      <c r="CF86" s="107">
        <v>15082.2</v>
      </c>
      <c r="CG86" s="108">
        <v>17168.8</v>
      </c>
      <c r="CH86" s="106">
        <v>13633.9</v>
      </c>
      <c r="CI86" s="107">
        <v>13866</v>
      </c>
      <c r="CJ86" s="107">
        <v>15990.6</v>
      </c>
      <c r="CK86" s="108">
        <v>17192.3</v>
      </c>
      <c r="CL86" s="106">
        <v>17084.7</v>
      </c>
      <c r="CM86" s="107">
        <v>18912.7</v>
      </c>
      <c r="CN86" s="107">
        <v>18110.8</v>
      </c>
      <c r="CO86" s="108">
        <v>25172.400000000001</v>
      </c>
      <c r="CP86" s="106">
        <v>20163</v>
      </c>
      <c r="CQ86" s="107">
        <v>22928.6</v>
      </c>
      <c r="CR86" s="107">
        <v>22261.599999999999</v>
      </c>
      <c r="CS86" s="108">
        <v>29823.5</v>
      </c>
      <c r="CT86" s="106">
        <v>23398.799999999999</v>
      </c>
      <c r="CU86" s="107">
        <v>26903</v>
      </c>
      <c r="CV86" s="107">
        <v>26149.1</v>
      </c>
      <c r="CW86" s="108">
        <v>30129.7</v>
      </c>
      <c r="CX86" s="106">
        <v>23856</v>
      </c>
      <c r="CY86" s="107">
        <v>26582.400000000001</v>
      </c>
      <c r="CZ86" s="107">
        <v>24881.5</v>
      </c>
      <c r="DA86" s="108">
        <v>35266</v>
      </c>
      <c r="DB86" s="106">
        <v>25403.1</v>
      </c>
      <c r="DC86" s="107">
        <v>26980.3</v>
      </c>
      <c r="DD86" s="107">
        <v>27072.2</v>
      </c>
      <c r="DE86" s="154">
        <v>31522.5</v>
      </c>
      <c r="DF86" s="14">
        <v>30123</v>
      </c>
      <c r="DG86" s="13">
        <v>34301.5</v>
      </c>
      <c r="DH86" s="13">
        <v>34746.6</v>
      </c>
      <c r="DI86" s="13">
        <v>42107</v>
      </c>
      <c r="DJ86" s="14">
        <v>30992.2</v>
      </c>
      <c r="DK86" s="13">
        <v>37953.800000000003</v>
      </c>
      <c r="DL86" s="13">
        <v>39182.800000000003</v>
      </c>
      <c r="DM86" s="154">
        <v>48819.1</v>
      </c>
      <c r="DN86" s="179">
        <v>35941.9</v>
      </c>
      <c r="DO86" s="241"/>
      <c r="DP86" s="241"/>
      <c r="DQ86" s="241"/>
      <c r="DR86" s="241"/>
    </row>
    <row r="87" spans="1:122" s="54" customFormat="1" x14ac:dyDescent="0.3">
      <c r="A87" s="14" t="s">
        <v>55</v>
      </c>
      <c r="B87" s="106">
        <f>B88+B89</f>
        <v>356.2</v>
      </c>
      <c r="C87" s="107">
        <f t="shared" ref="C87:BN87" si="44">C88+C89</f>
        <v>236.7</v>
      </c>
      <c r="D87" s="107">
        <f t="shared" si="44"/>
        <v>862.4</v>
      </c>
      <c r="E87" s="108">
        <f t="shared" si="44"/>
        <v>307.50000000000006</v>
      </c>
      <c r="F87" s="106">
        <f t="shared" si="44"/>
        <v>427.70000000000005</v>
      </c>
      <c r="G87" s="107">
        <f t="shared" si="44"/>
        <v>257.3</v>
      </c>
      <c r="H87" s="107">
        <f t="shared" si="44"/>
        <v>1074.2</v>
      </c>
      <c r="I87" s="108">
        <f t="shared" si="44"/>
        <v>716.39999999999986</v>
      </c>
      <c r="J87" s="106">
        <f t="shared" si="44"/>
        <v>666.8</v>
      </c>
      <c r="K87" s="107">
        <f t="shared" si="44"/>
        <v>959.00000000000011</v>
      </c>
      <c r="L87" s="107">
        <f t="shared" si="44"/>
        <v>2098.7999999999997</v>
      </c>
      <c r="M87" s="108">
        <f t="shared" si="44"/>
        <v>1454.7999999999997</v>
      </c>
      <c r="N87" s="106">
        <f t="shared" si="44"/>
        <v>807.59999999999991</v>
      </c>
      <c r="O87" s="107">
        <f t="shared" si="44"/>
        <v>1259.3</v>
      </c>
      <c r="P87" s="107">
        <f t="shared" si="44"/>
        <v>1915</v>
      </c>
      <c r="Q87" s="108">
        <f t="shared" si="44"/>
        <v>1947.6</v>
      </c>
      <c r="R87" s="106">
        <f t="shared" si="44"/>
        <v>2187.8000000000002</v>
      </c>
      <c r="S87" s="107">
        <f t="shared" si="44"/>
        <v>2889.6</v>
      </c>
      <c r="T87" s="107">
        <f t="shared" si="44"/>
        <v>3008.3</v>
      </c>
      <c r="U87" s="108">
        <f t="shared" si="44"/>
        <v>2762</v>
      </c>
      <c r="V87" s="106">
        <f t="shared" si="44"/>
        <v>3030</v>
      </c>
      <c r="W87" s="107">
        <f t="shared" si="44"/>
        <v>4585.8999999999996</v>
      </c>
      <c r="X87" s="107">
        <f t="shared" si="44"/>
        <v>5799.8</v>
      </c>
      <c r="Y87" s="108">
        <f t="shared" si="44"/>
        <v>5221.7000000000007</v>
      </c>
      <c r="Z87" s="106">
        <f t="shared" si="44"/>
        <v>3318.3999999999996</v>
      </c>
      <c r="AA87" s="107">
        <f t="shared" si="44"/>
        <v>6710</v>
      </c>
      <c r="AB87" s="107">
        <f t="shared" si="44"/>
        <v>10584.300000000001</v>
      </c>
      <c r="AC87" s="108">
        <f t="shared" si="44"/>
        <v>6737.1</v>
      </c>
      <c r="AD87" s="106">
        <f t="shared" si="44"/>
        <v>3733.6000000000004</v>
      </c>
      <c r="AE87" s="107">
        <f t="shared" si="44"/>
        <v>8473.5</v>
      </c>
      <c r="AF87" s="107">
        <f t="shared" si="44"/>
        <v>13306.699999999999</v>
      </c>
      <c r="AG87" s="108">
        <f t="shared" si="44"/>
        <v>11134.6</v>
      </c>
      <c r="AH87" s="106">
        <f t="shared" si="44"/>
        <v>5011.0999999999995</v>
      </c>
      <c r="AI87" s="107">
        <f t="shared" si="44"/>
        <v>9139.7000000000007</v>
      </c>
      <c r="AJ87" s="107">
        <f t="shared" si="44"/>
        <v>20710.7</v>
      </c>
      <c r="AK87" s="108">
        <f t="shared" si="44"/>
        <v>17240.2</v>
      </c>
      <c r="AL87" s="106">
        <f t="shared" si="44"/>
        <v>7104</v>
      </c>
      <c r="AM87" s="107">
        <f t="shared" si="44"/>
        <v>12074.4</v>
      </c>
      <c r="AN87" s="107">
        <f t="shared" si="44"/>
        <v>20670.999999999996</v>
      </c>
      <c r="AO87" s="108">
        <f t="shared" si="44"/>
        <v>20014.400000000001</v>
      </c>
      <c r="AP87" s="106">
        <f t="shared" si="44"/>
        <v>10891.6</v>
      </c>
      <c r="AQ87" s="107">
        <f t="shared" si="44"/>
        <v>19245.900000000001</v>
      </c>
      <c r="AR87" s="107">
        <f t="shared" si="44"/>
        <v>32847.100000000006</v>
      </c>
      <c r="AS87" s="108">
        <f t="shared" si="44"/>
        <v>24511.7</v>
      </c>
      <c r="AT87" s="106">
        <f t="shared" si="44"/>
        <v>17093.700000000004</v>
      </c>
      <c r="AU87" s="107">
        <f t="shared" si="44"/>
        <v>26880.300000000003</v>
      </c>
      <c r="AV87" s="107">
        <f t="shared" si="44"/>
        <v>40002.100000000006</v>
      </c>
      <c r="AW87" s="108">
        <f t="shared" si="44"/>
        <v>35670.400000000009</v>
      </c>
      <c r="AX87" s="106">
        <f t="shared" si="44"/>
        <v>22585.800000057956</v>
      </c>
      <c r="AY87" s="107">
        <f t="shared" si="44"/>
        <v>35213.200000354344</v>
      </c>
      <c r="AZ87" s="107">
        <f t="shared" si="44"/>
        <v>45826.499999756314</v>
      </c>
      <c r="BA87" s="108">
        <f t="shared" si="44"/>
        <v>44602.899999831301</v>
      </c>
      <c r="BB87" s="106">
        <f t="shared" si="44"/>
        <v>17754.500000068874</v>
      </c>
      <c r="BC87" s="107">
        <f t="shared" si="44"/>
        <v>29682.300000256124</v>
      </c>
      <c r="BD87" s="107">
        <f t="shared" si="44"/>
        <v>49785.99999973255</v>
      </c>
      <c r="BE87" s="108">
        <f t="shared" si="44"/>
        <v>41223.399999942441</v>
      </c>
      <c r="BF87" s="106">
        <f t="shared" si="44"/>
        <v>20287.3019055611</v>
      </c>
      <c r="BG87" s="107">
        <f t="shared" si="44"/>
        <v>34520.998997581497</v>
      </c>
      <c r="BH87" s="107">
        <f t="shared" si="44"/>
        <v>45017.899912453067</v>
      </c>
      <c r="BI87" s="108">
        <f t="shared" si="44"/>
        <v>42971.999184404354</v>
      </c>
      <c r="BJ87" s="106">
        <f t="shared" si="44"/>
        <v>16712.573989844379</v>
      </c>
      <c r="BK87" s="107">
        <f t="shared" si="44"/>
        <v>38762.601288313133</v>
      </c>
      <c r="BL87" s="107">
        <f t="shared" si="44"/>
        <v>54336.281662957263</v>
      </c>
      <c r="BM87" s="107">
        <f t="shared" si="44"/>
        <v>46347.643058885224</v>
      </c>
      <c r="BN87" s="106">
        <f t="shared" si="44"/>
        <v>15608.721455136416</v>
      </c>
      <c r="BO87" s="107">
        <f t="shared" ref="BO87:DA87" si="45">BO88+BO89</f>
        <v>38271.191788797427</v>
      </c>
      <c r="BP87" s="107">
        <f t="shared" si="45"/>
        <v>52813.578625281865</v>
      </c>
      <c r="BQ87" s="107">
        <f t="shared" si="45"/>
        <v>47974.708130784289</v>
      </c>
      <c r="BR87" s="106">
        <f t="shared" si="45"/>
        <v>15845.90122847649</v>
      </c>
      <c r="BS87" s="107">
        <f t="shared" si="45"/>
        <v>35845.704404906974</v>
      </c>
      <c r="BT87" s="107">
        <f t="shared" si="45"/>
        <v>57566.201045222064</v>
      </c>
      <c r="BU87" s="107">
        <f t="shared" si="45"/>
        <v>56231.693321394443</v>
      </c>
      <c r="BV87" s="106">
        <f t="shared" si="45"/>
        <v>17717.761150682989</v>
      </c>
      <c r="BW87" s="107">
        <f t="shared" si="45"/>
        <v>32227.45899842013</v>
      </c>
      <c r="BX87" s="107">
        <f t="shared" si="45"/>
        <v>59002.296583101917</v>
      </c>
      <c r="BY87" s="107">
        <f t="shared" si="45"/>
        <v>57108.483267794931</v>
      </c>
      <c r="BZ87" s="106">
        <f t="shared" si="45"/>
        <v>20377.987588357581</v>
      </c>
      <c r="CA87" s="107">
        <f t="shared" si="45"/>
        <v>37447.516289365536</v>
      </c>
      <c r="CB87" s="107">
        <f t="shared" si="45"/>
        <v>63142.002392343915</v>
      </c>
      <c r="CC87" s="107">
        <f t="shared" si="45"/>
        <v>57551.293729932971</v>
      </c>
      <c r="CD87" s="106">
        <f t="shared" si="45"/>
        <v>19129.005631787462</v>
      </c>
      <c r="CE87" s="107">
        <f t="shared" si="45"/>
        <v>37832.091171104868</v>
      </c>
      <c r="CF87" s="107">
        <f t="shared" si="45"/>
        <v>58333.489201630247</v>
      </c>
      <c r="CG87" s="108">
        <f t="shared" si="45"/>
        <v>61715.413995477466</v>
      </c>
      <c r="CH87" s="106">
        <f t="shared" si="45"/>
        <v>21514.706257028964</v>
      </c>
      <c r="CI87" s="107">
        <f t="shared" si="45"/>
        <v>44641.598518191386</v>
      </c>
      <c r="CJ87" s="107">
        <f t="shared" si="45"/>
        <v>62192.394606758447</v>
      </c>
      <c r="CK87" s="108">
        <f t="shared" si="45"/>
        <v>65063.0006180212</v>
      </c>
      <c r="CL87" s="106">
        <f t="shared" si="45"/>
        <v>24337.5059890384</v>
      </c>
      <c r="CM87" s="107">
        <f t="shared" si="45"/>
        <v>47893.598875532451</v>
      </c>
      <c r="CN87" s="107">
        <f t="shared" si="45"/>
        <v>72135.002384404856</v>
      </c>
      <c r="CO87" s="108">
        <f t="shared" si="45"/>
        <v>65425.192751024268</v>
      </c>
      <c r="CP87" s="106">
        <f t="shared" si="45"/>
        <v>34019.197986501109</v>
      </c>
      <c r="CQ87" s="107">
        <f t="shared" si="45"/>
        <v>55969.002457084935</v>
      </c>
      <c r="CR87" s="107">
        <f t="shared" si="45"/>
        <v>80559.300668837357</v>
      </c>
      <c r="CS87" s="108">
        <f t="shared" si="45"/>
        <v>73105.428887576607</v>
      </c>
      <c r="CT87" s="106">
        <f t="shared" si="45"/>
        <v>36215.096721228882</v>
      </c>
      <c r="CU87" s="107">
        <f t="shared" si="45"/>
        <v>56542.40175254651</v>
      </c>
      <c r="CV87" s="107">
        <f t="shared" si="45"/>
        <v>77954.999875511887</v>
      </c>
      <c r="CW87" s="108">
        <f t="shared" si="45"/>
        <v>84812.201650712654</v>
      </c>
      <c r="CX87" s="106">
        <f t="shared" si="45"/>
        <v>44003.401119600472</v>
      </c>
      <c r="CY87" s="107">
        <f t="shared" si="45"/>
        <v>74808.000783611467</v>
      </c>
      <c r="CZ87" s="107">
        <f t="shared" si="45"/>
        <v>90441.901811525226</v>
      </c>
      <c r="DA87" s="108">
        <f t="shared" si="45"/>
        <v>78760.900411263545</v>
      </c>
      <c r="DB87" s="106">
        <v>48954.453484124126</v>
      </c>
      <c r="DC87" s="107">
        <v>77193.297457130859</v>
      </c>
      <c r="DD87" s="107">
        <v>114600.72766141866</v>
      </c>
      <c r="DE87" s="108">
        <v>91568.221397326386</v>
      </c>
      <c r="DF87" s="106">
        <v>56353.302464796136</v>
      </c>
      <c r="DG87" s="107">
        <v>84192.00476373623</v>
      </c>
      <c r="DH87" s="115">
        <v>120545.7967366376</v>
      </c>
      <c r="DI87" s="115">
        <v>102936.69603483017</v>
      </c>
      <c r="DJ87" s="114">
        <v>66295.3</v>
      </c>
      <c r="DK87" s="114">
        <v>95826.7</v>
      </c>
      <c r="DL87" s="114">
        <v>130992.5</v>
      </c>
      <c r="DM87" s="114">
        <v>118414.5</v>
      </c>
      <c r="DN87" s="255">
        <v>71656.799999999988</v>
      </c>
      <c r="DO87" s="241"/>
      <c r="DP87" s="241"/>
      <c r="DQ87" s="241"/>
      <c r="DR87" s="241"/>
    </row>
    <row r="88" spans="1:122" s="54" customFormat="1" x14ac:dyDescent="0.3">
      <c r="A88" s="14" t="s">
        <v>20</v>
      </c>
      <c r="B88" s="14">
        <v>292.89999999999998</v>
      </c>
      <c r="C88" s="13">
        <v>354.4</v>
      </c>
      <c r="D88" s="13">
        <v>490.4</v>
      </c>
      <c r="E88" s="154">
        <v>608.1</v>
      </c>
      <c r="F88" s="14">
        <v>323.10000000000002</v>
      </c>
      <c r="G88" s="13">
        <v>434.5</v>
      </c>
      <c r="H88" s="13">
        <v>702.9</v>
      </c>
      <c r="I88" s="154">
        <v>1110.0999999999999</v>
      </c>
      <c r="J88" s="14">
        <v>665.9</v>
      </c>
      <c r="K88" s="13">
        <v>1074.4000000000001</v>
      </c>
      <c r="L88" s="13">
        <v>1649.1</v>
      </c>
      <c r="M88" s="154">
        <v>1917.8999999999999</v>
      </c>
      <c r="N88" s="14">
        <v>984.3</v>
      </c>
      <c r="O88" s="13">
        <v>1513.3</v>
      </c>
      <c r="P88" s="13">
        <v>2064.4</v>
      </c>
      <c r="Q88" s="154">
        <v>2266.6</v>
      </c>
      <c r="R88" s="14">
        <v>1354.5</v>
      </c>
      <c r="S88" s="13">
        <v>2404.6</v>
      </c>
      <c r="T88" s="13">
        <v>3199.9</v>
      </c>
      <c r="U88" s="154">
        <v>3572.5</v>
      </c>
      <c r="V88" s="106">
        <v>2233</v>
      </c>
      <c r="W88" s="107">
        <v>3728</v>
      </c>
      <c r="X88" s="107">
        <v>5154</v>
      </c>
      <c r="Y88" s="108">
        <v>5978.6</v>
      </c>
      <c r="Z88" s="106">
        <v>3468.7</v>
      </c>
      <c r="AA88" s="107">
        <v>5909.6</v>
      </c>
      <c r="AB88" s="107">
        <v>8248.2000000000007</v>
      </c>
      <c r="AC88" s="108">
        <v>8877.2000000000007</v>
      </c>
      <c r="AD88" s="106">
        <v>4736.9000000000005</v>
      </c>
      <c r="AE88" s="107">
        <v>7858.6</v>
      </c>
      <c r="AF88" s="107">
        <v>11084.8</v>
      </c>
      <c r="AG88" s="108">
        <v>12355.5</v>
      </c>
      <c r="AH88" s="106">
        <v>6202.0999999999995</v>
      </c>
      <c r="AI88" s="107">
        <v>10715.1</v>
      </c>
      <c r="AJ88" s="107">
        <v>15806.2</v>
      </c>
      <c r="AK88" s="108">
        <v>15111.300000000001</v>
      </c>
      <c r="AL88" s="106">
        <v>7391</v>
      </c>
      <c r="AM88" s="107">
        <v>13318.1</v>
      </c>
      <c r="AN88" s="107">
        <v>19190.899999999998</v>
      </c>
      <c r="AO88" s="108">
        <v>20941.5</v>
      </c>
      <c r="AP88" s="106">
        <v>10305.4</v>
      </c>
      <c r="AQ88" s="107">
        <v>17648.2</v>
      </c>
      <c r="AR88" s="107">
        <v>27784.800000000003</v>
      </c>
      <c r="AS88" s="108">
        <v>29071.5</v>
      </c>
      <c r="AT88" s="106">
        <v>16422.300000000003</v>
      </c>
      <c r="AU88" s="107">
        <v>29035.600000000002</v>
      </c>
      <c r="AV88" s="107">
        <v>44492.30000000001</v>
      </c>
      <c r="AW88" s="108">
        <v>47805.200000000012</v>
      </c>
      <c r="AX88" s="107">
        <v>23986.200000057957</v>
      </c>
      <c r="AY88" s="107">
        <v>39735.300000354342</v>
      </c>
      <c r="AZ88" s="107">
        <v>57886.399999756315</v>
      </c>
      <c r="BA88" s="108">
        <v>55691.799999831303</v>
      </c>
      <c r="BB88" s="106">
        <v>22173.600000068873</v>
      </c>
      <c r="BC88" s="107">
        <v>28620.800000256124</v>
      </c>
      <c r="BD88" s="107">
        <v>43785.299999732553</v>
      </c>
      <c r="BE88" s="108">
        <v>38390.699999942444</v>
      </c>
      <c r="BF88" s="107">
        <v>19586.501905561101</v>
      </c>
      <c r="BG88" s="107">
        <v>30065.2989975815</v>
      </c>
      <c r="BH88" s="107">
        <v>42585.399912453067</v>
      </c>
      <c r="BI88" s="107">
        <v>42003.199184404351</v>
      </c>
      <c r="BJ88" s="106">
        <v>20239.27398984438</v>
      </c>
      <c r="BK88" s="107">
        <v>33240.401288313136</v>
      </c>
      <c r="BL88" s="107">
        <v>49774.181662957264</v>
      </c>
      <c r="BM88" s="107">
        <v>48247.643058885224</v>
      </c>
      <c r="BN88" s="106">
        <v>23005.521455136415</v>
      </c>
      <c r="BO88" s="107">
        <v>35145.691788797427</v>
      </c>
      <c r="BP88" s="107">
        <v>54027.978625281867</v>
      </c>
      <c r="BQ88" s="107">
        <v>49417.308130784288</v>
      </c>
      <c r="BR88" s="106">
        <v>22150.601228476491</v>
      </c>
      <c r="BS88" s="107">
        <v>36349.104404906975</v>
      </c>
      <c r="BT88" s="107">
        <v>54034.401045222061</v>
      </c>
      <c r="BU88" s="107">
        <v>46344.893321394447</v>
      </c>
      <c r="BV88" s="106">
        <v>23527.261150682989</v>
      </c>
      <c r="BW88" s="107">
        <v>36816.95899842013</v>
      </c>
      <c r="BX88" s="107">
        <v>54485.696583101919</v>
      </c>
      <c r="BY88" s="107">
        <v>48120.083267794929</v>
      </c>
      <c r="BZ88" s="106">
        <v>25205.087588357579</v>
      </c>
      <c r="CA88" s="107">
        <v>39114.716289365533</v>
      </c>
      <c r="CB88" s="107">
        <v>54912.102392343913</v>
      </c>
      <c r="CC88" s="107">
        <v>56028.793729932971</v>
      </c>
      <c r="CD88" s="106">
        <v>26053.005631787462</v>
      </c>
      <c r="CE88" s="107">
        <v>42386.791171104865</v>
      </c>
      <c r="CF88" s="107">
        <v>55451.089201630246</v>
      </c>
      <c r="CG88" s="108">
        <v>49391.513995477464</v>
      </c>
      <c r="CH88" s="106">
        <v>25663.806257028966</v>
      </c>
      <c r="CI88" s="107">
        <v>42735.298518191383</v>
      </c>
      <c r="CJ88" s="107">
        <v>59269.394606758447</v>
      </c>
      <c r="CK88" s="108">
        <v>55456.900618021202</v>
      </c>
      <c r="CL88" s="106">
        <v>27913.0059890384</v>
      </c>
      <c r="CM88" s="107">
        <v>42911.598875532451</v>
      </c>
      <c r="CN88" s="107">
        <v>62893.702384404853</v>
      </c>
      <c r="CO88" s="108">
        <v>57537.692751024268</v>
      </c>
      <c r="CP88" s="106">
        <v>30230.697986501113</v>
      </c>
      <c r="CQ88" s="107">
        <v>53655.602457084933</v>
      </c>
      <c r="CR88" s="107">
        <v>79820.500668837354</v>
      </c>
      <c r="CS88" s="108">
        <v>68627.828887576601</v>
      </c>
      <c r="CT88" s="106">
        <v>34984.396721228884</v>
      </c>
      <c r="CU88" s="107">
        <v>55073.301752546511</v>
      </c>
      <c r="CV88" s="107">
        <v>83040.79987551189</v>
      </c>
      <c r="CW88" s="108">
        <v>72243.701650712654</v>
      </c>
      <c r="CX88" s="106">
        <v>41088.901119600472</v>
      </c>
      <c r="CY88" s="107">
        <v>64341.600783611473</v>
      </c>
      <c r="CZ88" s="107">
        <v>84738.401811525226</v>
      </c>
      <c r="DA88" s="108">
        <v>69448.300411263539</v>
      </c>
      <c r="DB88" s="106">
        <v>42499.253484124129</v>
      </c>
      <c r="DC88" s="107">
        <v>70790.697457130853</v>
      </c>
      <c r="DD88" s="107">
        <v>104502.62766141865</v>
      </c>
      <c r="DE88" s="154">
        <v>88631.321397326392</v>
      </c>
      <c r="DF88" s="14">
        <v>55156.902464796134</v>
      </c>
      <c r="DG88" s="13">
        <v>92184.204763736227</v>
      </c>
      <c r="DH88" s="13">
        <v>131787.69673663759</v>
      </c>
      <c r="DI88" s="13">
        <v>119256.89603483016</v>
      </c>
      <c r="DJ88" s="14">
        <v>65111.4</v>
      </c>
      <c r="DK88" s="13">
        <v>101078.3</v>
      </c>
      <c r="DL88" s="13">
        <v>143849.4</v>
      </c>
      <c r="DM88" s="154">
        <v>108707.5</v>
      </c>
      <c r="DN88" s="179">
        <v>74356.799999999988</v>
      </c>
      <c r="DO88" s="241"/>
      <c r="DP88" s="241"/>
      <c r="DQ88" s="241"/>
      <c r="DR88" s="241"/>
    </row>
    <row r="89" spans="1:122" s="54" customFormat="1" x14ac:dyDescent="0.3">
      <c r="A89" s="179" t="s">
        <v>52</v>
      </c>
      <c r="B89" s="14">
        <v>63.300000000000004</v>
      </c>
      <c r="C89" s="13">
        <v>-117.7</v>
      </c>
      <c r="D89" s="13">
        <v>372</v>
      </c>
      <c r="E89" s="154">
        <v>-300.59999999999997</v>
      </c>
      <c r="F89" s="14">
        <v>104.60000000000001</v>
      </c>
      <c r="G89" s="13">
        <v>-177.2</v>
      </c>
      <c r="H89" s="13">
        <v>371.3</v>
      </c>
      <c r="I89" s="154">
        <v>-393.7</v>
      </c>
      <c r="J89" s="14">
        <v>0.89999999999999858</v>
      </c>
      <c r="K89" s="13">
        <v>-115.4</v>
      </c>
      <c r="L89" s="13">
        <v>449.7</v>
      </c>
      <c r="M89" s="154">
        <v>-463.1</v>
      </c>
      <c r="N89" s="14">
        <v>-176.7</v>
      </c>
      <c r="O89" s="13">
        <v>-254</v>
      </c>
      <c r="P89" s="13">
        <v>-149.39999999999998</v>
      </c>
      <c r="Q89" s="154">
        <v>-319</v>
      </c>
      <c r="R89" s="14">
        <v>833.3</v>
      </c>
      <c r="S89" s="13">
        <v>485.00000000000006</v>
      </c>
      <c r="T89" s="13">
        <v>-191.6</v>
      </c>
      <c r="U89" s="154">
        <v>-810.5</v>
      </c>
      <c r="V89" s="106">
        <v>797</v>
      </c>
      <c r="W89" s="107">
        <v>857.9</v>
      </c>
      <c r="X89" s="107">
        <v>645.80000000000007</v>
      </c>
      <c r="Y89" s="108">
        <v>-756.90000000000009</v>
      </c>
      <c r="Z89" s="106">
        <v>-150.29999999999998</v>
      </c>
      <c r="AA89" s="107">
        <v>800.4</v>
      </c>
      <c r="AB89" s="107">
        <v>2336.1</v>
      </c>
      <c r="AC89" s="108">
        <v>-2140.1</v>
      </c>
      <c r="AD89" s="106">
        <v>-1003.3000000000001</v>
      </c>
      <c r="AE89" s="107">
        <v>614.90000000000009</v>
      </c>
      <c r="AF89" s="107">
        <v>2221.9</v>
      </c>
      <c r="AG89" s="108">
        <v>-1220.9000000000001</v>
      </c>
      <c r="AH89" s="106">
        <v>-1191</v>
      </c>
      <c r="AI89" s="107">
        <v>-1575.4</v>
      </c>
      <c r="AJ89" s="107">
        <v>4904.5</v>
      </c>
      <c r="AK89" s="108">
        <v>2128.9</v>
      </c>
      <c r="AL89" s="106">
        <v>-287</v>
      </c>
      <c r="AM89" s="107">
        <v>-1243.7</v>
      </c>
      <c r="AN89" s="107">
        <v>1480.1000000000001</v>
      </c>
      <c r="AO89" s="108">
        <v>-927.09999999999991</v>
      </c>
      <c r="AP89" s="106">
        <v>586.20000000000005</v>
      </c>
      <c r="AQ89" s="107">
        <v>1597.7</v>
      </c>
      <c r="AR89" s="107">
        <v>5062.2999999999993</v>
      </c>
      <c r="AS89" s="108">
        <v>-4559.8</v>
      </c>
      <c r="AT89" s="106">
        <v>671.40000000000009</v>
      </c>
      <c r="AU89" s="107">
        <v>-2155.2999999999997</v>
      </c>
      <c r="AV89" s="107">
        <v>-4490.2000000000007</v>
      </c>
      <c r="AW89" s="108">
        <v>-12134.800000000001</v>
      </c>
      <c r="AX89" s="107">
        <v>-1400.4</v>
      </c>
      <c r="AY89" s="107">
        <v>-4522.1000000000004</v>
      </c>
      <c r="AZ89" s="107">
        <v>-12059.9</v>
      </c>
      <c r="BA89" s="108">
        <v>-11088.9</v>
      </c>
      <c r="BB89" s="106">
        <v>-4419.1000000000004</v>
      </c>
      <c r="BC89" s="107">
        <v>1061.5</v>
      </c>
      <c r="BD89" s="107">
        <v>6000.7</v>
      </c>
      <c r="BE89" s="108">
        <v>2832.7</v>
      </c>
      <c r="BF89" s="107">
        <v>700.8</v>
      </c>
      <c r="BG89" s="107">
        <v>4455.7</v>
      </c>
      <c r="BH89" s="107">
        <v>2432.5</v>
      </c>
      <c r="BI89" s="107">
        <v>968.8</v>
      </c>
      <c r="BJ89" s="106">
        <v>-3526.7</v>
      </c>
      <c r="BK89" s="107">
        <v>5522.2</v>
      </c>
      <c r="BL89" s="107">
        <v>4562.1000000000004</v>
      </c>
      <c r="BM89" s="107">
        <v>-1900</v>
      </c>
      <c r="BN89" s="106">
        <v>-7396.8</v>
      </c>
      <c r="BO89" s="107">
        <v>3125.5</v>
      </c>
      <c r="BP89" s="107">
        <v>-1214.4000000000001</v>
      </c>
      <c r="BQ89" s="107">
        <v>-1442.6</v>
      </c>
      <c r="BR89" s="106">
        <v>-6304.7</v>
      </c>
      <c r="BS89" s="107">
        <v>-503.4</v>
      </c>
      <c r="BT89" s="107">
        <v>3531.8</v>
      </c>
      <c r="BU89" s="107">
        <v>9886.7999999999993</v>
      </c>
      <c r="BV89" s="106">
        <v>-5809.5</v>
      </c>
      <c r="BW89" s="107">
        <v>-4589.5</v>
      </c>
      <c r="BX89" s="107">
        <v>4516.6000000000004</v>
      </c>
      <c r="BY89" s="107">
        <v>8988.4</v>
      </c>
      <c r="BZ89" s="106">
        <v>-4827.1000000000004</v>
      </c>
      <c r="CA89" s="107">
        <v>-1667.1999999999998</v>
      </c>
      <c r="CB89" s="107">
        <v>8229.9</v>
      </c>
      <c r="CC89" s="107">
        <v>1522.5</v>
      </c>
      <c r="CD89" s="106">
        <v>-6924</v>
      </c>
      <c r="CE89" s="107">
        <v>-4554.7</v>
      </c>
      <c r="CF89" s="107">
        <v>2882.4</v>
      </c>
      <c r="CG89" s="108">
        <v>12323.9</v>
      </c>
      <c r="CH89" s="106">
        <v>-4149.1000000000004</v>
      </c>
      <c r="CI89" s="107">
        <v>1906.3</v>
      </c>
      <c r="CJ89" s="107">
        <v>2923</v>
      </c>
      <c r="CK89" s="108">
        <v>9606.1</v>
      </c>
      <c r="CL89" s="106">
        <v>-3575.5</v>
      </c>
      <c r="CM89" s="107">
        <v>4982</v>
      </c>
      <c r="CN89" s="107">
        <v>9241.2999999999993</v>
      </c>
      <c r="CO89" s="108">
        <v>7887.5</v>
      </c>
      <c r="CP89" s="106">
        <v>3788.5</v>
      </c>
      <c r="CQ89" s="107">
        <v>2313.4</v>
      </c>
      <c r="CR89" s="107">
        <v>738.8</v>
      </c>
      <c r="CS89" s="108">
        <v>4477.6000000000004</v>
      </c>
      <c r="CT89" s="106">
        <v>1230.7</v>
      </c>
      <c r="CU89" s="107">
        <v>1469.1</v>
      </c>
      <c r="CV89" s="107">
        <v>-5085.8</v>
      </c>
      <c r="CW89" s="108">
        <v>12568.5</v>
      </c>
      <c r="CX89" s="106">
        <v>2914.5</v>
      </c>
      <c r="CY89" s="107">
        <v>10466.4</v>
      </c>
      <c r="CZ89" s="107">
        <v>5703.5</v>
      </c>
      <c r="DA89" s="108">
        <v>9312.6</v>
      </c>
      <c r="DB89" s="106">
        <v>6455.2</v>
      </c>
      <c r="DC89" s="107">
        <v>6402.6</v>
      </c>
      <c r="DD89" s="107">
        <v>10098.1</v>
      </c>
      <c r="DE89" s="154">
        <v>2936.9</v>
      </c>
      <c r="DF89" s="14">
        <v>1196.4000000000001</v>
      </c>
      <c r="DG89" s="13">
        <v>-7992.2</v>
      </c>
      <c r="DH89" s="13">
        <v>-11241.9</v>
      </c>
      <c r="DI89" s="13">
        <v>-16320.2</v>
      </c>
      <c r="DJ89" s="14">
        <v>1183.9000000000001</v>
      </c>
      <c r="DK89" s="13">
        <v>-5251.6</v>
      </c>
      <c r="DL89" s="13">
        <v>-12856.9</v>
      </c>
      <c r="DM89" s="154">
        <v>9707</v>
      </c>
      <c r="DN89" s="179">
        <v>-2700</v>
      </c>
      <c r="DO89" s="241"/>
      <c r="DP89" s="241"/>
      <c r="DQ89" s="241"/>
      <c r="DR89" s="241"/>
    </row>
    <row r="90" spans="1:122" s="54" customFormat="1" x14ac:dyDescent="0.3">
      <c r="A90" s="14" t="s">
        <v>2</v>
      </c>
      <c r="B90" s="106">
        <f t="shared" ref="B90:BM90" si="46">+B91-B94</f>
        <v>-76</v>
      </c>
      <c r="C90" s="107">
        <f t="shared" si="46"/>
        <v>-83.600000000000023</v>
      </c>
      <c r="D90" s="107">
        <f t="shared" si="46"/>
        <v>-81.299999999999955</v>
      </c>
      <c r="E90" s="108">
        <f t="shared" si="46"/>
        <v>-234</v>
      </c>
      <c r="F90" s="106">
        <f t="shared" si="46"/>
        <v>-118.89999999999998</v>
      </c>
      <c r="G90" s="107">
        <f t="shared" si="46"/>
        <v>-149.19999999999993</v>
      </c>
      <c r="H90" s="107">
        <f t="shared" si="46"/>
        <v>-179.90000000000009</v>
      </c>
      <c r="I90" s="108">
        <f t="shared" si="46"/>
        <v>-521.20000000000027</v>
      </c>
      <c r="J90" s="106">
        <f t="shared" si="46"/>
        <v>-186.79999999999995</v>
      </c>
      <c r="K90" s="107">
        <f t="shared" si="46"/>
        <v>-779.69999999999982</v>
      </c>
      <c r="L90" s="107">
        <f t="shared" si="46"/>
        <v>-701.40000000000009</v>
      </c>
      <c r="M90" s="108">
        <f t="shared" si="46"/>
        <v>-1214.6000000000004</v>
      </c>
      <c r="N90" s="106">
        <f t="shared" si="46"/>
        <v>-353.09999999999991</v>
      </c>
      <c r="O90" s="107">
        <f t="shared" si="46"/>
        <v>-561.09999999999991</v>
      </c>
      <c r="P90" s="107">
        <f t="shared" si="46"/>
        <v>0.6000000000003638</v>
      </c>
      <c r="Q90" s="108">
        <f t="shared" si="46"/>
        <v>-864.59999999999991</v>
      </c>
      <c r="R90" s="106">
        <f t="shared" si="46"/>
        <v>-618.59999999999991</v>
      </c>
      <c r="S90" s="107">
        <f t="shared" si="46"/>
        <v>-1147.8999999999996</v>
      </c>
      <c r="T90" s="107">
        <f t="shared" si="46"/>
        <v>-608.09999999999945</v>
      </c>
      <c r="U90" s="108">
        <f t="shared" si="46"/>
        <v>-1511.6000000000004</v>
      </c>
      <c r="V90" s="106">
        <f t="shared" si="46"/>
        <v>-1166.5999999999995</v>
      </c>
      <c r="W90" s="107">
        <f t="shared" si="46"/>
        <v>-2116.9000000000005</v>
      </c>
      <c r="X90" s="107">
        <f t="shared" si="46"/>
        <v>-741.5</v>
      </c>
      <c r="Y90" s="108">
        <f t="shared" si="46"/>
        <v>-2924.5</v>
      </c>
      <c r="Z90" s="106">
        <f t="shared" si="46"/>
        <v>-1369.2999999999993</v>
      </c>
      <c r="AA90" s="107">
        <f t="shared" si="46"/>
        <v>-2203.4999999999991</v>
      </c>
      <c r="AB90" s="107">
        <f t="shared" si="46"/>
        <v>-1423.6000000000004</v>
      </c>
      <c r="AC90" s="108">
        <f t="shared" si="46"/>
        <v>-3295.3999999999996</v>
      </c>
      <c r="AD90" s="106">
        <f t="shared" si="46"/>
        <v>-1473.3000000000011</v>
      </c>
      <c r="AE90" s="107">
        <f t="shared" si="46"/>
        <v>-3905.3000000000011</v>
      </c>
      <c r="AF90" s="107">
        <f t="shared" si="46"/>
        <v>-2878.5</v>
      </c>
      <c r="AG90" s="108">
        <f t="shared" si="46"/>
        <v>-5688.2000000000007</v>
      </c>
      <c r="AH90" s="106">
        <f t="shared" si="46"/>
        <v>-3385.6000000000004</v>
      </c>
      <c r="AI90" s="107">
        <f t="shared" si="46"/>
        <v>-6077.0999999999985</v>
      </c>
      <c r="AJ90" s="107">
        <f t="shared" si="46"/>
        <v>-6249.3999999999978</v>
      </c>
      <c r="AK90" s="108">
        <f t="shared" si="46"/>
        <v>-7897.9000000000015</v>
      </c>
      <c r="AL90" s="106">
        <f t="shared" si="46"/>
        <v>-5216</v>
      </c>
      <c r="AM90" s="107">
        <f t="shared" si="46"/>
        <v>-8768.5</v>
      </c>
      <c r="AN90" s="107">
        <f t="shared" si="46"/>
        <v>-7530.8999999999978</v>
      </c>
      <c r="AO90" s="108">
        <f t="shared" si="46"/>
        <v>-11899.900000000001</v>
      </c>
      <c r="AP90" s="106">
        <f t="shared" si="46"/>
        <v>-6934.7999999999993</v>
      </c>
      <c r="AQ90" s="107">
        <f t="shared" si="46"/>
        <v>-11052.199999999997</v>
      </c>
      <c r="AR90" s="107">
        <f t="shared" si="46"/>
        <v>-11527.299999999996</v>
      </c>
      <c r="AS90" s="108">
        <f t="shared" si="46"/>
        <v>-18372.199999999997</v>
      </c>
      <c r="AT90" s="106">
        <f t="shared" si="46"/>
        <v>-14871.900000000001</v>
      </c>
      <c r="AU90" s="107">
        <f t="shared" si="46"/>
        <v>-17840.699999999993</v>
      </c>
      <c r="AV90" s="107">
        <f t="shared" si="46"/>
        <v>-18815.100000000002</v>
      </c>
      <c r="AW90" s="108">
        <f t="shared" si="46"/>
        <v>-24591.199999999997</v>
      </c>
      <c r="AX90" s="106">
        <f t="shared" si="46"/>
        <v>-15735.699999999997</v>
      </c>
      <c r="AY90" s="107">
        <f t="shared" si="46"/>
        <v>-17275.2</v>
      </c>
      <c r="AZ90" s="107">
        <f t="shared" si="46"/>
        <v>-15934</v>
      </c>
      <c r="BA90" s="108">
        <f t="shared" si="46"/>
        <v>-15035.700000000004</v>
      </c>
      <c r="BB90" s="106">
        <f t="shared" si="46"/>
        <v>-6831.5999999999949</v>
      </c>
      <c r="BC90" s="107">
        <f t="shared" si="46"/>
        <v>-8003.0999999999985</v>
      </c>
      <c r="BD90" s="107">
        <f t="shared" si="46"/>
        <v>-9231.0999999999985</v>
      </c>
      <c r="BE90" s="108">
        <f t="shared" si="46"/>
        <v>-9574.4000000000087</v>
      </c>
      <c r="BF90" s="106">
        <f t="shared" si="46"/>
        <v>-8730.0000000000073</v>
      </c>
      <c r="BG90" s="107">
        <f t="shared" si="46"/>
        <v>-10090.799999999996</v>
      </c>
      <c r="BH90" s="107">
        <f t="shared" si="46"/>
        <v>-7659.5999999999985</v>
      </c>
      <c r="BI90" s="108">
        <f t="shared" si="46"/>
        <v>-8576.7999999999956</v>
      </c>
      <c r="BJ90" s="106">
        <f t="shared" si="46"/>
        <v>-6280.1999999999971</v>
      </c>
      <c r="BK90" s="107">
        <f t="shared" si="46"/>
        <v>-11120.300000000003</v>
      </c>
      <c r="BL90" s="107">
        <f t="shared" si="46"/>
        <v>-9357.8999999999942</v>
      </c>
      <c r="BM90" s="107">
        <f t="shared" si="46"/>
        <v>-8657.5999999999985</v>
      </c>
      <c r="BN90" s="106">
        <f t="shared" ref="BN90:DL90" si="47">+BN91-BN94</f>
        <v>-4092.4000000000015</v>
      </c>
      <c r="BO90" s="107">
        <f t="shared" si="47"/>
        <v>-8609.4000000000015</v>
      </c>
      <c r="BP90" s="107">
        <f t="shared" si="47"/>
        <v>-7579.2000000000044</v>
      </c>
      <c r="BQ90" s="107">
        <f t="shared" si="47"/>
        <v>-6806.8000000000029</v>
      </c>
      <c r="BR90" s="106">
        <f t="shared" si="47"/>
        <v>-1016.7000000000044</v>
      </c>
      <c r="BS90" s="107">
        <f t="shared" si="47"/>
        <v>-4082.7000000000116</v>
      </c>
      <c r="BT90" s="107">
        <f t="shared" si="47"/>
        <v>-3214.4999999999854</v>
      </c>
      <c r="BU90" s="107">
        <f t="shared" si="47"/>
        <v>-297.19999999998254</v>
      </c>
      <c r="BV90" s="106">
        <f t="shared" si="47"/>
        <v>869.69999999999709</v>
      </c>
      <c r="BW90" s="107">
        <f t="shared" si="47"/>
        <v>225.99999999998545</v>
      </c>
      <c r="BX90" s="107">
        <f t="shared" si="47"/>
        <v>-1894.5999999999913</v>
      </c>
      <c r="BY90" s="107">
        <f t="shared" si="47"/>
        <v>-6207.6999999999971</v>
      </c>
      <c r="BZ90" s="106">
        <f t="shared" si="47"/>
        <v>-745.69999999999709</v>
      </c>
      <c r="CA90" s="107">
        <f t="shared" si="47"/>
        <v>-1683.1999999999971</v>
      </c>
      <c r="CB90" s="107">
        <f t="shared" si="47"/>
        <v>-4464.6999999999971</v>
      </c>
      <c r="CC90" s="107">
        <f t="shared" si="47"/>
        <v>-7055.7999999999884</v>
      </c>
      <c r="CD90" s="106">
        <f t="shared" si="47"/>
        <v>-328.50000000001455</v>
      </c>
      <c r="CE90" s="107">
        <f t="shared" si="47"/>
        <v>-2769.9000000000087</v>
      </c>
      <c r="CF90" s="107">
        <f t="shared" si="47"/>
        <v>-501.39999999999418</v>
      </c>
      <c r="CG90" s="108">
        <f t="shared" si="47"/>
        <v>-3963.4000000000087</v>
      </c>
      <c r="CH90" s="106">
        <f t="shared" si="47"/>
        <v>-1510.6000000000058</v>
      </c>
      <c r="CI90" s="107">
        <f t="shared" si="47"/>
        <v>-4360.7999999999884</v>
      </c>
      <c r="CJ90" s="107">
        <f t="shared" si="47"/>
        <v>-5111.1000000000058</v>
      </c>
      <c r="CK90" s="108">
        <f t="shared" si="47"/>
        <v>-9712.3999999999796</v>
      </c>
      <c r="CL90" s="106">
        <f t="shared" si="47"/>
        <v>-4577.8000000000029</v>
      </c>
      <c r="CM90" s="107">
        <f t="shared" si="47"/>
        <v>-8202.8000000000029</v>
      </c>
      <c r="CN90" s="107">
        <f t="shared" si="47"/>
        <v>-8584.1999999999971</v>
      </c>
      <c r="CO90" s="108">
        <f t="shared" si="47"/>
        <v>-14666.100000000006</v>
      </c>
      <c r="CP90" s="106">
        <f t="shared" si="47"/>
        <v>-11776.400000000009</v>
      </c>
      <c r="CQ90" s="107">
        <f t="shared" si="47"/>
        <v>-11706.200000000012</v>
      </c>
      <c r="CR90" s="107">
        <f t="shared" si="47"/>
        <v>-12906.200000000012</v>
      </c>
      <c r="CS90" s="108">
        <f t="shared" si="47"/>
        <v>-13893.400000000009</v>
      </c>
      <c r="CT90" s="106">
        <f t="shared" si="47"/>
        <v>-16870.100000000006</v>
      </c>
      <c r="CU90" s="107">
        <f t="shared" si="47"/>
        <v>-14497.699999999997</v>
      </c>
      <c r="CV90" s="107">
        <f t="shared" si="47"/>
        <v>-14555.000000000015</v>
      </c>
      <c r="CW90" s="108">
        <f t="shared" si="47"/>
        <v>-14818.199999999997</v>
      </c>
      <c r="CX90" s="106">
        <f t="shared" si="47"/>
        <v>-15978.400000000009</v>
      </c>
      <c r="CY90" s="107">
        <f t="shared" si="47"/>
        <v>-15526.5</v>
      </c>
      <c r="CZ90" s="107">
        <f t="shared" si="47"/>
        <v>-14991.199999999983</v>
      </c>
      <c r="DA90" s="108">
        <f t="shared" si="47"/>
        <v>-14941.700000000012</v>
      </c>
      <c r="DB90" s="106">
        <f t="shared" si="47"/>
        <v>-13040.100000000006</v>
      </c>
      <c r="DC90" s="107">
        <f t="shared" si="47"/>
        <v>-13238.300000000017</v>
      </c>
      <c r="DD90" s="107">
        <f t="shared" si="47"/>
        <v>-27704.300000000017</v>
      </c>
      <c r="DE90" s="108">
        <f t="shared" si="47"/>
        <v>-19377.5</v>
      </c>
      <c r="DF90" s="106">
        <f t="shared" si="47"/>
        <v>-20329.600000000006</v>
      </c>
      <c r="DG90" s="107">
        <f t="shared" si="47"/>
        <v>-18322.899999999994</v>
      </c>
      <c r="DH90" s="115">
        <f t="shared" si="47"/>
        <v>-23819.199999999983</v>
      </c>
      <c r="DI90" s="115">
        <f t="shared" si="47"/>
        <v>-30193.899999999994</v>
      </c>
      <c r="DJ90" s="114">
        <f t="shared" si="47"/>
        <v>-22585.399999999994</v>
      </c>
      <c r="DK90" s="115">
        <f t="shared" si="47"/>
        <v>-31715.800000000017</v>
      </c>
      <c r="DL90" s="115">
        <f t="shared" si="47"/>
        <v>-27121.500000000029</v>
      </c>
      <c r="DM90" s="116">
        <f t="shared" ref="DM90:DN90" si="48">+DM91-DM94</f>
        <v>-41738.899999999994</v>
      </c>
      <c r="DN90" s="255">
        <f t="shared" si="48"/>
        <v>-26780.399999999994</v>
      </c>
      <c r="DO90" s="241"/>
      <c r="DP90" s="241"/>
      <c r="DQ90" s="241"/>
      <c r="DR90" s="241"/>
    </row>
    <row r="91" spans="1:122" s="54" customFormat="1" x14ac:dyDescent="0.3">
      <c r="A91" s="14" t="s">
        <v>21</v>
      </c>
      <c r="B91" s="106">
        <f t="shared" ref="B91:BM91" si="49">+B92+B93</f>
        <v>430.4</v>
      </c>
      <c r="C91" s="107">
        <f t="shared" si="49"/>
        <v>495</v>
      </c>
      <c r="D91" s="107">
        <f t="shared" si="49"/>
        <v>531.5</v>
      </c>
      <c r="E91" s="108">
        <f t="shared" si="49"/>
        <v>612.4</v>
      </c>
      <c r="F91" s="106">
        <f t="shared" si="49"/>
        <v>695.1</v>
      </c>
      <c r="G91" s="107">
        <f t="shared" si="49"/>
        <v>817.7</v>
      </c>
      <c r="H91" s="107">
        <f t="shared" si="49"/>
        <v>890</v>
      </c>
      <c r="I91" s="108">
        <f t="shared" si="49"/>
        <v>946.59999999999991</v>
      </c>
      <c r="J91" s="106">
        <f t="shared" si="49"/>
        <v>1516</v>
      </c>
      <c r="K91" s="107">
        <f t="shared" si="49"/>
        <v>1754.8000000000002</v>
      </c>
      <c r="L91" s="107">
        <f t="shared" si="49"/>
        <v>1844.1</v>
      </c>
      <c r="M91" s="108">
        <f t="shared" si="49"/>
        <v>1960.6</v>
      </c>
      <c r="N91" s="106">
        <f t="shared" si="49"/>
        <v>1894.5</v>
      </c>
      <c r="O91" s="107">
        <f t="shared" si="49"/>
        <v>1969.3000000000002</v>
      </c>
      <c r="P91" s="107">
        <f t="shared" si="49"/>
        <v>2502.8000000000002</v>
      </c>
      <c r="Q91" s="108">
        <f t="shared" si="49"/>
        <v>2774.0000000000005</v>
      </c>
      <c r="R91" s="106">
        <f t="shared" si="49"/>
        <v>1997</v>
      </c>
      <c r="S91" s="107">
        <f t="shared" si="49"/>
        <v>2626.2</v>
      </c>
      <c r="T91" s="107">
        <f t="shared" si="49"/>
        <v>3517.3</v>
      </c>
      <c r="U91" s="108">
        <f t="shared" si="49"/>
        <v>3826.8999999999996</v>
      </c>
      <c r="V91" s="106">
        <f t="shared" si="49"/>
        <v>4252.7</v>
      </c>
      <c r="W91" s="107">
        <f t="shared" si="49"/>
        <v>4346.8999999999996</v>
      </c>
      <c r="X91" s="107">
        <f t="shared" si="49"/>
        <v>5994.6</v>
      </c>
      <c r="Y91" s="108">
        <f t="shared" si="49"/>
        <v>5355.2000000000007</v>
      </c>
      <c r="Z91" s="106">
        <f t="shared" si="49"/>
        <v>6136.3</v>
      </c>
      <c r="AA91" s="107">
        <f t="shared" si="49"/>
        <v>6801.3</v>
      </c>
      <c r="AB91" s="107">
        <f t="shared" si="49"/>
        <v>9442.2000000000007</v>
      </c>
      <c r="AC91" s="108">
        <f t="shared" si="49"/>
        <v>8073.5</v>
      </c>
      <c r="AD91" s="106">
        <f t="shared" si="49"/>
        <v>8804.5</v>
      </c>
      <c r="AE91" s="107">
        <f t="shared" si="49"/>
        <v>8640.2999999999993</v>
      </c>
      <c r="AF91" s="107">
        <f t="shared" si="49"/>
        <v>11052.3</v>
      </c>
      <c r="AG91" s="108">
        <f t="shared" si="49"/>
        <v>11117.7</v>
      </c>
      <c r="AH91" s="106">
        <f t="shared" si="49"/>
        <v>11991.8</v>
      </c>
      <c r="AI91" s="107">
        <f t="shared" si="49"/>
        <v>12446.2</v>
      </c>
      <c r="AJ91" s="107">
        <f t="shared" si="49"/>
        <v>14112.5</v>
      </c>
      <c r="AK91" s="108">
        <f t="shared" si="49"/>
        <v>14490.5</v>
      </c>
      <c r="AL91" s="106">
        <f t="shared" si="49"/>
        <v>16039.599999999999</v>
      </c>
      <c r="AM91" s="107">
        <f t="shared" si="49"/>
        <v>15512.8</v>
      </c>
      <c r="AN91" s="107">
        <f t="shared" si="49"/>
        <v>19225.400000000001</v>
      </c>
      <c r="AO91" s="108">
        <f t="shared" si="49"/>
        <v>18012</v>
      </c>
      <c r="AP91" s="106">
        <f t="shared" si="49"/>
        <v>18268.800000000003</v>
      </c>
      <c r="AQ91" s="107">
        <f t="shared" si="49"/>
        <v>18355.400000000001</v>
      </c>
      <c r="AR91" s="107">
        <f t="shared" si="49"/>
        <v>21285</v>
      </c>
      <c r="AS91" s="108">
        <f t="shared" si="49"/>
        <v>20757.900000000001</v>
      </c>
      <c r="AT91" s="106">
        <f t="shared" si="49"/>
        <v>24866.400000000001</v>
      </c>
      <c r="AU91" s="107">
        <f t="shared" si="49"/>
        <v>24125.100000000002</v>
      </c>
      <c r="AV91" s="107">
        <f t="shared" si="49"/>
        <v>25324.100000000002</v>
      </c>
      <c r="AW91" s="108">
        <f t="shared" si="49"/>
        <v>28335.700000000004</v>
      </c>
      <c r="AX91" s="106">
        <f t="shared" si="49"/>
        <v>29860.5</v>
      </c>
      <c r="AY91" s="107">
        <f t="shared" si="49"/>
        <v>31263.200000000001</v>
      </c>
      <c r="AZ91" s="107">
        <f t="shared" si="49"/>
        <v>30266.1</v>
      </c>
      <c r="BA91" s="108">
        <f t="shared" si="49"/>
        <v>28266.6</v>
      </c>
      <c r="BB91" s="106">
        <f t="shared" si="49"/>
        <v>29950.600000000002</v>
      </c>
      <c r="BC91" s="107">
        <f t="shared" si="49"/>
        <v>32655.4</v>
      </c>
      <c r="BD91" s="107">
        <f t="shared" si="49"/>
        <v>34759.1</v>
      </c>
      <c r="BE91" s="108">
        <f t="shared" si="49"/>
        <v>35805.199999999997</v>
      </c>
      <c r="BF91" s="106">
        <f t="shared" si="49"/>
        <v>34050.799999999996</v>
      </c>
      <c r="BG91" s="107">
        <f t="shared" si="49"/>
        <v>39713.800000000003</v>
      </c>
      <c r="BH91" s="107">
        <f t="shared" si="49"/>
        <v>41210.199999999997</v>
      </c>
      <c r="BI91" s="108">
        <f t="shared" si="49"/>
        <v>44764.100000000006</v>
      </c>
      <c r="BJ91" s="106">
        <f t="shared" si="49"/>
        <v>42807.1</v>
      </c>
      <c r="BK91" s="107">
        <f t="shared" si="49"/>
        <v>45996.9</v>
      </c>
      <c r="BL91" s="107">
        <f t="shared" si="49"/>
        <v>49484.600000000006</v>
      </c>
      <c r="BM91" s="107">
        <f t="shared" si="49"/>
        <v>53430.2</v>
      </c>
      <c r="BN91" s="106">
        <f t="shared" ref="BN91:DL91" si="50">+BN92+BN93</f>
        <v>49966.5</v>
      </c>
      <c r="BO91" s="107">
        <f t="shared" si="50"/>
        <v>51264.4</v>
      </c>
      <c r="BP91" s="107">
        <f t="shared" si="50"/>
        <v>52374</v>
      </c>
      <c r="BQ91" s="107">
        <f t="shared" si="50"/>
        <v>55510.1</v>
      </c>
      <c r="BR91" s="106">
        <f t="shared" si="50"/>
        <v>59317.4</v>
      </c>
      <c r="BS91" s="107">
        <f t="shared" si="50"/>
        <v>63694.899999999994</v>
      </c>
      <c r="BT91" s="107">
        <f t="shared" si="50"/>
        <v>70506.200000000012</v>
      </c>
      <c r="BU91" s="107">
        <f t="shared" si="50"/>
        <v>74301.200000000012</v>
      </c>
      <c r="BV91" s="106">
        <f t="shared" si="50"/>
        <v>66444.399999999994</v>
      </c>
      <c r="BW91" s="107">
        <f t="shared" si="50"/>
        <v>67106.799999999988</v>
      </c>
      <c r="BX91" s="107">
        <f t="shared" si="50"/>
        <v>70672.800000000003</v>
      </c>
      <c r="BY91" s="107">
        <f t="shared" si="50"/>
        <v>71678.100000000006</v>
      </c>
      <c r="BZ91" s="106">
        <f t="shared" si="50"/>
        <v>71840.399999999994</v>
      </c>
      <c r="CA91" s="107">
        <f t="shared" si="50"/>
        <v>72032.5</v>
      </c>
      <c r="CB91" s="107">
        <f t="shared" si="50"/>
        <v>73229.7</v>
      </c>
      <c r="CC91" s="107">
        <f t="shared" si="50"/>
        <v>73052.800000000017</v>
      </c>
      <c r="CD91" s="106">
        <f t="shared" si="50"/>
        <v>81078.699999999983</v>
      </c>
      <c r="CE91" s="107">
        <f t="shared" si="50"/>
        <v>85536.599999999991</v>
      </c>
      <c r="CF91" s="107">
        <f t="shared" si="50"/>
        <v>86751.7</v>
      </c>
      <c r="CG91" s="108">
        <f t="shared" si="50"/>
        <v>89407.9</v>
      </c>
      <c r="CH91" s="106">
        <f t="shared" si="50"/>
        <v>82807.899999999994</v>
      </c>
      <c r="CI91" s="107">
        <f t="shared" si="50"/>
        <v>85282.6</v>
      </c>
      <c r="CJ91" s="107">
        <f t="shared" si="50"/>
        <v>87119.2</v>
      </c>
      <c r="CK91" s="108">
        <f t="shared" si="50"/>
        <v>88588.900000000009</v>
      </c>
      <c r="CL91" s="106">
        <f t="shared" si="50"/>
        <v>92696.6</v>
      </c>
      <c r="CM91" s="107">
        <f t="shared" si="50"/>
        <v>95038.9</v>
      </c>
      <c r="CN91" s="107">
        <f t="shared" si="50"/>
        <v>94402.5</v>
      </c>
      <c r="CO91" s="108">
        <f t="shared" si="50"/>
        <v>97360.8</v>
      </c>
      <c r="CP91" s="106">
        <f t="shared" si="50"/>
        <v>101718.9</v>
      </c>
      <c r="CQ91" s="107">
        <f t="shared" si="50"/>
        <v>103521.9</v>
      </c>
      <c r="CR91" s="107">
        <f t="shared" si="50"/>
        <v>104727</v>
      </c>
      <c r="CS91" s="108">
        <f t="shared" si="50"/>
        <v>109597.09999999999</v>
      </c>
      <c r="CT91" s="106">
        <f t="shared" si="50"/>
        <v>102502.7</v>
      </c>
      <c r="CU91" s="107">
        <f t="shared" si="50"/>
        <v>75841.7</v>
      </c>
      <c r="CV91" s="107">
        <f t="shared" si="50"/>
        <v>99268.799999999988</v>
      </c>
      <c r="CW91" s="108">
        <f t="shared" si="50"/>
        <v>109424.5</v>
      </c>
      <c r="CX91" s="106">
        <f t="shared" si="50"/>
        <v>105680.09999999999</v>
      </c>
      <c r="CY91" s="107">
        <f t="shared" si="50"/>
        <v>108281</v>
      </c>
      <c r="CZ91" s="107">
        <f t="shared" si="50"/>
        <v>109159.70000000001</v>
      </c>
      <c r="DA91" s="108">
        <f t="shared" si="50"/>
        <v>119818.4</v>
      </c>
      <c r="DB91" s="106">
        <f t="shared" si="50"/>
        <v>121711.29999999999</v>
      </c>
      <c r="DC91" s="107">
        <f t="shared" si="50"/>
        <v>128779</v>
      </c>
      <c r="DD91" s="107">
        <f t="shared" si="50"/>
        <v>136579</v>
      </c>
      <c r="DE91" s="108">
        <f t="shared" si="50"/>
        <v>140492.5</v>
      </c>
      <c r="DF91" s="106">
        <f t="shared" si="50"/>
        <v>141984.79999999999</v>
      </c>
      <c r="DG91" s="107">
        <f t="shared" si="50"/>
        <v>149234.20000000001</v>
      </c>
      <c r="DH91" s="115">
        <f t="shared" si="50"/>
        <v>151603.1</v>
      </c>
      <c r="DI91" s="115">
        <f t="shared" si="50"/>
        <v>155058.29999999999</v>
      </c>
      <c r="DJ91" s="114">
        <f t="shared" si="50"/>
        <v>150842.6</v>
      </c>
      <c r="DK91" s="115">
        <f t="shared" si="50"/>
        <v>151661.1</v>
      </c>
      <c r="DL91" s="115">
        <f t="shared" si="50"/>
        <v>152492.59999999998</v>
      </c>
      <c r="DM91" s="116">
        <f t="shared" ref="DM91:DN91" si="51">+DM92+DM93</f>
        <v>153900.70000000001</v>
      </c>
      <c r="DN91" s="255">
        <f t="shared" si="51"/>
        <v>156306.5</v>
      </c>
      <c r="DO91" s="241"/>
      <c r="DP91" s="241"/>
      <c r="DQ91" s="241"/>
      <c r="DR91" s="241"/>
    </row>
    <row r="92" spans="1:122" s="54" customFormat="1" x14ac:dyDescent="0.3">
      <c r="A92" s="14" t="s">
        <v>22</v>
      </c>
      <c r="B92" s="14">
        <v>382.4</v>
      </c>
      <c r="C92" s="13">
        <v>416.5</v>
      </c>
      <c r="D92" s="13">
        <v>424.59999999999997</v>
      </c>
      <c r="E92" s="154">
        <v>478</v>
      </c>
      <c r="F92" s="14">
        <v>605.9</v>
      </c>
      <c r="G92" s="13">
        <v>686</v>
      </c>
      <c r="H92" s="13">
        <v>718.9</v>
      </c>
      <c r="I92" s="154">
        <v>768.3</v>
      </c>
      <c r="J92" s="14">
        <v>1344.7</v>
      </c>
      <c r="K92" s="13">
        <v>1526.4</v>
      </c>
      <c r="L92" s="13">
        <v>1569.7</v>
      </c>
      <c r="M92" s="154">
        <v>1670.3999999999999</v>
      </c>
      <c r="N92" s="14">
        <v>1675.3</v>
      </c>
      <c r="O92" s="13">
        <v>1695.9</v>
      </c>
      <c r="P92" s="13">
        <v>2104.3000000000002</v>
      </c>
      <c r="Q92" s="154">
        <v>2343.2000000000003</v>
      </c>
      <c r="R92" s="14">
        <v>1367.7</v>
      </c>
      <c r="S92" s="13">
        <v>1785.1</v>
      </c>
      <c r="T92" s="13">
        <v>1865.8</v>
      </c>
      <c r="U92" s="154">
        <v>2159.1999999999998</v>
      </c>
      <c r="V92" s="106">
        <v>2071</v>
      </c>
      <c r="W92" s="107">
        <v>2557.9</v>
      </c>
      <c r="X92" s="107">
        <v>2901.4</v>
      </c>
      <c r="Y92" s="108">
        <v>2770.6</v>
      </c>
      <c r="Z92" s="106">
        <v>3034.9</v>
      </c>
      <c r="AA92" s="107">
        <v>4131.6000000000004</v>
      </c>
      <c r="AB92" s="107">
        <v>4846.6000000000004</v>
      </c>
      <c r="AC92" s="108">
        <v>4651.2999999999993</v>
      </c>
      <c r="AD92" s="106">
        <v>4920.1000000000004</v>
      </c>
      <c r="AE92" s="107">
        <v>5505.5</v>
      </c>
      <c r="AF92" s="107">
        <v>5813.9</v>
      </c>
      <c r="AG92" s="108">
        <v>7022.9</v>
      </c>
      <c r="AH92" s="106">
        <v>6421.7</v>
      </c>
      <c r="AI92" s="107">
        <v>7590.8</v>
      </c>
      <c r="AJ92" s="107">
        <v>7510.1</v>
      </c>
      <c r="AK92" s="108">
        <v>8382.1</v>
      </c>
      <c r="AL92" s="106">
        <v>9485.7999999999993</v>
      </c>
      <c r="AM92" s="107">
        <v>9989.5</v>
      </c>
      <c r="AN92" s="107">
        <v>11136.1</v>
      </c>
      <c r="AO92" s="108">
        <v>10667.3</v>
      </c>
      <c r="AP92" s="106">
        <v>10675.7</v>
      </c>
      <c r="AQ92" s="107">
        <v>11308.8</v>
      </c>
      <c r="AR92" s="107">
        <v>12168.3</v>
      </c>
      <c r="AS92" s="108">
        <v>12139.5</v>
      </c>
      <c r="AT92" s="106">
        <v>16445.3</v>
      </c>
      <c r="AU92" s="107">
        <v>16844.900000000001</v>
      </c>
      <c r="AV92" s="107">
        <v>17398</v>
      </c>
      <c r="AW92" s="108">
        <v>20108.300000000003</v>
      </c>
      <c r="AX92" s="107">
        <v>22100.7</v>
      </c>
      <c r="AY92" s="107">
        <v>22782.400000000001</v>
      </c>
      <c r="AZ92" s="107">
        <v>21057.7</v>
      </c>
      <c r="BA92" s="108">
        <v>18903.5</v>
      </c>
      <c r="BB92" s="106">
        <v>21340.9</v>
      </c>
      <c r="BC92" s="107">
        <v>23572.9</v>
      </c>
      <c r="BD92" s="107">
        <v>25623.1</v>
      </c>
      <c r="BE92" s="108">
        <v>26905.599999999999</v>
      </c>
      <c r="BF92" s="107">
        <v>27012.399999999998</v>
      </c>
      <c r="BG92" s="107">
        <v>31584.400000000001</v>
      </c>
      <c r="BH92" s="107">
        <v>32771.5</v>
      </c>
      <c r="BI92" s="107">
        <v>36245.800000000003</v>
      </c>
      <c r="BJ92" s="106">
        <v>35770.9</v>
      </c>
      <c r="BK92" s="107">
        <v>37518.5</v>
      </c>
      <c r="BL92" s="107">
        <v>40734.400000000001</v>
      </c>
      <c r="BM92" s="107">
        <v>42486.5</v>
      </c>
      <c r="BN92" s="106">
        <v>42438.400000000001</v>
      </c>
      <c r="BO92" s="107">
        <v>42141.4</v>
      </c>
      <c r="BP92" s="107">
        <v>42656.7</v>
      </c>
      <c r="BQ92" s="107">
        <v>44295.1</v>
      </c>
      <c r="BR92" s="106">
        <v>45872.5</v>
      </c>
      <c r="BS92" s="107">
        <v>48059.599999999991</v>
      </c>
      <c r="BT92" s="107">
        <v>54468.000000000007</v>
      </c>
      <c r="BU92" s="107">
        <v>57478.400000000009</v>
      </c>
      <c r="BV92" s="106">
        <v>51738.1</v>
      </c>
      <c r="BW92" s="107">
        <v>50819.199999999997</v>
      </c>
      <c r="BX92" s="107">
        <v>53825.9</v>
      </c>
      <c r="BY92" s="107">
        <v>54129.899999999994</v>
      </c>
      <c r="BZ92" s="106">
        <v>55317.69999999999</v>
      </c>
      <c r="CA92" s="107">
        <v>54231.200000000004</v>
      </c>
      <c r="CB92" s="107">
        <v>55707.199999999997</v>
      </c>
      <c r="CC92" s="107">
        <v>53801.400000000009</v>
      </c>
      <c r="CD92" s="106">
        <v>61531.499999999993</v>
      </c>
      <c r="CE92" s="107">
        <v>64555.899999999994</v>
      </c>
      <c r="CF92" s="107">
        <v>64988.6</v>
      </c>
      <c r="CG92" s="108">
        <v>65930.899999999994</v>
      </c>
      <c r="CH92" s="106">
        <v>62457.7</v>
      </c>
      <c r="CI92" s="107">
        <v>62998</v>
      </c>
      <c r="CJ92" s="107">
        <v>63705.399999999994</v>
      </c>
      <c r="CK92" s="108">
        <v>64928.9</v>
      </c>
      <c r="CL92" s="106">
        <v>68902.5</v>
      </c>
      <c r="CM92" s="107">
        <v>68758.8</v>
      </c>
      <c r="CN92" s="107">
        <v>67154.399999999994</v>
      </c>
      <c r="CO92" s="108">
        <v>68059</v>
      </c>
      <c r="CP92" s="106">
        <v>73473.899999999994</v>
      </c>
      <c r="CQ92" s="107">
        <v>72321.5</v>
      </c>
      <c r="CR92" s="107">
        <v>72187</v>
      </c>
      <c r="CS92" s="108">
        <v>74692.899999999994</v>
      </c>
      <c r="CT92" s="106">
        <v>73609.5</v>
      </c>
      <c r="CU92" s="107">
        <v>51773</v>
      </c>
      <c r="CV92" s="107">
        <v>72089.599999999991</v>
      </c>
      <c r="CW92" s="108">
        <v>78775.8</v>
      </c>
      <c r="CX92" s="106">
        <v>77961.899999999994</v>
      </c>
      <c r="CY92" s="107">
        <v>76444</v>
      </c>
      <c r="CZ92" s="107">
        <v>74991.3</v>
      </c>
      <c r="DA92" s="108">
        <v>81102</v>
      </c>
      <c r="DB92" s="106">
        <v>86119.9</v>
      </c>
      <c r="DC92" s="107">
        <v>87292.9</v>
      </c>
      <c r="DD92" s="107">
        <v>94310.1</v>
      </c>
      <c r="DE92" s="108">
        <v>94916.7</v>
      </c>
      <c r="DF92" s="14">
        <v>99207.6</v>
      </c>
      <c r="DG92" s="13">
        <v>105109.6</v>
      </c>
      <c r="DH92" s="13">
        <v>107601.5</v>
      </c>
      <c r="DI92" s="13">
        <v>107462.39999999999</v>
      </c>
      <c r="DJ92" s="14">
        <v>109147.3</v>
      </c>
      <c r="DK92" s="13">
        <v>107834.1</v>
      </c>
      <c r="DL92" s="13">
        <v>103332.4</v>
      </c>
      <c r="DM92" s="154">
        <v>106486.7</v>
      </c>
      <c r="DN92" s="179">
        <v>107730.5</v>
      </c>
      <c r="DO92" s="241"/>
      <c r="DP92" s="241"/>
      <c r="DQ92" s="241"/>
      <c r="DR92" s="241"/>
    </row>
    <row r="93" spans="1:122" s="54" customFormat="1" x14ac:dyDescent="0.3">
      <c r="A93" s="14" t="s">
        <v>23</v>
      </c>
      <c r="B93" s="14">
        <v>48</v>
      </c>
      <c r="C93" s="13">
        <v>78.5</v>
      </c>
      <c r="D93" s="13">
        <v>106.9</v>
      </c>
      <c r="E93" s="154">
        <v>134.39999999999998</v>
      </c>
      <c r="F93" s="14">
        <v>89.2</v>
      </c>
      <c r="G93" s="13">
        <v>131.69999999999999</v>
      </c>
      <c r="H93" s="13">
        <v>171.1</v>
      </c>
      <c r="I93" s="154">
        <v>178.3</v>
      </c>
      <c r="J93" s="14">
        <v>171.3</v>
      </c>
      <c r="K93" s="13">
        <v>228.4</v>
      </c>
      <c r="L93" s="13">
        <v>274.39999999999998</v>
      </c>
      <c r="M93" s="154">
        <v>290.2</v>
      </c>
      <c r="N93" s="14">
        <v>219.2</v>
      </c>
      <c r="O93" s="13">
        <v>273.39999999999998</v>
      </c>
      <c r="P93" s="13">
        <v>398.5</v>
      </c>
      <c r="Q93" s="154">
        <v>430.8</v>
      </c>
      <c r="R93" s="14">
        <v>629.29999999999995</v>
      </c>
      <c r="S93" s="13">
        <v>841.1</v>
      </c>
      <c r="T93" s="13">
        <v>1651.5</v>
      </c>
      <c r="U93" s="154">
        <v>1667.7</v>
      </c>
      <c r="V93" s="106">
        <v>2181.6999999999998</v>
      </c>
      <c r="W93" s="107">
        <v>1789</v>
      </c>
      <c r="X93" s="107">
        <v>3093.2</v>
      </c>
      <c r="Y93" s="108">
        <v>2584.6000000000004</v>
      </c>
      <c r="Z93" s="106">
        <v>3101.4</v>
      </c>
      <c r="AA93" s="107">
        <v>2669.7</v>
      </c>
      <c r="AB93" s="107">
        <v>4595.5999999999995</v>
      </c>
      <c r="AC93" s="108">
        <v>3422.2000000000003</v>
      </c>
      <c r="AD93" s="106">
        <v>3884.4</v>
      </c>
      <c r="AE93" s="107">
        <v>3134.8</v>
      </c>
      <c r="AF93" s="107">
        <v>5238.3999999999996</v>
      </c>
      <c r="AG93" s="108">
        <v>4094.8</v>
      </c>
      <c r="AH93" s="106">
        <v>5570.1</v>
      </c>
      <c r="AI93" s="107">
        <v>4855.3999999999996</v>
      </c>
      <c r="AJ93" s="107">
        <v>6602.4</v>
      </c>
      <c r="AK93" s="108">
        <v>6108.4</v>
      </c>
      <c r="AL93" s="106">
        <v>6553.8</v>
      </c>
      <c r="AM93" s="107">
        <v>5523.3</v>
      </c>
      <c r="AN93" s="107">
        <v>8089.3</v>
      </c>
      <c r="AO93" s="108">
        <v>7344.7</v>
      </c>
      <c r="AP93" s="106">
        <v>7593.1</v>
      </c>
      <c r="AQ93" s="107">
        <v>7046.6</v>
      </c>
      <c r="AR93" s="107">
        <v>9116.7000000000007</v>
      </c>
      <c r="AS93" s="108">
        <v>8618.4</v>
      </c>
      <c r="AT93" s="106">
        <v>8421.1</v>
      </c>
      <c r="AU93" s="107">
        <v>7280.2000000000007</v>
      </c>
      <c r="AV93" s="107">
        <v>7926.1000000000013</v>
      </c>
      <c r="AW93" s="108">
        <v>8227.4</v>
      </c>
      <c r="AX93" s="107">
        <v>7759.8</v>
      </c>
      <c r="AY93" s="107">
        <v>8480.7999999999993</v>
      </c>
      <c r="AZ93" s="107">
        <v>9208.4</v>
      </c>
      <c r="BA93" s="108">
        <v>9363.1</v>
      </c>
      <c r="BB93" s="106">
        <v>8609.7000000000007</v>
      </c>
      <c r="BC93" s="107">
        <v>9082.5</v>
      </c>
      <c r="BD93" s="107">
        <v>9136</v>
      </c>
      <c r="BE93" s="108">
        <v>8899.6</v>
      </c>
      <c r="BF93" s="107">
        <v>7038.4</v>
      </c>
      <c r="BG93" s="107">
        <v>8129.4</v>
      </c>
      <c r="BH93" s="107">
        <v>8438.7000000000007</v>
      </c>
      <c r="BI93" s="107">
        <v>8518.2999999999993</v>
      </c>
      <c r="BJ93" s="106">
        <v>7036.2</v>
      </c>
      <c r="BK93" s="107">
        <v>8478.4</v>
      </c>
      <c r="BL93" s="107">
        <v>8750.2000000000007</v>
      </c>
      <c r="BM93" s="107">
        <v>10943.7</v>
      </c>
      <c r="BN93" s="106">
        <v>7528.1</v>
      </c>
      <c r="BO93" s="107">
        <v>9123</v>
      </c>
      <c r="BP93" s="107">
        <v>9717.2999999999993</v>
      </c>
      <c r="BQ93" s="107">
        <v>11215</v>
      </c>
      <c r="BR93" s="106">
        <v>13444.900000000001</v>
      </c>
      <c r="BS93" s="107">
        <v>15635.300000000001</v>
      </c>
      <c r="BT93" s="107">
        <v>16038.2</v>
      </c>
      <c r="BU93" s="107">
        <v>16822.8</v>
      </c>
      <c r="BV93" s="106">
        <v>14706.3</v>
      </c>
      <c r="BW93" s="107">
        <v>16287.599999999999</v>
      </c>
      <c r="BX93" s="107">
        <v>16846.899999999998</v>
      </c>
      <c r="BY93" s="107">
        <v>17548.200000000004</v>
      </c>
      <c r="BZ93" s="106">
        <v>16522.700000000004</v>
      </c>
      <c r="CA93" s="107">
        <v>17801.3</v>
      </c>
      <c r="CB93" s="107">
        <v>17522.500000000004</v>
      </c>
      <c r="CC93" s="107">
        <v>19251.400000000001</v>
      </c>
      <c r="CD93" s="106">
        <v>19547.199999999997</v>
      </c>
      <c r="CE93" s="107">
        <v>20980.7</v>
      </c>
      <c r="CF93" s="107">
        <v>21763.1</v>
      </c>
      <c r="CG93" s="108">
        <v>23477</v>
      </c>
      <c r="CH93" s="106">
        <v>20350.2</v>
      </c>
      <c r="CI93" s="107">
        <v>22284.6</v>
      </c>
      <c r="CJ93" s="107">
        <v>23413.8</v>
      </c>
      <c r="CK93" s="108">
        <v>23660.000000000004</v>
      </c>
      <c r="CL93" s="106">
        <v>23794.1</v>
      </c>
      <c r="CM93" s="107">
        <v>26280.1</v>
      </c>
      <c r="CN93" s="107">
        <v>27248.1</v>
      </c>
      <c r="CO93" s="108">
        <v>29301.8</v>
      </c>
      <c r="CP93" s="106">
        <v>28245</v>
      </c>
      <c r="CQ93" s="107">
        <v>31200.400000000001</v>
      </c>
      <c r="CR93" s="107">
        <v>32540</v>
      </c>
      <c r="CS93" s="108">
        <v>34904.199999999997</v>
      </c>
      <c r="CT93" s="106">
        <v>28893.200000000001</v>
      </c>
      <c r="CU93" s="107">
        <v>24068.7</v>
      </c>
      <c r="CV93" s="107">
        <v>27179.200000000001</v>
      </c>
      <c r="CW93" s="108">
        <v>30648.7</v>
      </c>
      <c r="CX93" s="106">
        <v>27718.199999999997</v>
      </c>
      <c r="CY93" s="107">
        <v>31837</v>
      </c>
      <c r="CZ93" s="107">
        <v>34168.400000000001</v>
      </c>
      <c r="DA93" s="108">
        <v>38716.400000000001</v>
      </c>
      <c r="DB93" s="106">
        <v>35591.4</v>
      </c>
      <c r="DC93" s="107">
        <v>41486.1</v>
      </c>
      <c r="DD93" s="107">
        <v>42268.9</v>
      </c>
      <c r="DE93" s="154">
        <v>45575.8</v>
      </c>
      <c r="DF93" s="14">
        <v>42777.2</v>
      </c>
      <c r="DG93" s="13">
        <v>44124.6</v>
      </c>
      <c r="DH93" s="13">
        <v>44001.599999999999</v>
      </c>
      <c r="DI93" s="13">
        <v>47595.9</v>
      </c>
      <c r="DJ93" s="14">
        <v>41695.300000000003</v>
      </c>
      <c r="DK93" s="13">
        <v>43827</v>
      </c>
      <c r="DL93" s="13">
        <v>49160.2</v>
      </c>
      <c r="DM93" s="154">
        <v>47414</v>
      </c>
      <c r="DN93" s="179">
        <v>48576</v>
      </c>
      <c r="DO93" s="241"/>
      <c r="DP93" s="241"/>
      <c r="DQ93" s="241"/>
      <c r="DR93" s="241"/>
    </row>
    <row r="94" spans="1:122" s="54" customFormat="1" x14ac:dyDescent="0.3">
      <c r="A94" s="14" t="s">
        <v>24</v>
      </c>
      <c r="B94" s="106">
        <f t="shared" ref="B94:BM94" si="52">+B95+B96</f>
        <v>506.4</v>
      </c>
      <c r="C94" s="107">
        <f t="shared" si="52"/>
        <v>578.6</v>
      </c>
      <c r="D94" s="107">
        <f t="shared" si="52"/>
        <v>612.79999999999995</v>
      </c>
      <c r="E94" s="108">
        <f t="shared" si="52"/>
        <v>846.4</v>
      </c>
      <c r="F94" s="106">
        <f t="shared" si="52"/>
        <v>814</v>
      </c>
      <c r="G94" s="107">
        <f t="shared" si="52"/>
        <v>966.9</v>
      </c>
      <c r="H94" s="107">
        <f t="shared" si="52"/>
        <v>1069.9000000000001</v>
      </c>
      <c r="I94" s="108">
        <f t="shared" si="52"/>
        <v>1467.8000000000002</v>
      </c>
      <c r="J94" s="106">
        <f t="shared" si="52"/>
        <v>1702.8</v>
      </c>
      <c r="K94" s="107">
        <f t="shared" si="52"/>
        <v>2534.5</v>
      </c>
      <c r="L94" s="107">
        <f t="shared" si="52"/>
        <v>2545.5</v>
      </c>
      <c r="M94" s="108">
        <f t="shared" si="52"/>
        <v>3175.2000000000003</v>
      </c>
      <c r="N94" s="106">
        <f t="shared" si="52"/>
        <v>2247.6</v>
      </c>
      <c r="O94" s="107">
        <f t="shared" si="52"/>
        <v>2530.4</v>
      </c>
      <c r="P94" s="107">
        <f t="shared" si="52"/>
        <v>2502.1999999999998</v>
      </c>
      <c r="Q94" s="108">
        <f t="shared" si="52"/>
        <v>3638.6000000000004</v>
      </c>
      <c r="R94" s="106">
        <f t="shared" si="52"/>
        <v>2615.6</v>
      </c>
      <c r="S94" s="107">
        <f t="shared" si="52"/>
        <v>3774.0999999999995</v>
      </c>
      <c r="T94" s="107">
        <f t="shared" si="52"/>
        <v>4125.3999999999996</v>
      </c>
      <c r="U94" s="108">
        <f t="shared" si="52"/>
        <v>5338.5</v>
      </c>
      <c r="V94" s="106">
        <f t="shared" si="52"/>
        <v>5419.2999999999993</v>
      </c>
      <c r="W94" s="107">
        <f t="shared" si="52"/>
        <v>6463.8</v>
      </c>
      <c r="X94" s="107">
        <f t="shared" si="52"/>
        <v>6736.1</v>
      </c>
      <c r="Y94" s="108">
        <f t="shared" si="52"/>
        <v>8279.7000000000007</v>
      </c>
      <c r="Z94" s="106">
        <f t="shared" si="52"/>
        <v>7505.5999999999995</v>
      </c>
      <c r="AA94" s="107">
        <f t="shared" si="52"/>
        <v>9004.7999999999993</v>
      </c>
      <c r="AB94" s="107">
        <f t="shared" si="52"/>
        <v>10865.800000000001</v>
      </c>
      <c r="AC94" s="108">
        <f t="shared" si="52"/>
        <v>11368.9</v>
      </c>
      <c r="AD94" s="106">
        <f t="shared" si="52"/>
        <v>10277.800000000001</v>
      </c>
      <c r="AE94" s="107">
        <f t="shared" si="52"/>
        <v>12545.6</v>
      </c>
      <c r="AF94" s="107">
        <f t="shared" si="52"/>
        <v>13930.8</v>
      </c>
      <c r="AG94" s="108">
        <f t="shared" si="52"/>
        <v>16805.900000000001</v>
      </c>
      <c r="AH94" s="106">
        <f t="shared" si="52"/>
        <v>15377.4</v>
      </c>
      <c r="AI94" s="107">
        <f t="shared" si="52"/>
        <v>18523.3</v>
      </c>
      <c r="AJ94" s="107">
        <f t="shared" si="52"/>
        <v>20361.899999999998</v>
      </c>
      <c r="AK94" s="108">
        <f t="shared" si="52"/>
        <v>22388.400000000001</v>
      </c>
      <c r="AL94" s="106">
        <f t="shared" si="52"/>
        <v>21255.599999999999</v>
      </c>
      <c r="AM94" s="107">
        <f t="shared" si="52"/>
        <v>24281.3</v>
      </c>
      <c r="AN94" s="107">
        <f t="shared" si="52"/>
        <v>26756.3</v>
      </c>
      <c r="AO94" s="108">
        <f t="shared" si="52"/>
        <v>29911.9</v>
      </c>
      <c r="AP94" s="106">
        <f t="shared" si="52"/>
        <v>25203.600000000002</v>
      </c>
      <c r="AQ94" s="107">
        <f t="shared" si="52"/>
        <v>29407.599999999999</v>
      </c>
      <c r="AR94" s="107">
        <f t="shared" si="52"/>
        <v>32812.299999999996</v>
      </c>
      <c r="AS94" s="108">
        <f t="shared" si="52"/>
        <v>39130.1</v>
      </c>
      <c r="AT94" s="106">
        <f t="shared" si="52"/>
        <v>39738.300000000003</v>
      </c>
      <c r="AU94" s="107">
        <f t="shared" si="52"/>
        <v>41965.799999999996</v>
      </c>
      <c r="AV94" s="107">
        <f t="shared" si="52"/>
        <v>44139.200000000004</v>
      </c>
      <c r="AW94" s="108">
        <f t="shared" si="52"/>
        <v>52926.9</v>
      </c>
      <c r="AX94" s="106">
        <f t="shared" si="52"/>
        <v>45596.2</v>
      </c>
      <c r="AY94" s="107">
        <f t="shared" si="52"/>
        <v>48538.400000000001</v>
      </c>
      <c r="AZ94" s="107">
        <f t="shared" si="52"/>
        <v>46200.1</v>
      </c>
      <c r="BA94" s="108">
        <f t="shared" si="52"/>
        <v>43302.3</v>
      </c>
      <c r="BB94" s="106">
        <f t="shared" si="52"/>
        <v>36782.199999999997</v>
      </c>
      <c r="BC94" s="107">
        <f t="shared" si="52"/>
        <v>40658.5</v>
      </c>
      <c r="BD94" s="107">
        <f t="shared" si="52"/>
        <v>43990.2</v>
      </c>
      <c r="BE94" s="108">
        <f t="shared" si="52"/>
        <v>45379.600000000006</v>
      </c>
      <c r="BF94" s="106">
        <f t="shared" si="52"/>
        <v>42780.800000000003</v>
      </c>
      <c r="BG94" s="107">
        <f t="shared" si="52"/>
        <v>49804.6</v>
      </c>
      <c r="BH94" s="107">
        <f t="shared" si="52"/>
        <v>48869.799999999996</v>
      </c>
      <c r="BI94" s="108">
        <f t="shared" si="52"/>
        <v>53340.9</v>
      </c>
      <c r="BJ94" s="106">
        <f t="shared" si="52"/>
        <v>49087.299999999996</v>
      </c>
      <c r="BK94" s="107">
        <f t="shared" si="52"/>
        <v>57117.200000000004</v>
      </c>
      <c r="BL94" s="107">
        <f t="shared" si="52"/>
        <v>58842.5</v>
      </c>
      <c r="BM94" s="107">
        <f t="shared" si="52"/>
        <v>62087.799999999996</v>
      </c>
      <c r="BN94" s="106">
        <f t="shared" ref="BN94:DL94" si="53">+BN95+BN96</f>
        <v>54058.9</v>
      </c>
      <c r="BO94" s="107">
        <f t="shared" si="53"/>
        <v>59873.8</v>
      </c>
      <c r="BP94" s="107">
        <f t="shared" si="53"/>
        <v>59953.200000000004</v>
      </c>
      <c r="BQ94" s="107">
        <f t="shared" si="53"/>
        <v>62316.9</v>
      </c>
      <c r="BR94" s="106">
        <f t="shared" si="53"/>
        <v>60334.100000000006</v>
      </c>
      <c r="BS94" s="107">
        <f t="shared" si="53"/>
        <v>67777.600000000006</v>
      </c>
      <c r="BT94" s="107">
        <f t="shared" si="53"/>
        <v>73720.7</v>
      </c>
      <c r="BU94" s="107">
        <f t="shared" si="53"/>
        <v>74598.399999999994</v>
      </c>
      <c r="BV94" s="106">
        <f t="shared" si="53"/>
        <v>65574.7</v>
      </c>
      <c r="BW94" s="107">
        <f t="shared" si="53"/>
        <v>66880.800000000003</v>
      </c>
      <c r="BX94" s="107">
        <f t="shared" si="53"/>
        <v>72567.399999999994</v>
      </c>
      <c r="BY94" s="107">
        <f t="shared" si="53"/>
        <v>77885.8</v>
      </c>
      <c r="BZ94" s="106">
        <f t="shared" si="53"/>
        <v>72586.099999999991</v>
      </c>
      <c r="CA94" s="107">
        <f t="shared" si="53"/>
        <v>73715.7</v>
      </c>
      <c r="CB94" s="107">
        <f t="shared" si="53"/>
        <v>77694.399999999994</v>
      </c>
      <c r="CC94" s="107">
        <f t="shared" si="53"/>
        <v>80108.600000000006</v>
      </c>
      <c r="CD94" s="106">
        <f t="shared" si="53"/>
        <v>81407.199999999997</v>
      </c>
      <c r="CE94" s="107">
        <f t="shared" si="53"/>
        <v>88306.5</v>
      </c>
      <c r="CF94" s="107">
        <f t="shared" si="53"/>
        <v>87253.099999999991</v>
      </c>
      <c r="CG94" s="108">
        <f t="shared" si="53"/>
        <v>93371.3</v>
      </c>
      <c r="CH94" s="106">
        <f t="shared" si="53"/>
        <v>84318.5</v>
      </c>
      <c r="CI94" s="107">
        <f t="shared" si="53"/>
        <v>89643.4</v>
      </c>
      <c r="CJ94" s="107">
        <f t="shared" si="53"/>
        <v>92230.3</v>
      </c>
      <c r="CK94" s="108">
        <f t="shared" si="53"/>
        <v>98301.299999999988</v>
      </c>
      <c r="CL94" s="106">
        <f t="shared" si="53"/>
        <v>97274.400000000009</v>
      </c>
      <c r="CM94" s="107">
        <f t="shared" si="53"/>
        <v>103241.7</v>
      </c>
      <c r="CN94" s="107">
        <f t="shared" si="53"/>
        <v>102986.7</v>
      </c>
      <c r="CO94" s="108">
        <f t="shared" si="53"/>
        <v>112026.90000000001</v>
      </c>
      <c r="CP94" s="106">
        <f t="shared" si="53"/>
        <v>113495.3</v>
      </c>
      <c r="CQ94" s="107">
        <f t="shared" si="53"/>
        <v>115228.1</v>
      </c>
      <c r="CR94" s="107">
        <f t="shared" si="53"/>
        <v>117633.20000000001</v>
      </c>
      <c r="CS94" s="108">
        <f t="shared" si="53"/>
        <v>123490.5</v>
      </c>
      <c r="CT94" s="106">
        <f t="shared" si="53"/>
        <v>119372.8</v>
      </c>
      <c r="CU94" s="107">
        <f t="shared" si="53"/>
        <v>90339.4</v>
      </c>
      <c r="CV94" s="107">
        <f t="shared" si="53"/>
        <v>113823.8</v>
      </c>
      <c r="CW94" s="108">
        <f t="shared" si="53"/>
        <v>124242.7</v>
      </c>
      <c r="CX94" s="106">
        <f t="shared" si="53"/>
        <v>121658.5</v>
      </c>
      <c r="CY94" s="107">
        <f t="shared" si="53"/>
        <v>123807.5</v>
      </c>
      <c r="CZ94" s="107">
        <f t="shared" si="53"/>
        <v>124150.9</v>
      </c>
      <c r="DA94" s="108">
        <f t="shared" si="53"/>
        <v>134760.1</v>
      </c>
      <c r="DB94" s="106">
        <f t="shared" si="53"/>
        <v>134751.4</v>
      </c>
      <c r="DC94" s="107">
        <f t="shared" si="53"/>
        <v>142017.30000000002</v>
      </c>
      <c r="DD94" s="107">
        <f t="shared" si="53"/>
        <v>164283.30000000002</v>
      </c>
      <c r="DE94" s="108">
        <f t="shared" si="53"/>
        <v>159870</v>
      </c>
      <c r="DF94" s="106">
        <f t="shared" si="53"/>
        <v>162314.4</v>
      </c>
      <c r="DG94" s="107">
        <f t="shared" si="53"/>
        <v>167557.1</v>
      </c>
      <c r="DH94" s="115">
        <f t="shared" si="53"/>
        <v>175422.3</v>
      </c>
      <c r="DI94" s="115">
        <f t="shared" si="53"/>
        <v>185252.19999999998</v>
      </c>
      <c r="DJ94" s="114">
        <f t="shared" si="53"/>
        <v>173428</v>
      </c>
      <c r="DK94" s="115">
        <f t="shared" si="53"/>
        <v>183376.90000000002</v>
      </c>
      <c r="DL94" s="115">
        <f t="shared" si="53"/>
        <v>179614.1</v>
      </c>
      <c r="DM94" s="116">
        <f t="shared" ref="DM94:DN94" si="54">+DM95+DM96</f>
        <v>195639.6</v>
      </c>
      <c r="DN94" s="255">
        <f t="shared" si="54"/>
        <v>183086.9</v>
      </c>
      <c r="DO94" s="241"/>
      <c r="DP94" s="241"/>
      <c r="DQ94" s="241"/>
      <c r="DR94" s="241"/>
    </row>
    <row r="95" spans="1:122" s="54" customFormat="1" x14ac:dyDescent="0.3">
      <c r="A95" s="14" t="s">
        <v>25</v>
      </c>
      <c r="B95" s="14">
        <v>447.2</v>
      </c>
      <c r="C95" s="13">
        <v>506.6</v>
      </c>
      <c r="D95" s="13">
        <v>533.29999999999995</v>
      </c>
      <c r="E95" s="154">
        <v>749.4</v>
      </c>
      <c r="F95" s="14">
        <v>701.4</v>
      </c>
      <c r="G95" s="13">
        <v>831.3</v>
      </c>
      <c r="H95" s="13">
        <v>908.9</v>
      </c>
      <c r="I95" s="154">
        <v>1260.4000000000001</v>
      </c>
      <c r="J95" s="14">
        <v>1480.6</v>
      </c>
      <c r="K95" s="13">
        <v>2200.4</v>
      </c>
      <c r="L95" s="13">
        <v>2208.8000000000002</v>
      </c>
      <c r="M95" s="154">
        <v>2794.3</v>
      </c>
      <c r="N95" s="14">
        <v>1894.6</v>
      </c>
      <c r="O95" s="13">
        <v>2153.8000000000002</v>
      </c>
      <c r="P95" s="13">
        <v>2142.1</v>
      </c>
      <c r="Q95" s="154">
        <v>3125.4</v>
      </c>
      <c r="R95" s="14">
        <v>2131.1</v>
      </c>
      <c r="S95" s="13">
        <v>2971.2999999999997</v>
      </c>
      <c r="T95" s="13">
        <v>3281.9</v>
      </c>
      <c r="U95" s="154">
        <v>4260.8999999999996</v>
      </c>
      <c r="V95" s="106">
        <v>4538.3999999999996</v>
      </c>
      <c r="W95" s="107">
        <v>5339</v>
      </c>
      <c r="X95" s="107">
        <v>5574.6</v>
      </c>
      <c r="Y95" s="108">
        <v>6857.6</v>
      </c>
      <c r="Z95" s="106">
        <v>6269.9</v>
      </c>
      <c r="AA95" s="107">
        <v>7351.8</v>
      </c>
      <c r="AB95" s="107">
        <v>9100.1</v>
      </c>
      <c r="AC95" s="108">
        <v>9256.2999999999993</v>
      </c>
      <c r="AD95" s="106">
        <v>8563.7000000000007</v>
      </c>
      <c r="AE95" s="107">
        <v>10489.6</v>
      </c>
      <c r="AF95" s="107">
        <v>11637.8</v>
      </c>
      <c r="AG95" s="108">
        <v>14270.1</v>
      </c>
      <c r="AH95" s="106">
        <v>13123</v>
      </c>
      <c r="AI95" s="107">
        <v>15756</v>
      </c>
      <c r="AJ95" s="107">
        <v>17257.8</v>
      </c>
      <c r="AK95" s="108">
        <v>19125</v>
      </c>
      <c r="AL95" s="106">
        <v>17947.8</v>
      </c>
      <c r="AM95" s="107">
        <v>20556</v>
      </c>
      <c r="AN95" s="107">
        <v>22747.1</v>
      </c>
      <c r="AO95" s="108">
        <v>25290.2</v>
      </c>
      <c r="AP95" s="106">
        <v>21284.2</v>
      </c>
      <c r="AQ95" s="107">
        <v>25197.599999999999</v>
      </c>
      <c r="AR95" s="107">
        <v>27886.6</v>
      </c>
      <c r="AS95" s="108">
        <v>33596</v>
      </c>
      <c r="AT95" s="106">
        <v>34387.800000000003</v>
      </c>
      <c r="AU95" s="107">
        <v>36322.1</v>
      </c>
      <c r="AV95" s="107">
        <v>37842.800000000003</v>
      </c>
      <c r="AW95" s="108">
        <v>45698.3</v>
      </c>
      <c r="AX95" s="107">
        <v>38824.699999999997</v>
      </c>
      <c r="AY95" s="107">
        <v>41830.9</v>
      </c>
      <c r="AZ95" s="107">
        <v>38656.1</v>
      </c>
      <c r="BA95" s="108">
        <v>36875.300000000003</v>
      </c>
      <c r="BB95" s="106">
        <v>28860</v>
      </c>
      <c r="BC95" s="107">
        <v>32692.5</v>
      </c>
      <c r="BD95" s="107">
        <v>35557.9</v>
      </c>
      <c r="BE95" s="108">
        <v>37003.300000000003</v>
      </c>
      <c r="BF95" s="107">
        <v>36128.300000000003</v>
      </c>
      <c r="BG95" s="107">
        <v>42662</v>
      </c>
      <c r="BH95" s="107">
        <v>41440.6</v>
      </c>
      <c r="BI95" s="107">
        <v>45862.3</v>
      </c>
      <c r="BJ95" s="106">
        <v>42701.2</v>
      </c>
      <c r="BK95" s="107">
        <v>49834.200000000004</v>
      </c>
      <c r="BL95" s="107">
        <v>50188.7</v>
      </c>
      <c r="BM95" s="107">
        <v>53682.2</v>
      </c>
      <c r="BN95" s="106">
        <v>46330.6</v>
      </c>
      <c r="BO95" s="107">
        <v>52070.5</v>
      </c>
      <c r="BP95" s="107">
        <v>52144.3</v>
      </c>
      <c r="BQ95" s="107">
        <v>53682.400000000001</v>
      </c>
      <c r="BR95" s="106">
        <v>51843.4</v>
      </c>
      <c r="BS95" s="107">
        <v>57781.4</v>
      </c>
      <c r="BT95" s="107">
        <v>63342.400000000001</v>
      </c>
      <c r="BU95" s="107">
        <v>63208.7</v>
      </c>
      <c r="BV95" s="106">
        <v>56738</v>
      </c>
      <c r="BW95" s="107">
        <v>57221.1</v>
      </c>
      <c r="BX95" s="107">
        <v>61475.5</v>
      </c>
      <c r="BY95" s="107">
        <v>67093.5</v>
      </c>
      <c r="BZ95" s="106">
        <v>61449.7</v>
      </c>
      <c r="CA95" s="107">
        <v>62406.9</v>
      </c>
      <c r="CB95" s="107">
        <v>66389</v>
      </c>
      <c r="CC95" s="107">
        <v>67523</v>
      </c>
      <c r="CD95" s="106">
        <v>69875.7</v>
      </c>
      <c r="CE95" s="107">
        <v>75956.800000000003</v>
      </c>
      <c r="CF95" s="107">
        <v>74448.2</v>
      </c>
      <c r="CG95" s="108">
        <v>78901.3</v>
      </c>
      <c r="CH95" s="106">
        <v>70945.100000000006</v>
      </c>
      <c r="CI95" s="107">
        <v>74798.899999999994</v>
      </c>
      <c r="CJ95" s="107">
        <v>76400.7</v>
      </c>
      <c r="CK95" s="108">
        <v>81637.2</v>
      </c>
      <c r="CL95" s="106">
        <v>81677.8</v>
      </c>
      <c r="CM95" s="107">
        <v>84611.9</v>
      </c>
      <c r="CN95" s="107">
        <v>84140.7</v>
      </c>
      <c r="CO95" s="108">
        <v>92213.1</v>
      </c>
      <c r="CP95" s="106">
        <v>93741.8</v>
      </c>
      <c r="CQ95" s="107">
        <v>94363.3</v>
      </c>
      <c r="CR95" s="107">
        <v>94695.3</v>
      </c>
      <c r="CS95" s="108">
        <v>100518.6</v>
      </c>
      <c r="CT95" s="106">
        <v>100087.8</v>
      </c>
      <c r="CU95" s="107">
        <v>76336.399999999994</v>
      </c>
      <c r="CV95" s="107">
        <v>97457.7</v>
      </c>
      <c r="CW95" s="108">
        <v>105571.4</v>
      </c>
      <c r="CX95" s="106">
        <v>103747.3</v>
      </c>
      <c r="CY95" s="107">
        <v>101842.6</v>
      </c>
      <c r="CZ95" s="107">
        <v>100826.3</v>
      </c>
      <c r="DA95" s="108">
        <v>110212</v>
      </c>
      <c r="DB95" s="106">
        <v>109138.4</v>
      </c>
      <c r="DC95" s="107">
        <v>116298.1</v>
      </c>
      <c r="DD95" s="107">
        <v>134594.20000000001</v>
      </c>
      <c r="DE95" s="108">
        <v>130728.7</v>
      </c>
      <c r="DF95" s="14">
        <v>134435.79999999999</v>
      </c>
      <c r="DG95" s="13">
        <v>137308.1</v>
      </c>
      <c r="DH95" s="13">
        <v>145643.5</v>
      </c>
      <c r="DI95" s="13">
        <v>150064.79999999999</v>
      </c>
      <c r="DJ95" s="14">
        <v>143108.70000000001</v>
      </c>
      <c r="DK95" s="13">
        <v>150736.20000000001</v>
      </c>
      <c r="DL95" s="13">
        <v>145531</v>
      </c>
      <c r="DM95" s="154">
        <v>158056.6</v>
      </c>
      <c r="DN95" s="179">
        <v>148812.29999999999</v>
      </c>
      <c r="DO95" s="241"/>
      <c r="DP95" s="241"/>
      <c r="DQ95" s="241"/>
      <c r="DR95" s="241"/>
    </row>
    <row r="96" spans="1:122" s="54" customFormat="1" x14ac:dyDescent="0.3">
      <c r="A96" s="14" t="s">
        <v>26</v>
      </c>
      <c r="B96" s="14">
        <v>59.2</v>
      </c>
      <c r="C96" s="13">
        <v>72</v>
      </c>
      <c r="D96" s="13">
        <v>79.5</v>
      </c>
      <c r="E96" s="154">
        <v>97</v>
      </c>
      <c r="F96" s="14">
        <v>112.6</v>
      </c>
      <c r="G96" s="13">
        <v>135.6</v>
      </c>
      <c r="H96" s="13">
        <v>161</v>
      </c>
      <c r="I96" s="154">
        <v>207.4</v>
      </c>
      <c r="J96" s="14">
        <v>222.2</v>
      </c>
      <c r="K96" s="13">
        <v>334.1</v>
      </c>
      <c r="L96" s="13">
        <v>336.7</v>
      </c>
      <c r="M96" s="154">
        <v>380.9</v>
      </c>
      <c r="N96" s="14">
        <v>353</v>
      </c>
      <c r="O96" s="13">
        <v>376.59999999999997</v>
      </c>
      <c r="P96" s="13">
        <v>360.09999999999997</v>
      </c>
      <c r="Q96" s="154">
        <v>513.20000000000005</v>
      </c>
      <c r="R96" s="14">
        <v>484.5</v>
      </c>
      <c r="S96" s="13">
        <v>802.8</v>
      </c>
      <c r="T96" s="13">
        <v>843.5</v>
      </c>
      <c r="U96" s="154">
        <v>1077.5999999999999</v>
      </c>
      <c r="V96" s="106">
        <v>880.9</v>
      </c>
      <c r="W96" s="107">
        <v>1124.8</v>
      </c>
      <c r="X96" s="107">
        <v>1161.5</v>
      </c>
      <c r="Y96" s="108">
        <v>1422.1</v>
      </c>
      <c r="Z96" s="106">
        <v>1235.6999999999998</v>
      </c>
      <c r="AA96" s="107">
        <v>1653</v>
      </c>
      <c r="AB96" s="107">
        <v>1765.7</v>
      </c>
      <c r="AC96" s="108">
        <v>2112.6000000000004</v>
      </c>
      <c r="AD96" s="106">
        <v>1714.1</v>
      </c>
      <c r="AE96" s="107">
        <v>2056</v>
      </c>
      <c r="AF96" s="107">
        <v>2293</v>
      </c>
      <c r="AG96" s="108">
        <v>2535.8000000000002</v>
      </c>
      <c r="AH96" s="106">
        <v>2254.4</v>
      </c>
      <c r="AI96" s="107">
        <v>2767.3</v>
      </c>
      <c r="AJ96" s="107">
        <v>3104.1</v>
      </c>
      <c r="AK96" s="108">
        <v>3263.4</v>
      </c>
      <c r="AL96" s="106">
        <v>3307.8</v>
      </c>
      <c r="AM96" s="107">
        <v>3725.3</v>
      </c>
      <c r="AN96" s="107">
        <v>4009.2</v>
      </c>
      <c r="AO96" s="108">
        <v>4621.7</v>
      </c>
      <c r="AP96" s="106">
        <v>3919.4</v>
      </c>
      <c r="AQ96" s="107">
        <v>4210</v>
      </c>
      <c r="AR96" s="107">
        <v>4925.7</v>
      </c>
      <c r="AS96" s="108">
        <v>5534.1</v>
      </c>
      <c r="AT96" s="106">
        <v>5350.5</v>
      </c>
      <c r="AU96" s="107">
        <v>5643.7</v>
      </c>
      <c r="AV96" s="107">
        <v>6296.4</v>
      </c>
      <c r="AW96" s="108">
        <v>7228.6</v>
      </c>
      <c r="AX96" s="107">
        <v>6771.5</v>
      </c>
      <c r="AY96" s="107">
        <v>6707.5</v>
      </c>
      <c r="AZ96" s="107">
        <v>7544</v>
      </c>
      <c r="BA96" s="108">
        <v>6427</v>
      </c>
      <c r="BB96" s="106">
        <v>7922.2</v>
      </c>
      <c r="BC96" s="107">
        <v>7966</v>
      </c>
      <c r="BD96" s="107">
        <v>8432.2999999999993</v>
      </c>
      <c r="BE96" s="108">
        <v>8376.2999999999993</v>
      </c>
      <c r="BF96" s="107">
        <v>6652.5</v>
      </c>
      <c r="BG96" s="107">
        <v>7142.6</v>
      </c>
      <c r="BH96" s="107">
        <v>7429.2</v>
      </c>
      <c r="BI96" s="107">
        <v>7478.6</v>
      </c>
      <c r="BJ96" s="106">
        <v>6386.1</v>
      </c>
      <c r="BK96" s="107">
        <v>7283</v>
      </c>
      <c r="BL96" s="107">
        <v>8653.7999999999993</v>
      </c>
      <c r="BM96" s="107">
        <v>8405.6</v>
      </c>
      <c r="BN96" s="106">
        <v>7728.3</v>
      </c>
      <c r="BO96" s="107">
        <v>7803.3</v>
      </c>
      <c r="BP96" s="107">
        <v>7808.9</v>
      </c>
      <c r="BQ96" s="107">
        <v>8634.5</v>
      </c>
      <c r="BR96" s="106">
        <v>8490.7000000000007</v>
      </c>
      <c r="BS96" s="107">
        <v>9996.2000000000007</v>
      </c>
      <c r="BT96" s="107">
        <v>10378.299999999999</v>
      </c>
      <c r="BU96" s="107">
        <v>11389.7</v>
      </c>
      <c r="BV96" s="106">
        <v>8836.7000000000007</v>
      </c>
      <c r="BW96" s="107">
        <v>9659.7000000000007</v>
      </c>
      <c r="BX96" s="107">
        <v>11091.9</v>
      </c>
      <c r="BY96" s="107">
        <v>10792.3</v>
      </c>
      <c r="BZ96" s="106">
        <v>11136.4</v>
      </c>
      <c r="CA96" s="107">
        <v>11308.8</v>
      </c>
      <c r="CB96" s="107">
        <v>11305.4</v>
      </c>
      <c r="CC96" s="107">
        <v>12585.6</v>
      </c>
      <c r="CD96" s="106">
        <v>11531.5</v>
      </c>
      <c r="CE96" s="107">
        <v>12349.7</v>
      </c>
      <c r="CF96" s="107">
        <v>12804.9</v>
      </c>
      <c r="CG96" s="108">
        <v>14470</v>
      </c>
      <c r="CH96" s="106">
        <v>13373.4</v>
      </c>
      <c r="CI96" s="107">
        <v>14844.5</v>
      </c>
      <c r="CJ96" s="107">
        <v>15829.6</v>
      </c>
      <c r="CK96" s="108">
        <v>16664.099999999999</v>
      </c>
      <c r="CL96" s="106">
        <v>15596.6</v>
      </c>
      <c r="CM96" s="107">
        <v>18629.8</v>
      </c>
      <c r="CN96" s="107">
        <v>18846</v>
      </c>
      <c r="CO96" s="108">
        <v>19813.8</v>
      </c>
      <c r="CP96" s="106">
        <v>19753.5</v>
      </c>
      <c r="CQ96" s="107">
        <v>20864.8</v>
      </c>
      <c r="CR96" s="107">
        <v>22937.9</v>
      </c>
      <c r="CS96" s="108">
        <v>22971.9</v>
      </c>
      <c r="CT96" s="106">
        <v>19285</v>
      </c>
      <c r="CU96" s="107">
        <v>14003</v>
      </c>
      <c r="CV96" s="107">
        <v>16366.1</v>
      </c>
      <c r="CW96" s="108">
        <v>18671.3</v>
      </c>
      <c r="CX96" s="106">
        <v>17911.2</v>
      </c>
      <c r="CY96" s="107">
        <v>21964.9</v>
      </c>
      <c r="CZ96" s="107">
        <v>23324.6</v>
      </c>
      <c r="DA96" s="108">
        <v>24548.1</v>
      </c>
      <c r="DB96" s="106">
        <v>25613</v>
      </c>
      <c r="DC96" s="107">
        <v>25719.200000000001</v>
      </c>
      <c r="DD96" s="107">
        <v>29689.1</v>
      </c>
      <c r="DE96" s="154">
        <v>29141.3</v>
      </c>
      <c r="DF96" s="14">
        <v>27878.6</v>
      </c>
      <c r="DG96" s="13">
        <v>30249</v>
      </c>
      <c r="DH96" s="13">
        <v>29778.799999999999</v>
      </c>
      <c r="DI96" s="13">
        <v>35187.4</v>
      </c>
      <c r="DJ96" s="14">
        <v>30319.3</v>
      </c>
      <c r="DK96" s="13">
        <v>32640.7</v>
      </c>
      <c r="DL96" s="13">
        <v>34083.1</v>
      </c>
      <c r="DM96" s="154">
        <v>37583</v>
      </c>
      <c r="DN96" s="179">
        <v>34274.6</v>
      </c>
      <c r="DO96" s="241"/>
      <c r="DP96" s="241"/>
      <c r="DQ96" s="241"/>
      <c r="DR96" s="241"/>
    </row>
    <row r="97" spans="1:118" s="164" customFormat="1" ht="12.9" thickBot="1" x14ac:dyDescent="0.35">
      <c r="A97" s="83"/>
      <c r="B97" s="83"/>
      <c r="C97" s="169"/>
      <c r="D97" s="169"/>
      <c r="E97" s="173"/>
      <c r="F97" s="83"/>
      <c r="G97" s="169"/>
      <c r="H97" s="169"/>
      <c r="I97" s="173"/>
      <c r="J97" s="83"/>
      <c r="K97" s="169"/>
      <c r="L97" s="169"/>
      <c r="M97" s="173"/>
      <c r="N97" s="83"/>
      <c r="O97" s="169"/>
      <c r="P97" s="169"/>
      <c r="Q97" s="173"/>
      <c r="R97" s="83"/>
      <c r="S97" s="169"/>
      <c r="T97" s="169"/>
      <c r="U97" s="173"/>
      <c r="V97" s="135"/>
      <c r="W97" s="136"/>
      <c r="X97" s="136"/>
      <c r="Y97" s="137"/>
      <c r="Z97" s="135"/>
      <c r="AA97" s="136"/>
      <c r="AB97" s="136"/>
      <c r="AC97" s="137"/>
      <c r="AD97" s="135"/>
      <c r="AE97" s="136"/>
      <c r="AF97" s="136"/>
      <c r="AG97" s="137"/>
      <c r="AH97" s="135"/>
      <c r="AI97" s="136"/>
      <c r="AJ97" s="136"/>
      <c r="AK97" s="137"/>
      <c r="AL97" s="135"/>
      <c r="AM97" s="136"/>
      <c r="AN97" s="136"/>
      <c r="AO97" s="137"/>
      <c r="AP97" s="135"/>
      <c r="AQ97" s="136"/>
      <c r="AR97" s="136"/>
      <c r="AS97" s="137"/>
      <c r="AT97" s="135"/>
      <c r="AU97" s="136"/>
      <c r="AV97" s="136"/>
      <c r="AW97" s="137"/>
      <c r="AX97" s="136"/>
      <c r="AY97" s="136"/>
      <c r="AZ97" s="136"/>
      <c r="BA97" s="137"/>
      <c r="BB97" s="135"/>
      <c r="BC97" s="136"/>
      <c r="BD97" s="136"/>
      <c r="BE97" s="137"/>
      <c r="BF97" s="136"/>
      <c r="BG97" s="136"/>
      <c r="BH97" s="136"/>
      <c r="BI97" s="136"/>
      <c r="BJ97" s="135"/>
      <c r="BK97" s="136"/>
      <c r="BL97" s="136"/>
      <c r="BM97" s="136"/>
      <c r="BN97" s="135"/>
      <c r="BO97" s="136"/>
      <c r="BP97" s="136"/>
      <c r="BQ97" s="136"/>
      <c r="BR97" s="135"/>
      <c r="BS97" s="136"/>
      <c r="BT97" s="136"/>
      <c r="BU97" s="136"/>
      <c r="BV97" s="135"/>
      <c r="BW97" s="136"/>
      <c r="BX97" s="136"/>
      <c r="BY97" s="136"/>
      <c r="BZ97" s="135"/>
      <c r="CA97" s="136"/>
      <c r="CB97" s="136"/>
      <c r="CC97" s="136"/>
      <c r="CD97" s="135"/>
      <c r="CE97" s="136"/>
      <c r="CF97" s="136"/>
      <c r="CG97" s="137"/>
      <c r="CH97" s="135"/>
      <c r="CI97" s="136"/>
      <c r="CJ97" s="136"/>
      <c r="CK97" s="137"/>
      <c r="CL97" s="135"/>
      <c r="CM97" s="136"/>
      <c r="CN97" s="136"/>
      <c r="CO97" s="137"/>
      <c r="CP97" s="135"/>
      <c r="CQ97" s="136"/>
      <c r="CR97" s="136"/>
      <c r="CS97" s="137"/>
      <c r="CT97" s="135"/>
      <c r="CU97" s="136"/>
      <c r="CV97" s="136"/>
      <c r="CW97" s="137"/>
      <c r="CX97" s="135"/>
      <c r="CY97" s="136"/>
      <c r="CZ97" s="136"/>
      <c r="DA97" s="137"/>
      <c r="DB97" s="135"/>
      <c r="DC97" s="169"/>
      <c r="DD97" s="169"/>
      <c r="DE97" s="219"/>
      <c r="DF97" s="83"/>
      <c r="DG97" s="169"/>
      <c r="DH97" s="169"/>
      <c r="DI97" s="169"/>
      <c r="DJ97" s="83"/>
      <c r="DK97" s="169"/>
      <c r="DL97" s="169"/>
      <c r="DM97" s="173"/>
      <c r="DN97" s="186"/>
    </row>
    <row r="98" spans="1:118" s="164" customFormat="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</row>
    <row r="99" spans="1:118" s="6" customFormat="1" x14ac:dyDescent="0.3"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</row>
    <row r="100" spans="1:118" s="6" customFormat="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13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</row>
    <row r="101" spans="1:118" s="6" customFormat="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</row>
    <row r="102" spans="1:118" s="6" customFormat="1" ht="15.9" thickBot="1" x14ac:dyDescent="0.45">
      <c r="A102" s="5" t="s">
        <v>28</v>
      </c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</row>
    <row r="103" spans="1:118" s="1" customFormat="1" x14ac:dyDescent="0.3">
      <c r="A103" s="77"/>
      <c r="B103" s="77"/>
      <c r="C103" s="78"/>
      <c r="D103" s="78"/>
      <c r="E103" s="78"/>
      <c r="F103" s="77"/>
      <c r="G103" s="78"/>
      <c r="H103" s="78"/>
      <c r="I103" s="78"/>
      <c r="J103" s="77"/>
      <c r="K103" s="78"/>
      <c r="L103" s="78"/>
      <c r="M103" s="78"/>
      <c r="N103" s="77"/>
      <c r="O103" s="78"/>
      <c r="P103" s="78"/>
      <c r="Q103" s="78"/>
      <c r="R103" s="77"/>
      <c r="S103" s="78"/>
      <c r="T103" s="78"/>
      <c r="U103" s="79"/>
      <c r="V103" s="77"/>
      <c r="W103" s="78"/>
      <c r="X103" s="78"/>
      <c r="Y103" s="78"/>
      <c r="Z103" s="77"/>
      <c r="AA103" s="78"/>
      <c r="AB103" s="78"/>
      <c r="AC103" s="78"/>
      <c r="AD103" s="77"/>
      <c r="AE103" s="78"/>
      <c r="AF103" s="78"/>
      <c r="AG103" s="78"/>
      <c r="AH103" s="77"/>
      <c r="AI103" s="78"/>
      <c r="AJ103" s="78"/>
      <c r="AK103" s="79"/>
      <c r="AL103" s="77"/>
      <c r="AM103" s="78"/>
      <c r="AN103" s="78"/>
      <c r="AO103" s="78"/>
      <c r="AP103" s="77"/>
      <c r="AQ103" s="78"/>
      <c r="AR103" s="78"/>
      <c r="AS103" s="79"/>
      <c r="AT103" s="77"/>
      <c r="AU103" s="78"/>
      <c r="AV103" s="78"/>
      <c r="AW103" s="79"/>
      <c r="AX103" s="78"/>
      <c r="AY103" s="78"/>
      <c r="AZ103" s="78"/>
      <c r="BA103" s="79"/>
      <c r="BB103" s="78"/>
      <c r="BC103" s="78"/>
      <c r="BD103" s="78"/>
      <c r="BE103" s="78"/>
      <c r="BF103" s="77"/>
      <c r="BG103" s="78"/>
      <c r="BH103" s="78"/>
      <c r="BI103" s="79"/>
      <c r="BJ103" s="77"/>
      <c r="BK103" s="78"/>
      <c r="BL103" s="78"/>
      <c r="BM103" s="79"/>
      <c r="BN103" s="77"/>
      <c r="BO103" s="78"/>
      <c r="BP103" s="78"/>
      <c r="BQ103" s="79"/>
      <c r="BR103" s="77"/>
      <c r="BS103" s="78"/>
      <c r="BT103" s="78"/>
      <c r="BU103" s="79"/>
      <c r="BV103" s="77"/>
      <c r="BW103" s="78"/>
      <c r="BX103" s="78"/>
      <c r="BY103" s="79"/>
      <c r="BZ103" s="77"/>
      <c r="CA103" s="78"/>
      <c r="CB103" s="78"/>
      <c r="CC103" s="79"/>
      <c r="CD103" s="77"/>
      <c r="CE103" s="78"/>
      <c r="CF103" s="78"/>
      <c r="CG103" s="79"/>
      <c r="CH103" s="77"/>
      <c r="CI103" s="78"/>
      <c r="CJ103" s="78"/>
      <c r="CK103" s="79"/>
      <c r="CL103" s="77"/>
      <c r="CM103" s="78"/>
      <c r="CN103" s="78"/>
      <c r="CO103" s="79"/>
      <c r="CP103" s="77"/>
      <c r="CQ103" s="78"/>
      <c r="CR103" s="78"/>
      <c r="CS103" s="79"/>
      <c r="CT103" s="77"/>
      <c r="CU103" s="78"/>
      <c r="CV103" s="78"/>
      <c r="CW103" s="79"/>
      <c r="CX103" s="77"/>
      <c r="CY103" s="78"/>
      <c r="CZ103" s="78"/>
      <c r="DA103" s="79"/>
      <c r="DB103" s="77"/>
      <c r="DC103" s="78"/>
      <c r="DD103" s="78"/>
      <c r="DE103" s="79"/>
      <c r="DF103" s="77"/>
      <c r="DG103" s="78"/>
      <c r="DH103" s="78"/>
      <c r="DI103" s="79"/>
      <c r="DJ103" s="77"/>
      <c r="DK103" s="78"/>
      <c r="DL103" s="78"/>
      <c r="DM103" s="79"/>
      <c r="DN103" s="177"/>
    </row>
    <row r="104" spans="1:118" s="204" customFormat="1" x14ac:dyDescent="0.3">
      <c r="A104" s="90"/>
      <c r="B104" s="90"/>
      <c r="C104" s="91">
        <v>1996</v>
      </c>
      <c r="D104" s="91"/>
      <c r="E104" s="91"/>
      <c r="F104" s="90"/>
      <c r="G104" s="91">
        <v>1997</v>
      </c>
      <c r="H104" s="91"/>
      <c r="I104" s="91"/>
      <c r="J104" s="90"/>
      <c r="K104" s="91">
        <v>1998</v>
      </c>
      <c r="L104" s="91"/>
      <c r="M104" s="91"/>
      <c r="N104" s="90"/>
      <c r="O104" s="91">
        <v>1999</v>
      </c>
      <c r="P104" s="91"/>
      <c r="Q104" s="91"/>
      <c r="R104" s="90"/>
      <c r="S104" s="91">
        <v>2000</v>
      </c>
      <c r="T104" s="91"/>
      <c r="U104" s="201"/>
      <c r="V104" s="90"/>
      <c r="W104" s="91">
        <v>2001</v>
      </c>
      <c r="X104" s="91"/>
      <c r="Y104" s="91"/>
      <c r="Z104" s="90"/>
      <c r="AA104" s="91">
        <v>2002</v>
      </c>
      <c r="AB104" s="91"/>
      <c r="AC104" s="91"/>
      <c r="AD104" s="90"/>
      <c r="AE104" s="91">
        <v>2003</v>
      </c>
      <c r="AF104" s="91"/>
      <c r="AG104" s="91"/>
      <c r="AH104" s="90"/>
      <c r="AI104" s="91">
        <v>2004</v>
      </c>
      <c r="AJ104" s="91"/>
      <c r="AK104" s="201"/>
      <c r="AL104" s="90"/>
      <c r="AM104" s="91">
        <v>2005</v>
      </c>
      <c r="AN104" s="91"/>
      <c r="AO104" s="91"/>
      <c r="AP104" s="90"/>
      <c r="AQ104" s="91">
        <v>2006</v>
      </c>
      <c r="AR104" s="91"/>
      <c r="AS104" s="201"/>
      <c r="AT104" s="90"/>
      <c r="AU104" s="91">
        <v>2007</v>
      </c>
      <c r="AV104" s="91"/>
      <c r="AW104" s="201"/>
      <c r="AX104" s="91"/>
      <c r="AY104" s="91">
        <v>2008</v>
      </c>
      <c r="AZ104" s="91"/>
      <c r="BA104" s="201"/>
      <c r="BB104" s="91"/>
      <c r="BC104" s="91">
        <v>2009</v>
      </c>
      <c r="BD104" s="91"/>
      <c r="BE104" s="91"/>
      <c r="BF104" s="90"/>
      <c r="BG104" s="91">
        <v>2010</v>
      </c>
      <c r="BH104" s="91"/>
      <c r="BI104" s="201"/>
      <c r="BJ104" s="90"/>
      <c r="BK104" s="91">
        <v>2011</v>
      </c>
      <c r="BL104" s="91"/>
      <c r="BM104" s="201"/>
      <c r="BN104" s="202"/>
      <c r="BO104" s="91">
        <v>2012</v>
      </c>
      <c r="BP104" s="91"/>
      <c r="BQ104" s="201"/>
      <c r="BR104" s="90"/>
      <c r="BS104" s="91">
        <v>2013</v>
      </c>
      <c r="BT104" s="91"/>
      <c r="BU104" s="201"/>
      <c r="BV104" s="90"/>
      <c r="BW104" s="91">
        <v>2014</v>
      </c>
      <c r="BX104" s="91"/>
      <c r="BY104" s="201"/>
      <c r="BZ104" s="90"/>
      <c r="CA104" s="91">
        <v>2015</v>
      </c>
      <c r="CB104" s="91"/>
      <c r="CC104" s="201"/>
      <c r="CD104" s="90"/>
      <c r="CE104" s="91">
        <v>2016</v>
      </c>
      <c r="CF104" s="91"/>
      <c r="CG104" s="201"/>
      <c r="CH104" s="90"/>
      <c r="CI104" s="91">
        <v>2017</v>
      </c>
      <c r="CJ104" s="91"/>
      <c r="CK104" s="201"/>
      <c r="CL104" s="90"/>
      <c r="CM104" s="91">
        <v>2018</v>
      </c>
      <c r="CN104" s="91"/>
      <c r="CO104" s="201"/>
      <c r="CP104" s="90"/>
      <c r="CQ104" s="91">
        <v>2019</v>
      </c>
      <c r="CR104" s="50"/>
      <c r="CS104" s="36"/>
      <c r="CT104" s="90"/>
      <c r="CU104" s="91">
        <v>2020</v>
      </c>
      <c r="CV104" s="50"/>
      <c r="CW104" s="36"/>
      <c r="CX104" s="90"/>
      <c r="CY104" s="91">
        <v>2021</v>
      </c>
      <c r="CZ104" s="50"/>
      <c r="DA104" s="36"/>
      <c r="DB104" s="90"/>
      <c r="DC104" s="91">
        <v>2022</v>
      </c>
      <c r="DD104" s="50"/>
      <c r="DE104" s="36"/>
      <c r="DF104" s="90"/>
      <c r="DG104" s="91">
        <v>2023</v>
      </c>
      <c r="DH104" s="50"/>
      <c r="DI104" s="36"/>
      <c r="DJ104" s="90"/>
      <c r="DK104" s="91">
        <v>2024</v>
      </c>
      <c r="DL104" s="50"/>
      <c r="DM104" s="36"/>
      <c r="DN104" s="252">
        <v>2025</v>
      </c>
    </row>
    <row r="105" spans="1:118" s="1" customFormat="1" ht="12.9" thickBot="1" x14ac:dyDescent="0.35">
      <c r="A105" s="28"/>
      <c r="B105" s="31"/>
      <c r="C105" s="32"/>
      <c r="D105" s="32"/>
      <c r="E105" s="32"/>
      <c r="F105" s="31"/>
      <c r="G105" s="32"/>
      <c r="H105" s="32"/>
      <c r="I105" s="32"/>
      <c r="J105" s="31"/>
      <c r="K105" s="32"/>
      <c r="L105" s="32"/>
      <c r="M105" s="32"/>
      <c r="N105" s="31"/>
      <c r="O105" s="32"/>
      <c r="P105" s="32"/>
      <c r="Q105" s="32"/>
      <c r="R105" s="31"/>
      <c r="S105" s="32"/>
      <c r="T105" s="32"/>
      <c r="U105" s="33"/>
      <c r="V105" s="31"/>
      <c r="W105" s="32"/>
      <c r="X105" s="32"/>
      <c r="Y105" s="32"/>
      <c r="Z105" s="31"/>
      <c r="AA105" s="32"/>
      <c r="AB105" s="32"/>
      <c r="AC105" s="32"/>
      <c r="AD105" s="31"/>
      <c r="AE105" s="32"/>
      <c r="AF105" s="32"/>
      <c r="AG105" s="32"/>
      <c r="AH105" s="31"/>
      <c r="AI105" s="32"/>
      <c r="AJ105" s="32"/>
      <c r="AK105" s="33"/>
      <c r="AL105" s="31"/>
      <c r="AM105" s="32"/>
      <c r="AN105" s="32"/>
      <c r="AO105" s="32"/>
      <c r="AP105" s="31"/>
      <c r="AQ105" s="32"/>
      <c r="AR105" s="32"/>
      <c r="AS105" s="33"/>
      <c r="AT105" s="31"/>
      <c r="AU105" s="32"/>
      <c r="AV105" s="32"/>
      <c r="AW105" s="33"/>
      <c r="AX105" s="32"/>
      <c r="AY105" s="32"/>
      <c r="AZ105" s="32"/>
      <c r="BA105" s="33"/>
      <c r="BB105" s="32"/>
      <c r="BC105" s="32"/>
      <c r="BD105" s="32"/>
      <c r="BE105" s="32"/>
      <c r="BF105" s="31"/>
      <c r="BG105" s="32"/>
      <c r="BH105" s="32"/>
      <c r="BI105" s="33"/>
      <c r="BJ105" s="31"/>
      <c r="BK105" s="32"/>
      <c r="BL105" s="32"/>
      <c r="BM105" s="33"/>
      <c r="BN105" s="31"/>
      <c r="BO105" s="32"/>
      <c r="BP105" s="32"/>
      <c r="BQ105" s="33"/>
      <c r="BR105" s="31"/>
      <c r="BS105" s="32"/>
      <c r="BT105" s="32"/>
      <c r="BU105" s="33"/>
      <c r="BV105" s="31"/>
      <c r="BW105" s="32"/>
      <c r="BX105" s="32"/>
      <c r="BY105" s="33"/>
      <c r="BZ105" s="31"/>
      <c r="CA105" s="32"/>
      <c r="CB105" s="32"/>
      <c r="CC105" s="33"/>
      <c r="CD105" s="31"/>
      <c r="CE105" s="32"/>
      <c r="CF105" s="32"/>
      <c r="CG105" s="33"/>
      <c r="CH105" s="31"/>
      <c r="CI105" s="32"/>
      <c r="CJ105" s="32"/>
      <c r="CK105" s="33"/>
      <c r="CL105" s="31"/>
      <c r="CM105" s="32"/>
      <c r="CN105" s="32"/>
      <c r="CO105" s="33"/>
      <c r="CP105" s="31"/>
      <c r="CQ105" s="32"/>
      <c r="CR105" s="32"/>
      <c r="CS105" s="33"/>
      <c r="CT105" s="31"/>
      <c r="CU105" s="32"/>
      <c r="CV105" s="32"/>
      <c r="CW105" s="33"/>
      <c r="CX105" s="31"/>
      <c r="CY105" s="32"/>
      <c r="CZ105" s="32"/>
      <c r="DA105" s="33"/>
      <c r="DB105" s="31"/>
      <c r="DC105" s="32"/>
      <c r="DD105" s="32"/>
      <c r="DE105" s="33"/>
      <c r="DF105" s="31"/>
      <c r="DG105" s="32"/>
      <c r="DH105" s="32"/>
      <c r="DI105" s="33"/>
      <c r="DJ105" s="31"/>
      <c r="DK105" s="32"/>
      <c r="DL105" s="32"/>
      <c r="DM105" s="33"/>
      <c r="DN105" s="253"/>
    </row>
    <row r="106" spans="1:118" s="3" customFormat="1" x14ac:dyDescent="0.3">
      <c r="A106" s="34"/>
      <c r="B106" s="34"/>
      <c r="C106" s="35"/>
      <c r="D106" s="35"/>
      <c r="E106" s="50"/>
      <c r="F106" s="34"/>
      <c r="G106" s="35"/>
      <c r="H106" s="35"/>
      <c r="I106" s="50"/>
      <c r="J106" s="34"/>
      <c r="K106" s="35"/>
      <c r="L106" s="35"/>
      <c r="M106" s="50"/>
      <c r="N106" s="34"/>
      <c r="O106" s="35"/>
      <c r="P106" s="35"/>
      <c r="Q106" s="50"/>
      <c r="R106" s="34"/>
      <c r="S106" s="35"/>
      <c r="T106" s="35"/>
      <c r="U106" s="36"/>
      <c r="V106" s="34"/>
      <c r="W106" s="35"/>
      <c r="X106" s="35"/>
      <c r="Y106" s="50"/>
      <c r="Z106" s="34"/>
      <c r="AA106" s="35"/>
      <c r="AB106" s="35"/>
      <c r="AC106" s="50"/>
      <c r="AD106" s="34"/>
      <c r="AE106" s="35"/>
      <c r="AF106" s="35"/>
      <c r="AG106" s="50"/>
      <c r="AH106" s="34"/>
      <c r="AI106" s="35"/>
      <c r="AJ106" s="35"/>
      <c r="AK106" s="36"/>
      <c r="AL106" s="34"/>
      <c r="AM106" s="35"/>
      <c r="AN106" s="35"/>
      <c r="AO106" s="50"/>
      <c r="AP106" s="34"/>
      <c r="AQ106" s="35"/>
      <c r="AR106" s="35"/>
      <c r="AS106" s="36"/>
      <c r="AT106" s="34"/>
      <c r="AU106" s="35"/>
      <c r="AV106" s="35"/>
      <c r="AW106" s="36"/>
      <c r="AX106" s="50"/>
      <c r="AY106" s="35"/>
      <c r="AZ106" s="35"/>
      <c r="BA106" s="36"/>
      <c r="BB106" s="50"/>
      <c r="BC106" s="35"/>
      <c r="BD106" s="35"/>
      <c r="BE106" s="36"/>
      <c r="BF106" s="34"/>
      <c r="BG106" s="35"/>
      <c r="BH106" s="35"/>
      <c r="BI106" s="36"/>
      <c r="BJ106" s="34"/>
      <c r="BK106" s="35"/>
      <c r="BL106" s="35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7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7"/>
      <c r="CY106" s="36"/>
      <c r="CZ106" s="36"/>
      <c r="DA106" s="36"/>
      <c r="DB106" s="34"/>
      <c r="DC106" s="214"/>
      <c r="DD106" s="35"/>
      <c r="DE106" s="35"/>
      <c r="DF106" s="34"/>
      <c r="DG106" s="214"/>
      <c r="DH106" s="35"/>
      <c r="DI106" s="35"/>
      <c r="DJ106" s="34"/>
      <c r="DK106" s="214"/>
      <c r="DL106" s="35"/>
      <c r="DM106" s="35"/>
      <c r="DN106" s="37"/>
    </row>
    <row r="107" spans="1:118" s="3" customFormat="1" x14ac:dyDescent="0.3">
      <c r="A107" s="34"/>
      <c r="B107" s="34" t="s">
        <v>3</v>
      </c>
      <c r="C107" s="37" t="s">
        <v>4</v>
      </c>
      <c r="D107" s="37" t="s">
        <v>5</v>
      </c>
      <c r="E107" s="50" t="s">
        <v>6</v>
      </c>
      <c r="F107" s="34" t="s">
        <v>3</v>
      </c>
      <c r="G107" s="37" t="s">
        <v>4</v>
      </c>
      <c r="H107" s="37" t="s">
        <v>5</v>
      </c>
      <c r="I107" s="50" t="s">
        <v>6</v>
      </c>
      <c r="J107" s="34" t="s">
        <v>3</v>
      </c>
      <c r="K107" s="37" t="s">
        <v>4</v>
      </c>
      <c r="L107" s="37" t="s">
        <v>5</v>
      </c>
      <c r="M107" s="50" t="s">
        <v>6</v>
      </c>
      <c r="N107" s="34" t="s">
        <v>3</v>
      </c>
      <c r="O107" s="37" t="s">
        <v>4</v>
      </c>
      <c r="P107" s="37" t="s">
        <v>5</v>
      </c>
      <c r="Q107" s="50" t="s">
        <v>6</v>
      </c>
      <c r="R107" s="34" t="s">
        <v>3</v>
      </c>
      <c r="S107" s="37" t="s">
        <v>4</v>
      </c>
      <c r="T107" s="37" t="s">
        <v>5</v>
      </c>
      <c r="U107" s="36" t="s">
        <v>6</v>
      </c>
      <c r="V107" s="34" t="s">
        <v>3</v>
      </c>
      <c r="W107" s="37" t="s">
        <v>4</v>
      </c>
      <c r="X107" s="37" t="s">
        <v>5</v>
      </c>
      <c r="Y107" s="50" t="s">
        <v>6</v>
      </c>
      <c r="Z107" s="34" t="s">
        <v>3</v>
      </c>
      <c r="AA107" s="37" t="s">
        <v>4</v>
      </c>
      <c r="AB107" s="37" t="s">
        <v>5</v>
      </c>
      <c r="AC107" s="50" t="s">
        <v>6</v>
      </c>
      <c r="AD107" s="34" t="s">
        <v>3</v>
      </c>
      <c r="AE107" s="37" t="s">
        <v>4</v>
      </c>
      <c r="AF107" s="37" t="s">
        <v>5</v>
      </c>
      <c r="AG107" s="50" t="s">
        <v>6</v>
      </c>
      <c r="AH107" s="34" t="s">
        <v>3</v>
      </c>
      <c r="AI107" s="37" t="s">
        <v>4</v>
      </c>
      <c r="AJ107" s="37" t="s">
        <v>5</v>
      </c>
      <c r="AK107" s="36" t="s">
        <v>6</v>
      </c>
      <c r="AL107" s="34" t="s">
        <v>3</v>
      </c>
      <c r="AM107" s="37" t="s">
        <v>4</v>
      </c>
      <c r="AN107" s="37" t="s">
        <v>5</v>
      </c>
      <c r="AO107" s="50" t="s">
        <v>6</v>
      </c>
      <c r="AP107" s="34" t="s">
        <v>3</v>
      </c>
      <c r="AQ107" s="37" t="s">
        <v>4</v>
      </c>
      <c r="AR107" s="37" t="s">
        <v>5</v>
      </c>
      <c r="AS107" s="36" t="s">
        <v>6</v>
      </c>
      <c r="AT107" s="34" t="s">
        <v>3</v>
      </c>
      <c r="AU107" s="37" t="s">
        <v>4</v>
      </c>
      <c r="AV107" s="37" t="s">
        <v>5</v>
      </c>
      <c r="AW107" s="36" t="s">
        <v>6</v>
      </c>
      <c r="AX107" s="50" t="s">
        <v>3</v>
      </c>
      <c r="AY107" s="37" t="s">
        <v>4</v>
      </c>
      <c r="AZ107" s="37" t="s">
        <v>5</v>
      </c>
      <c r="BA107" s="36" t="s">
        <v>6</v>
      </c>
      <c r="BB107" s="50" t="s">
        <v>3</v>
      </c>
      <c r="BC107" s="37" t="s">
        <v>4</v>
      </c>
      <c r="BD107" s="37" t="s">
        <v>5</v>
      </c>
      <c r="BE107" s="36" t="s">
        <v>6</v>
      </c>
      <c r="BF107" s="34" t="s">
        <v>3</v>
      </c>
      <c r="BG107" s="37" t="s">
        <v>4</v>
      </c>
      <c r="BH107" s="37" t="s">
        <v>5</v>
      </c>
      <c r="BI107" s="36" t="s">
        <v>6</v>
      </c>
      <c r="BJ107" s="34" t="s">
        <v>3</v>
      </c>
      <c r="BK107" s="37" t="s">
        <v>4</v>
      </c>
      <c r="BL107" s="37" t="s">
        <v>5</v>
      </c>
      <c r="BM107" s="36" t="s">
        <v>6</v>
      </c>
      <c r="BN107" s="36" t="s">
        <v>3</v>
      </c>
      <c r="BO107" s="36" t="s">
        <v>4</v>
      </c>
      <c r="BP107" s="36" t="s">
        <v>5</v>
      </c>
      <c r="BQ107" s="36" t="s">
        <v>6</v>
      </c>
      <c r="BR107" s="36" t="s">
        <v>3</v>
      </c>
      <c r="BS107" s="36" t="s">
        <v>4</v>
      </c>
      <c r="BT107" s="36" t="s">
        <v>5</v>
      </c>
      <c r="BU107" s="36" t="s">
        <v>6</v>
      </c>
      <c r="BV107" s="36" t="s">
        <v>3</v>
      </c>
      <c r="BW107" s="36" t="s">
        <v>4</v>
      </c>
      <c r="BX107" s="36" t="s">
        <v>5</v>
      </c>
      <c r="BY107" s="36" t="s">
        <v>6</v>
      </c>
      <c r="BZ107" s="36" t="s">
        <v>3</v>
      </c>
      <c r="CA107" s="36" t="s">
        <v>4</v>
      </c>
      <c r="CB107" s="36" t="s">
        <v>5</v>
      </c>
      <c r="CC107" s="36" t="s">
        <v>6</v>
      </c>
      <c r="CD107" s="36" t="s">
        <v>3</v>
      </c>
      <c r="CE107" s="36" t="s">
        <v>4</v>
      </c>
      <c r="CF107" s="36" t="s">
        <v>5</v>
      </c>
      <c r="CG107" s="36" t="s">
        <v>6</v>
      </c>
      <c r="CH107" s="36" t="s">
        <v>3</v>
      </c>
      <c r="CI107" s="36" t="s">
        <v>4</v>
      </c>
      <c r="CJ107" s="36" t="s">
        <v>5</v>
      </c>
      <c r="CK107" s="36" t="s">
        <v>6</v>
      </c>
      <c r="CL107" s="37" t="s">
        <v>3</v>
      </c>
      <c r="CM107" s="36" t="s">
        <v>4</v>
      </c>
      <c r="CN107" s="36" t="s">
        <v>5</v>
      </c>
      <c r="CO107" s="36" t="s">
        <v>6</v>
      </c>
      <c r="CP107" s="36" t="s">
        <v>3</v>
      </c>
      <c r="CQ107" s="36" t="s">
        <v>4</v>
      </c>
      <c r="CR107" s="36" t="s">
        <v>5</v>
      </c>
      <c r="CS107" s="36" t="s">
        <v>6</v>
      </c>
      <c r="CT107" s="36" t="s">
        <v>3</v>
      </c>
      <c r="CU107" s="36" t="s">
        <v>4</v>
      </c>
      <c r="CV107" s="36" t="s">
        <v>5</v>
      </c>
      <c r="CW107" s="36" t="s">
        <v>6</v>
      </c>
      <c r="CX107" s="37" t="s">
        <v>3</v>
      </c>
      <c r="CY107" s="36" t="s">
        <v>4</v>
      </c>
      <c r="CZ107" s="36" t="s">
        <v>5</v>
      </c>
      <c r="DA107" s="36" t="s">
        <v>6</v>
      </c>
      <c r="DB107" s="34" t="s">
        <v>3</v>
      </c>
      <c r="DC107" s="34" t="s">
        <v>4</v>
      </c>
      <c r="DD107" s="37" t="s">
        <v>5</v>
      </c>
      <c r="DE107" s="37" t="s">
        <v>6</v>
      </c>
      <c r="DF107" s="34" t="s">
        <v>3</v>
      </c>
      <c r="DG107" s="34" t="s">
        <v>4</v>
      </c>
      <c r="DH107" s="37" t="s">
        <v>5</v>
      </c>
      <c r="DI107" s="37" t="s">
        <v>6</v>
      </c>
      <c r="DJ107" s="34" t="s">
        <v>3</v>
      </c>
      <c r="DK107" s="34" t="s">
        <v>4</v>
      </c>
      <c r="DL107" s="37" t="s">
        <v>5</v>
      </c>
      <c r="DM107" s="37" t="s">
        <v>6</v>
      </c>
      <c r="DN107" s="37" t="s">
        <v>3</v>
      </c>
    </row>
    <row r="108" spans="1:118" s="3" customFormat="1" ht="12.9" thickBot="1" x14ac:dyDescent="0.35">
      <c r="A108" s="38"/>
      <c r="B108" s="38"/>
      <c r="C108" s="39"/>
      <c r="D108" s="39"/>
      <c r="E108" s="51"/>
      <c r="F108" s="38"/>
      <c r="G108" s="39"/>
      <c r="H108" s="39"/>
      <c r="I108" s="51"/>
      <c r="J108" s="38"/>
      <c r="K108" s="39"/>
      <c r="L108" s="39"/>
      <c r="M108" s="51"/>
      <c r="N108" s="38"/>
      <c r="O108" s="39"/>
      <c r="P108" s="39"/>
      <c r="Q108" s="51"/>
      <c r="R108" s="38"/>
      <c r="S108" s="39"/>
      <c r="T108" s="39"/>
      <c r="U108" s="40"/>
      <c r="V108" s="38"/>
      <c r="W108" s="39"/>
      <c r="X108" s="39"/>
      <c r="Y108" s="51"/>
      <c r="Z108" s="38"/>
      <c r="AA108" s="39"/>
      <c r="AB108" s="39"/>
      <c r="AC108" s="51"/>
      <c r="AD108" s="38"/>
      <c r="AE108" s="39"/>
      <c r="AF108" s="39"/>
      <c r="AG108" s="51"/>
      <c r="AH108" s="38"/>
      <c r="AI108" s="39"/>
      <c r="AJ108" s="39"/>
      <c r="AK108" s="40"/>
      <c r="AL108" s="34"/>
      <c r="AM108" s="37"/>
      <c r="AN108" s="37"/>
      <c r="AO108" s="50"/>
      <c r="AP108" s="34"/>
      <c r="AQ108" s="37"/>
      <c r="AR108" s="37"/>
      <c r="AS108" s="36"/>
      <c r="AT108" s="34"/>
      <c r="AU108" s="37"/>
      <c r="AV108" s="37"/>
      <c r="AW108" s="36"/>
      <c r="AX108" s="50"/>
      <c r="AY108" s="37"/>
      <c r="AZ108" s="37"/>
      <c r="BA108" s="36"/>
      <c r="BB108" s="51"/>
      <c r="BC108" s="39"/>
      <c r="BD108" s="39"/>
      <c r="BE108" s="40"/>
      <c r="BF108" s="38"/>
      <c r="BG108" s="39"/>
      <c r="BH108" s="39"/>
      <c r="BI108" s="40"/>
      <c r="BJ108" s="38"/>
      <c r="BK108" s="39"/>
      <c r="BL108" s="39"/>
      <c r="BM108" s="40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9"/>
      <c r="CM108" s="40"/>
      <c r="CN108" s="40"/>
      <c r="CO108" s="40"/>
      <c r="CP108" s="36"/>
      <c r="CQ108" s="36"/>
      <c r="CR108" s="36"/>
      <c r="CS108" s="36"/>
      <c r="CT108" s="36"/>
      <c r="CU108" s="36"/>
      <c r="CV108" s="36"/>
      <c r="CW108" s="36"/>
      <c r="CX108" s="37"/>
      <c r="CY108" s="36"/>
      <c r="CZ108" s="36"/>
      <c r="DA108" s="36"/>
      <c r="DB108" s="39"/>
      <c r="DC108" s="38"/>
      <c r="DD108" s="39"/>
      <c r="DE108" s="39"/>
      <c r="DF108" s="39"/>
      <c r="DG108" s="38"/>
      <c r="DH108" s="39"/>
      <c r="DI108" s="38"/>
      <c r="DJ108" s="39"/>
      <c r="DK108" s="38"/>
      <c r="DL108" s="39"/>
      <c r="DM108" s="39"/>
      <c r="DN108" s="39"/>
    </row>
    <row r="109" spans="1:118" s="6" customFormat="1" x14ac:dyDescent="0.3">
      <c r="A109" s="76"/>
      <c r="B109" s="111"/>
      <c r="C109" s="112"/>
      <c r="D109" s="112"/>
      <c r="E109" s="113"/>
      <c r="F109" s="111"/>
      <c r="G109" s="112"/>
      <c r="H109" s="112"/>
      <c r="I109" s="113"/>
      <c r="J109" s="111"/>
      <c r="K109" s="112"/>
      <c r="L109" s="112"/>
      <c r="M109" s="113"/>
      <c r="N109" s="111"/>
      <c r="O109" s="112"/>
      <c r="P109" s="112"/>
      <c r="Q109" s="113"/>
      <c r="R109" s="111"/>
      <c r="S109" s="112"/>
      <c r="T109" s="112"/>
      <c r="U109" s="113"/>
      <c r="V109" s="111"/>
      <c r="W109" s="112"/>
      <c r="X109" s="112"/>
      <c r="Y109" s="113"/>
      <c r="Z109" s="111"/>
      <c r="AA109" s="112"/>
      <c r="AB109" s="112"/>
      <c r="AC109" s="113"/>
      <c r="AD109" s="111"/>
      <c r="AE109" s="112"/>
      <c r="AF109" s="112"/>
      <c r="AG109" s="113"/>
      <c r="AH109" s="111"/>
      <c r="AI109" s="112"/>
      <c r="AJ109" s="112"/>
      <c r="AK109" s="113"/>
      <c r="AL109" s="111"/>
      <c r="AM109" s="112"/>
      <c r="AN109" s="112"/>
      <c r="AO109" s="113"/>
      <c r="AP109" s="111"/>
      <c r="AQ109" s="112"/>
      <c r="AR109" s="112"/>
      <c r="AS109" s="113"/>
      <c r="AT109" s="111"/>
      <c r="AU109" s="112"/>
      <c r="AV109" s="112"/>
      <c r="AW109" s="113"/>
      <c r="AX109" s="112"/>
      <c r="AY109" s="112"/>
      <c r="AZ109" s="112"/>
      <c r="BA109" s="113"/>
      <c r="BB109" s="112"/>
      <c r="BC109" s="112"/>
      <c r="BD109" s="112"/>
      <c r="BE109" s="113"/>
      <c r="BF109" s="138"/>
      <c r="BG109" s="138"/>
      <c r="BH109" s="138"/>
      <c r="BI109" s="138"/>
      <c r="BJ109" s="111"/>
      <c r="BK109" s="112"/>
      <c r="BL109" s="112"/>
      <c r="BM109" s="112"/>
      <c r="BN109" s="111"/>
      <c r="BO109" s="112"/>
      <c r="BP109" s="112"/>
      <c r="BQ109" s="112"/>
      <c r="BR109" s="111"/>
      <c r="BS109" s="112"/>
      <c r="BT109" s="112"/>
      <c r="BU109" s="112"/>
      <c r="BV109" s="160"/>
      <c r="BW109" s="161"/>
      <c r="BX109" s="161"/>
      <c r="BY109" s="161"/>
      <c r="BZ109" s="160"/>
      <c r="CA109" s="161"/>
      <c r="CB109" s="161"/>
      <c r="CC109" s="161"/>
      <c r="CD109" s="160"/>
      <c r="CE109" s="161"/>
      <c r="CF109" s="161"/>
      <c r="CG109" s="162"/>
      <c r="CH109" s="160"/>
      <c r="CI109" s="161"/>
      <c r="CJ109" s="161"/>
      <c r="CK109" s="162"/>
      <c r="CL109" s="160"/>
      <c r="CM109" s="161"/>
      <c r="CN109" s="161"/>
      <c r="CO109" s="162"/>
      <c r="CP109" s="160"/>
      <c r="CQ109" s="161"/>
      <c r="CR109" s="161"/>
      <c r="CS109" s="162"/>
      <c r="CT109" s="160"/>
      <c r="CU109" s="161"/>
      <c r="CV109" s="161"/>
      <c r="CW109" s="162"/>
      <c r="CX109" s="160"/>
      <c r="CY109" s="161"/>
      <c r="CZ109" s="161"/>
      <c r="DA109" s="162"/>
      <c r="DB109" s="94"/>
      <c r="DC109" s="7"/>
      <c r="DD109" s="171"/>
      <c r="DE109" s="172"/>
      <c r="DF109" s="94"/>
      <c r="DG109" s="171"/>
      <c r="DH109" s="171"/>
      <c r="DI109" s="171"/>
      <c r="DJ109" s="94"/>
      <c r="DK109" s="171"/>
      <c r="DL109" s="171"/>
      <c r="DM109" s="172"/>
      <c r="DN109" s="261"/>
    </row>
    <row r="110" spans="1:118" s="12" customFormat="1" x14ac:dyDescent="0.3">
      <c r="A110" s="14" t="s">
        <v>12</v>
      </c>
      <c r="B110" s="106">
        <f t="shared" ref="B110:BM113" si="55">+B62/B14*100</f>
        <v>103.86438206343422</v>
      </c>
      <c r="C110" s="107">
        <f t="shared" si="55"/>
        <v>101.13056163384391</v>
      </c>
      <c r="D110" s="107">
        <f t="shared" si="55"/>
        <v>102.70901447921533</v>
      </c>
      <c r="E110" s="108">
        <f t="shared" si="55"/>
        <v>106.27033853028318</v>
      </c>
      <c r="F110" s="106">
        <f t="shared" si="55"/>
        <v>97.26161621370737</v>
      </c>
      <c r="G110" s="107">
        <f t="shared" si="55"/>
        <v>94.125677044343647</v>
      </c>
      <c r="H110" s="107">
        <f t="shared" si="55"/>
        <v>91.394829044339716</v>
      </c>
      <c r="I110" s="108">
        <f t="shared" si="55"/>
        <v>93.754144812202327</v>
      </c>
      <c r="J110" s="106">
        <f t="shared" si="55"/>
        <v>93.947314993401704</v>
      </c>
      <c r="K110" s="107">
        <f t="shared" si="55"/>
        <v>94.670890390360285</v>
      </c>
      <c r="L110" s="107">
        <f t="shared" si="55"/>
        <v>95.223403669219337</v>
      </c>
      <c r="M110" s="108">
        <f t="shared" si="55"/>
        <v>94.192192740893503</v>
      </c>
      <c r="N110" s="106">
        <f t="shared" si="55"/>
        <v>98.324922676216843</v>
      </c>
      <c r="O110" s="107">
        <f t="shared" si="55"/>
        <v>99.155986245701783</v>
      </c>
      <c r="P110" s="107">
        <f t="shared" si="55"/>
        <v>100.8639440570813</v>
      </c>
      <c r="Q110" s="108">
        <f t="shared" si="55"/>
        <v>102.72341358418369</v>
      </c>
      <c r="R110" s="106">
        <f t="shared" si="55"/>
        <v>102.08131711810454</v>
      </c>
      <c r="S110" s="107">
        <f t="shared" si="55"/>
        <v>104.3445050074499</v>
      </c>
      <c r="T110" s="107">
        <f t="shared" si="55"/>
        <v>102.62411597058514</v>
      </c>
      <c r="U110" s="108">
        <f t="shared" si="55"/>
        <v>102.17537816384603</v>
      </c>
      <c r="V110" s="106">
        <f t="shared" si="55"/>
        <v>103.30794841376144</v>
      </c>
      <c r="W110" s="107">
        <f t="shared" si="55"/>
        <v>104.31324001666952</v>
      </c>
      <c r="X110" s="107">
        <f t="shared" si="55"/>
        <v>107.53332233105846</v>
      </c>
      <c r="Y110" s="108">
        <f t="shared" si="55"/>
        <v>106.59607247477487</v>
      </c>
      <c r="Z110" s="106">
        <f t="shared" si="55"/>
        <v>104.63483881782278</v>
      </c>
      <c r="AA110" s="107">
        <f t="shared" si="55"/>
        <v>105.50563318472828</v>
      </c>
      <c r="AB110" s="107">
        <f t="shared" si="55"/>
        <v>104.63676091086029</v>
      </c>
      <c r="AC110" s="108">
        <f t="shared" si="55"/>
        <v>105.3467010938908</v>
      </c>
      <c r="AD110" s="106">
        <f t="shared" si="55"/>
        <v>99.796292771430757</v>
      </c>
      <c r="AE110" s="107">
        <f t="shared" si="55"/>
        <v>101.72616440471278</v>
      </c>
      <c r="AF110" s="107">
        <f t="shared" si="55"/>
        <v>103.83222565283373</v>
      </c>
      <c r="AG110" s="108">
        <f t="shared" si="55"/>
        <v>102.73358079498611</v>
      </c>
      <c r="AH110" s="106">
        <f t="shared" si="55"/>
        <v>109.52115812917593</v>
      </c>
      <c r="AI110" s="107">
        <f t="shared" si="55"/>
        <v>108.7750906672957</v>
      </c>
      <c r="AJ110" s="107">
        <f t="shared" si="55"/>
        <v>111.52143307220885</v>
      </c>
      <c r="AK110" s="108">
        <f t="shared" si="55"/>
        <v>111.69978653033925</v>
      </c>
      <c r="AL110" s="106">
        <f t="shared" si="55"/>
        <v>106.60117379525407</v>
      </c>
      <c r="AM110" s="107">
        <f t="shared" si="55"/>
        <v>104.89301498768693</v>
      </c>
      <c r="AN110" s="107">
        <f t="shared" si="55"/>
        <v>102.21432679941319</v>
      </c>
      <c r="AO110" s="108">
        <f t="shared" si="55"/>
        <v>103.57384925571618</v>
      </c>
      <c r="AP110" s="106">
        <f t="shared" si="55"/>
        <v>107.92706712447971</v>
      </c>
      <c r="AQ110" s="107">
        <f t="shared" si="55"/>
        <v>108.54704110912733</v>
      </c>
      <c r="AR110" s="107">
        <f t="shared" si="55"/>
        <v>109.04413527739401</v>
      </c>
      <c r="AS110" s="108">
        <f t="shared" si="55"/>
        <v>108.30690114675023</v>
      </c>
      <c r="AT110" s="107">
        <f t="shared" si="55"/>
        <v>108.44451578308663</v>
      </c>
      <c r="AU110" s="107">
        <f t="shared" si="55"/>
        <v>107.49110556652919</v>
      </c>
      <c r="AV110" s="107">
        <f t="shared" si="55"/>
        <v>105.56203040739025</v>
      </c>
      <c r="AW110" s="108">
        <f t="shared" si="55"/>
        <v>107.11030730811821</v>
      </c>
      <c r="AX110" s="107">
        <f t="shared" si="55"/>
        <v>110.21337524304953</v>
      </c>
      <c r="AY110" s="107">
        <f t="shared" si="55"/>
        <v>111.72431874989076</v>
      </c>
      <c r="AZ110" s="107">
        <f t="shared" si="55"/>
        <v>111.47779248535122</v>
      </c>
      <c r="BA110" s="108">
        <f t="shared" si="55"/>
        <v>105.78156713371199</v>
      </c>
      <c r="BB110" s="107">
        <f t="shared" si="55"/>
        <v>95.955969303748262</v>
      </c>
      <c r="BC110" s="107">
        <f t="shared" si="55"/>
        <v>93.13470961851209</v>
      </c>
      <c r="BD110" s="107">
        <f t="shared" si="55"/>
        <v>96.302328523280721</v>
      </c>
      <c r="BE110" s="108">
        <f t="shared" si="55"/>
        <v>96.482808209090948</v>
      </c>
      <c r="BF110" s="139">
        <f t="shared" si="55"/>
        <v>97.659442833328043</v>
      </c>
      <c r="BG110" s="139">
        <f t="shared" si="55"/>
        <v>97.156591937280155</v>
      </c>
      <c r="BH110" s="139">
        <f t="shared" si="55"/>
        <v>92.557086475976533</v>
      </c>
      <c r="BI110" s="139">
        <f t="shared" si="55"/>
        <v>93.338258983455574</v>
      </c>
      <c r="BJ110" s="140">
        <f t="shared" si="55"/>
        <v>103.28795940832912</v>
      </c>
      <c r="BK110" s="139">
        <f t="shared" si="55"/>
        <v>103.81652897342215</v>
      </c>
      <c r="BL110" s="139">
        <f t="shared" si="55"/>
        <v>106.25470101900547</v>
      </c>
      <c r="BM110" s="139">
        <f t="shared" si="55"/>
        <v>103.5301870062594</v>
      </c>
      <c r="BN110" s="140">
        <f t="shared" ref="BN110:CX116" si="56">+BN62/BN14*100</f>
        <v>102.02986084361969</v>
      </c>
      <c r="BO110" s="139">
        <f t="shared" si="56"/>
        <v>103.83315988844024</v>
      </c>
      <c r="BP110" s="139">
        <f t="shared" si="56"/>
        <v>100.37749892554795</v>
      </c>
      <c r="BQ110" s="139">
        <f t="shared" si="56"/>
        <v>102.07294425034812</v>
      </c>
      <c r="BR110" s="114">
        <f t="shared" si="56"/>
        <v>98.384373993746692</v>
      </c>
      <c r="BS110" s="115">
        <f t="shared" si="56"/>
        <v>97.924530498666869</v>
      </c>
      <c r="BT110" s="115">
        <f t="shared" si="56"/>
        <v>102.17409493503615</v>
      </c>
      <c r="BU110" s="115">
        <f t="shared" si="56"/>
        <v>102.01222372660411</v>
      </c>
      <c r="BV110" s="114">
        <f t="shared" si="56"/>
        <v>104.43122669498588</v>
      </c>
      <c r="BW110" s="115">
        <f t="shared" si="56"/>
        <v>102.79720334661893</v>
      </c>
      <c r="BX110" s="115">
        <f t="shared" si="56"/>
        <v>104.79828156697965</v>
      </c>
      <c r="BY110" s="115">
        <f t="shared" si="56"/>
        <v>104.45483287073299</v>
      </c>
      <c r="BZ110" s="114">
        <f t="shared" si="56"/>
        <v>102.65249984213958</v>
      </c>
      <c r="CA110" s="115">
        <f t="shared" si="56"/>
        <v>102.24218311477178</v>
      </c>
      <c r="CB110" s="115">
        <f t="shared" si="56"/>
        <v>102.73838472500401</v>
      </c>
      <c r="CC110" s="115">
        <f t="shared" si="56"/>
        <v>102.95417129594226</v>
      </c>
      <c r="CD110" s="114">
        <f t="shared" si="56"/>
        <v>102.70262123362515</v>
      </c>
      <c r="CE110" s="115">
        <f t="shared" si="56"/>
        <v>104.12597317172731</v>
      </c>
      <c r="CF110" s="115">
        <f t="shared" si="56"/>
        <v>102.26212779527246</v>
      </c>
      <c r="CG110" s="116">
        <f t="shared" si="56"/>
        <v>102.41556421880043</v>
      </c>
      <c r="CH110" s="114">
        <f t="shared" si="56"/>
        <v>107.22515377650109</v>
      </c>
      <c r="CI110" s="115">
        <f t="shared" si="56"/>
        <v>107.72561646721211</v>
      </c>
      <c r="CJ110" s="115">
        <f t="shared" si="56"/>
        <v>110.34414850162042</v>
      </c>
      <c r="CK110" s="116">
        <f t="shared" si="56"/>
        <v>107.907498681749</v>
      </c>
      <c r="CL110" s="114">
        <f t="shared" si="56"/>
        <v>105.43169250741533</v>
      </c>
      <c r="CM110" s="115">
        <f t="shared" si="56"/>
        <v>106.81858076038846</v>
      </c>
      <c r="CN110" s="115">
        <f t="shared" si="56"/>
        <v>105.73485680700256</v>
      </c>
      <c r="CO110" s="116">
        <f t="shared" si="56"/>
        <v>105.14216614710699</v>
      </c>
      <c r="CP110" s="114">
        <f t="shared" si="56"/>
        <v>104.31137527652832</v>
      </c>
      <c r="CQ110" s="115">
        <f t="shared" si="56"/>
        <v>103.83310195514157</v>
      </c>
      <c r="CR110" s="115">
        <f t="shared" si="56"/>
        <v>102.7465574617796</v>
      </c>
      <c r="CS110" s="116">
        <f t="shared" si="56"/>
        <v>104.42567563711837</v>
      </c>
      <c r="CT110" s="114">
        <f t="shared" si="56"/>
        <v>102.30637106570475</v>
      </c>
      <c r="CU110" s="115">
        <f t="shared" si="56"/>
        <v>90.410240464621566</v>
      </c>
      <c r="CV110" s="115">
        <f t="shared" si="56"/>
        <v>95.210396719938004</v>
      </c>
      <c r="CW110" s="116">
        <f t="shared" si="56"/>
        <v>98.654607962616112</v>
      </c>
      <c r="CX110" s="114">
        <f t="shared" si="56"/>
        <v>100.44515060131818</v>
      </c>
      <c r="CY110" s="115">
        <f>+CY62/CY14*100</f>
        <v>113.47034375625651</v>
      </c>
      <c r="CZ110" s="115">
        <f>+CZ62/CZ14*100</f>
        <v>105.95604101819849</v>
      </c>
      <c r="DA110" s="116">
        <f t="shared" ref="DA110:DL123" si="57">+DA62/DA14*100</f>
        <v>101.84874194476723</v>
      </c>
      <c r="DB110" s="114">
        <f t="shared" si="57"/>
        <v>104.55874922334158</v>
      </c>
      <c r="DC110" s="115">
        <f t="shared" si="57"/>
        <v>103.84771885586299</v>
      </c>
      <c r="DD110" s="115">
        <f t="shared" si="57"/>
        <v>102.04774899765825</v>
      </c>
      <c r="DE110" s="116">
        <f t="shared" si="57"/>
        <v>102.64086782946136</v>
      </c>
      <c r="DF110" s="115">
        <f t="shared" si="57"/>
        <v>102.48743771410295</v>
      </c>
      <c r="DG110" s="115">
        <f t="shared" si="57"/>
        <v>101.03677699084346</v>
      </c>
      <c r="DH110" s="115">
        <f t="shared" si="57"/>
        <v>102.01901321358558</v>
      </c>
      <c r="DI110" s="116">
        <f t="shared" si="57"/>
        <v>102.84506352449365</v>
      </c>
      <c r="DJ110" s="115">
        <f>+DJ62/DJ14*100</f>
        <v>99.854515213094658</v>
      </c>
      <c r="DK110" s="115">
        <f>+DK62/DK14*100</f>
        <v>100.68221773929254</v>
      </c>
      <c r="DL110" s="115">
        <f>+DL62/DL14*100</f>
        <v>100.01123984924899</v>
      </c>
      <c r="DM110" s="116">
        <f>+DM62/DM14*100</f>
        <v>99.793196900543663</v>
      </c>
      <c r="DN110" s="255">
        <f>+DN62/DN14*100</f>
        <v>99.626348043606669</v>
      </c>
    </row>
    <row r="111" spans="1:118" s="12" customFormat="1" ht="12.75" customHeight="1" x14ac:dyDescent="0.3">
      <c r="A111" s="15" t="s">
        <v>39</v>
      </c>
      <c r="B111" s="106">
        <f t="shared" si="55"/>
        <v>105.76407506702414</v>
      </c>
      <c r="C111" s="107">
        <f t="shared" si="55"/>
        <v>78.289473684210535</v>
      </c>
      <c r="D111" s="107">
        <f t="shared" si="55"/>
        <v>94.516883985289184</v>
      </c>
      <c r="E111" s="108">
        <f t="shared" si="55"/>
        <v>107.70508826583594</v>
      </c>
      <c r="F111" s="106">
        <f t="shared" si="55"/>
        <v>93.55432780847147</v>
      </c>
      <c r="G111" s="107">
        <f t="shared" si="55"/>
        <v>109.95004163197338</v>
      </c>
      <c r="H111" s="107">
        <f t="shared" si="55"/>
        <v>92.049964977819286</v>
      </c>
      <c r="I111" s="108">
        <f t="shared" si="55"/>
        <v>106.23816138401314</v>
      </c>
      <c r="J111" s="106">
        <f t="shared" si="55"/>
        <v>82.337102854065705</v>
      </c>
      <c r="K111" s="107">
        <f t="shared" si="55"/>
        <v>86.029137093761676</v>
      </c>
      <c r="L111" s="107">
        <f t="shared" si="55"/>
        <v>90.371024734982313</v>
      </c>
      <c r="M111" s="108">
        <f t="shared" si="55"/>
        <v>87.965049183931427</v>
      </c>
      <c r="N111" s="106">
        <f t="shared" si="55"/>
        <v>90.608465608465607</v>
      </c>
      <c r="O111" s="107">
        <f t="shared" si="55"/>
        <v>102.31532524807056</v>
      </c>
      <c r="P111" s="107">
        <f t="shared" si="55"/>
        <v>102.51240556126781</v>
      </c>
      <c r="Q111" s="108">
        <f t="shared" si="55"/>
        <v>102.87912186783031</v>
      </c>
      <c r="R111" s="106">
        <f t="shared" si="55"/>
        <v>101.70568561872911</v>
      </c>
      <c r="S111" s="107">
        <f t="shared" si="55"/>
        <v>109.05095617056656</v>
      </c>
      <c r="T111" s="107">
        <f t="shared" si="55"/>
        <v>83.154517911245776</v>
      </c>
      <c r="U111" s="108">
        <f t="shared" si="55"/>
        <v>73.432234190180395</v>
      </c>
      <c r="V111" s="106">
        <f t="shared" si="55"/>
        <v>98.139197680038663</v>
      </c>
      <c r="W111" s="107">
        <f t="shared" si="55"/>
        <v>111.18058657138603</v>
      </c>
      <c r="X111" s="107">
        <f t="shared" si="55"/>
        <v>134.27668558964177</v>
      </c>
      <c r="Y111" s="108">
        <f t="shared" si="55"/>
        <v>132.0802368787738</v>
      </c>
      <c r="Z111" s="106">
        <f t="shared" si="55"/>
        <v>104.27532375376971</v>
      </c>
      <c r="AA111" s="107">
        <f t="shared" si="55"/>
        <v>104.43274293920535</v>
      </c>
      <c r="AB111" s="107">
        <f t="shared" si="55"/>
        <v>92.200037612838514</v>
      </c>
      <c r="AC111" s="108">
        <f t="shared" si="55"/>
        <v>92.138060284241746</v>
      </c>
      <c r="AD111" s="106">
        <f t="shared" si="55"/>
        <v>106.2214216433421</v>
      </c>
      <c r="AE111" s="107">
        <f t="shared" si="55"/>
        <v>103.24400030282384</v>
      </c>
      <c r="AF111" s="107">
        <f t="shared" si="55"/>
        <v>106.9169023994486</v>
      </c>
      <c r="AG111" s="108">
        <f t="shared" si="55"/>
        <v>104.40399210795397</v>
      </c>
      <c r="AH111" s="106">
        <f t="shared" si="55"/>
        <v>105.89218965178044</v>
      </c>
      <c r="AI111" s="107">
        <f t="shared" si="55"/>
        <v>106.15744842425011</v>
      </c>
      <c r="AJ111" s="107">
        <f t="shared" si="55"/>
        <v>125.22054615542429</v>
      </c>
      <c r="AK111" s="108">
        <f t="shared" si="55"/>
        <v>117.79118979178381</v>
      </c>
      <c r="AL111" s="106">
        <f t="shared" si="55"/>
        <v>103.49020490880432</v>
      </c>
      <c r="AM111" s="107">
        <f t="shared" si="55"/>
        <v>95.322648229624974</v>
      </c>
      <c r="AN111" s="107">
        <f t="shared" si="55"/>
        <v>82.549813435654187</v>
      </c>
      <c r="AO111" s="108">
        <f t="shared" si="55"/>
        <v>77.270293256055695</v>
      </c>
      <c r="AP111" s="106">
        <f t="shared" si="55"/>
        <v>95.975785528970889</v>
      </c>
      <c r="AQ111" s="107">
        <f t="shared" si="55"/>
        <v>103.33351445337971</v>
      </c>
      <c r="AR111" s="107">
        <f t="shared" si="55"/>
        <v>104.07210775818594</v>
      </c>
      <c r="AS111" s="108">
        <f t="shared" si="55"/>
        <v>103.99890304405275</v>
      </c>
      <c r="AT111" s="107">
        <f t="shared" si="55"/>
        <v>99.202600748328535</v>
      </c>
      <c r="AU111" s="107">
        <f t="shared" si="55"/>
        <v>79.663571393845103</v>
      </c>
      <c r="AV111" s="107">
        <f t="shared" si="55"/>
        <v>67.755088673096779</v>
      </c>
      <c r="AW111" s="108">
        <f t="shared" si="55"/>
        <v>73.683794198411178</v>
      </c>
      <c r="AX111" s="107">
        <f t="shared" si="55"/>
        <v>102.44852825022379</v>
      </c>
      <c r="AY111" s="107">
        <f t="shared" si="55"/>
        <v>106.81786903746114</v>
      </c>
      <c r="AZ111" s="107">
        <f t="shared" si="55"/>
        <v>135.5719342481695</v>
      </c>
      <c r="BA111" s="108">
        <f t="shared" si="55"/>
        <v>120.37567485512891</v>
      </c>
      <c r="BB111" s="107">
        <f t="shared" si="55"/>
        <v>87.599528857479385</v>
      </c>
      <c r="BC111" s="107">
        <f t="shared" si="55"/>
        <v>93.760047049598114</v>
      </c>
      <c r="BD111" s="107">
        <f t="shared" si="55"/>
        <v>100.69356104690503</v>
      </c>
      <c r="BE111" s="108">
        <f t="shared" si="55"/>
        <v>97.947160391096304</v>
      </c>
      <c r="BF111" s="139">
        <f t="shared" si="55"/>
        <v>77.549286199864042</v>
      </c>
      <c r="BG111" s="139">
        <f t="shared" si="55"/>
        <v>82.289477110809358</v>
      </c>
      <c r="BH111" s="139">
        <f t="shared" si="55"/>
        <v>88.58885017421602</v>
      </c>
      <c r="BI111" s="139">
        <f t="shared" si="55"/>
        <v>85.476300589410286</v>
      </c>
      <c r="BJ111" s="140">
        <f t="shared" si="55"/>
        <v>111.65221825599183</v>
      </c>
      <c r="BK111" s="139">
        <f t="shared" si="55"/>
        <v>117.60889941295447</v>
      </c>
      <c r="BL111" s="139">
        <f t="shared" si="55"/>
        <v>116.50836560239644</v>
      </c>
      <c r="BM111" s="139">
        <f t="shared" si="55"/>
        <v>117.4412002754255</v>
      </c>
      <c r="BN111" s="140">
        <f t="shared" si="56"/>
        <v>104.81005885500268</v>
      </c>
      <c r="BO111" s="139">
        <f t="shared" si="56"/>
        <v>77.119095852436288</v>
      </c>
      <c r="BP111" s="139">
        <f t="shared" si="56"/>
        <v>71.682124118925231</v>
      </c>
      <c r="BQ111" s="139">
        <f t="shared" si="56"/>
        <v>78.0042445000105</v>
      </c>
      <c r="BR111" s="106">
        <f t="shared" si="56"/>
        <v>130.70104754230459</v>
      </c>
      <c r="BS111" s="107">
        <f t="shared" si="56"/>
        <v>131.59135661726603</v>
      </c>
      <c r="BT111" s="107">
        <f t="shared" si="56"/>
        <v>137.8538055137079</v>
      </c>
      <c r="BU111" s="107">
        <f t="shared" si="56"/>
        <v>126.32557672010856</v>
      </c>
      <c r="BV111" s="106">
        <f t="shared" si="56"/>
        <v>109.94882470292305</v>
      </c>
      <c r="BW111" s="107">
        <f t="shared" si="56"/>
        <v>93.873971124004854</v>
      </c>
      <c r="BX111" s="107">
        <f t="shared" si="56"/>
        <v>109.39164411071336</v>
      </c>
      <c r="BY111" s="107">
        <f t="shared" si="56"/>
        <v>112.41760162894252</v>
      </c>
      <c r="BZ111" s="106">
        <f t="shared" si="56"/>
        <v>108.07389808291006</v>
      </c>
      <c r="CA111" s="107">
        <f t="shared" si="56"/>
        <v>96.30822008180499</v>
      </c>
      <c r="CB111" s="107">
        <f t="shared" si="56"/>
        <v>84.531785751158779</v>
      </c>
      <c r="CC111" s="107">
        <f t="shared" si="56"/>
        <v>93.653512242945396</v>
      </c>
      <c r="CD111" s="106">
        <f t="shared" si="56"/>
        <v>104.25936768149882</v>
      </c>
      <c r="CE111" s="107">
        <f t="shared" si="56"/>
        <v>122.47165243980125</v>
      </c>
      <c r="CF111" s="107">
        <f t="shared" si="56"/>
        <v>103.78101614808979</v>
      </c>
      <c r="CG111" s="108">
        <f t="shared" si="56"/>
        <v>85.65382987727466</v>
      </c>
      <c r="CH111" s="106">
        <f t="shared" si="56"/>
        <v>97.790791457726968</v>
      </c>
      <c r="CI111" s="107">
        <f t="shared" si="56"/>
        <v>93.928978111425081</v>
      </c>
      <c r="CJ111" s="107">
        <f t="shared" si="56"/>
        <v>125.83355267752108</v>
      </c>
      <c r="CK111" s="108">
        <f t="shared" si="56"/>
        <v>93.370329507467858</v>
      </c>
      <c r="CL111" s="106">
        <f t="shared" si="56"/>
        <v>111.23302158035627</v>
      </c>
      <c r="CM111" s="107">
        <f t="shared" si="56"/>
        <v>109.59716376754503</v>
      </c>
      <c r="CN111" s="107">
        <f t="shared" si="56"/>
        <v>112.1776456855229</v>
      </c>
      <c r="CO111" s="108">
        <f t="shared" si="56"/>
        <v>108.1850656634511</v>
      </c>
      <c r="CP111" s="106">
        <f t="shared" si="56"/>
        <v>100.58887293821228</v>
      </c>
      <c r="CQ111" s="107">
        <f t="shared" si="56"/>
        <v>101.99974005236088</v>
      </c>
      <c r="CR111" s="107">
        <f t="shared" si="56"/>
        <v>98.386241597603032</v>
      </c>
      <c r="CS111" s="108">
        <f t="shared" si="56"/>
        <v>102.11674150096215</v>
      </c>
      <c r="CT111" s="106">
        <f t="shared" si="56"/>
        <v>99.817854784727118</v>
      </c>
      <c r="CU111" s="107">
        <f t="shared" si="56"/>
        <v>85.206238842431645</v>
      </c>
      <c r="CV111" s="107">
        <f t="shared" si="56"/>
        <v>81.260214608461581</v>
      </c>
      <c r="CW111" s="108">
        <f t="shared" si="56"/>
        <v>87.678804855275445</v>
      </c>
      <c r="CX111" s="106">
        <f t="shared" si="56"/>
        <v>100.87650552714074</v>
      </c>
      <c r="CY111" s="107">
        <f t="shared" ref="CY111:CZ123" si="58">+CY63/CY15*100</f>
        <v>105.93834023390463</v>
      </c>
      <c r="CZ111" s="107">
        <f t="shared" si="58"/>
        <v>125.17980485680921</v>
      </c>
      <c r="DA111" s="108">
        <f t="shared" si="57"/>
        <v>100.64215786951461</v>
      </c>
      <c r="DB111" s="114">
        <f>+DB63/DB15*100</f>
        <v>101.80254777070066</v>
      </c>
      <c r="DC111" s="115">
        <f>+DC63/DC15*100</f>
        <v>99.596185367307427</v>
      </c>
      <c r="DD111" s="115">
        <f t="shared" si="57"/>
        <v>80.705604739234815</v>
      </c>
      <c r="DE111" s="116">
        <f t="shared" si="57"/>
        <v>89.126654700471164</v>
      </c>
      <c r="DF111" s="115">
        <f t="shared" si="57"/>
        <v>99.274741214478794</v>
      </c>
      <c r="DG111" s="115">
        <f t="shared" si="57"/>
        <v>98.283417449907816</v>
      </c>
      <c r="DH111" s="115">
        <f t="shared" si="57"/>
        <v>112.4324339549832</v>
      </c>
      <c r="DI111" s="116">
        <f t="shared" si="57"/>
        <v>113.34770616023589</v>
      </c>
      <c r="DJ111" s="115">
        <f t="shared" si="57"/>
        <v>103.49815741708375</v>
      </c>
      <c r="DK111" s="115">
        <f t="shared" si="57"/>
        <v>122.20318237454097</v>
      </c>
      <c r="DL111" s="115">
        <f t="shared" si="57"/>
        <v>85.465734507994398</v>
      </c>
      <c r="DM111" s="116">
        <f t="shared" ref="DM111:DN111" si="59">+DM63/DM15*100</f>
        <v>107.11861812058278</v>
      </c>
      <c r="DN111" s="255">
        <f t="shared" si="59"/>
        <v>100.57294933297169</v>
      </c>
    </row>
    <row r="112" spans="1:118" s="12" customFormat="1" ht="49.75" x14ac:dyDescent="0.3">
      <c r="A112" s="17" t="s">
        <v>42</v>
      </c>
      <c r="B112" s="128">
        <f t="shared" si="55"/>
        <v>101.42947235652721</v>
      </c>
      <c r="C112" s="129">
        <f t="shared" si="55"/>
        <v>101.64300202839758</v>
      </c>
      <c r="D112" s="129">
        <f t="shared" si="55"/>
        <v>104.56279342723005</v>
      </c>
      <c r="E112" s="130">
        <f t="shared" si="55"/>
        <v>109.91230817413091</v>
      </c>
      <c r="F112" s="128">
        <f t="shared" si="55"/>
        <v>102.76540175142111</v>
      </c>
      <c r="G112" s="129">
        <f t="shared" si="55"/>
        <v>95.874964316300307</v>
      </c>
      <c r="H112" s="129">
        <f t="shared" si="55"/>
        <v>89.899528763225746</v>
      </c>
      <c r="I112" s="130">
        <f t="shared" si="55"/>
        <v>88.187015861305781</v>
      </c>
      <c r="J112" s="128">
        <f t="shared" si="55"/>
        <v>94.831706151430325</v>
      </c>
      <c r="K112" s="129">
        <f t="shared" si="55"/>
        <v>92.620438378347089</v>
      </c>
      <c r="L112" s="129">
        <f t="shared" si="55"/>
        <v>93.789772983707209</v>
      </c>
      <c r="M112" s="130">
        <f t="shared" si="55"/>
        <v>91.230137943076627</v>
      </c>
      <c r="N112" s="128">
        <f t="shared" si="55"/>
        <v>95.912005700035635</v>
      </c>
      <c r="O112" s="129">
        <f t="shared" si="55"/>
        <v>96.938862397820159</v>
      </c>
      <c r="P112" s="129">
        <f t="shared" si="55"/>
        <v>98.942476580796239</v>
      </c>
      <c r="Q112" s="130">
        <f t="shared" si="55"/>
        <v>99.538990467260518</v>
      </c>
      <c r="R112" s="128">
        <f t="shared" si="55"/>
        <v>100.69175753312227</v>
      </c>
      <c r="S112" s="129">
        <f t="shared" si="55"/>
        <v>105.12583035258048</v>
      </c>
      <c r="T112" s="129">
        <f t="shared" si="55"/>
        <v>108.3961548191247</v>
      </c>
      <c r="U112" s="130">
        <f t="shared" si="55"/>
        <v>106.07290314969919</v>
      </c>
      <c r="V112" s="128">
        <f t="shared" si="55"/>
        <v>111.41076579763785</v>
      </c>
      <c r="W112" s="129">
        <f t="shared" si="55"/>
        <v>111.10309706467336</v>
      </c>
      <c r="X112" s="129">
        <f t="shared" si="55"/>
        <v>107.30736057842292</v>
      </c>
      <c r="Y112" s="130">
        <f t="shared" si="55"/>
        <v>105.43307447019512</v>
      </c>
      <c r="Z112" s="128">
        <f t="shared" si="55"/>
        <v>103.98284722685712</v>
      </c>
      <c r="AA112" s="129">
        <f t="shared" si="55"/>
        <v>104.54813707361214</v>
      </c>
      <c r="AB112" s="129">
        <f t="shared" si="55"/>
        <v>106.97439792999491</v>
      </c>
      <c r="AC112" s="130">
        <f t="shared" si="55"/>
        <v>107.76014300417094</v>
      </c>
      <c r="AD112" s="128">
        <f t="shared" si="55"/>
        <v>104.04102328313985</v>
      </c>
      <c r="AE112" s="129">
        <f t="shared" si="55"/>
        <v>104.27300117724523</v>
      </c>
      <c r="AF112" s="129">
        <f t="shared" si="55"/>
        <v>105.46770830536838</v>
      </c>
      <c r="AG112" s="130">
        <f t="shared" si="55"/>
        <v>105.17377086426967</v>
      </c>
      <c r="AH112" s="128">
        <f t="shared" si="55"/>
        <v>107.62009998498078</v>
      </c>
      <c r="AI112" s="129">
        <f t="shared" si="55"/>
        <v>106.37192794032507</v>
      </c>
      <c r="AJ112" s="129">
        <f t="shared" si="55"/>
        <v>107.40589441159867</v>
      </c>
      <c r="AK112" s="130">
        <f t="shared" si="55"/>
        <v>107.98796427404423</v>
      </c>
      <c r="AL112" s="128">
        <f t="shared" si="55"/>
        <v>105.31949179855138</v>
      </c>
      <c r="AM112" s="129">
        <f t="shared" si="55"/>
        <v>102.80967965216689</v>
      </c>
      <c r="AN112" s="129">
        <f t="shared" si="55"/>
        <v>101.40713661195772</v>
      </c>
      <c r="AO112" s="130">
        <f t="shared" si="55"/>
        <v>102.19086180717829</v>
      </c>
      <c r="AP112" s="128">
        <f t="shared" si="55"/>
        <v>105.61012306076391</v>
      </c>
      <c r="AQ112" s="129">
        <f t="shared" si="55"/>
        <v>108.84250190992068</v>
      </c>
      <c r="AR112" s="129">
        <f t="shared" si="55"/>
        <v>108.36326056065109</v>
      </c>
      <c r="AS112" s="130">
        <f t="shared" si="55"/>
        <v>107.04903819851729</v>
      </c>
      <c r="AT112" s="129">
        <f t="shared" si="55"/>
        <v>102.13449854846914</v>
      </c>
      <c r="AU112" s="129">
        <f t="shared" si="55"/>
        <v>98.916839358354423</v>
      </c>
      <c r="AV112" s="129">
        <f t="shared" si="55"/>
        <v>99.643256855064351</v>
      </c>
      <c r="AW112" s="130">
        <f t="shared" si="55"/>
        <v>98.840233692515667</v>
      </c>
      <c r="AX112" s="129">
        <f t="shared" si="55"/>
        <v>119.98448205188264</v>
      </c>
      <c r="AY112" s="129">
        <f t="shared" si="55"/>
        <v>120.15318315064999</v>
      </c>
      <c r="AZ112" s="129">
        <f t="shared" si="55"/>
        <v>117.53708493332277</v>
      </c>
      <c r="BA112" s="130">
        <f t="shared" si="55"/>
        <v>102.73122323332056</v>
      </c>
      <c r="BB112" s="129">
        <f t="shared" si="55"/>
        <v>93.055273191592562</v>
      </c>
      <c r="BC112" s="129">
        <f t="shared" si="55"/>
        <v>95.146806083101069</v>
      </c>
      <c r="BD112" s="129">
        <f t="shared" si="55"/>
        <v>98.966546321930267</v>
      </c>
      <c r="BE112" s="130">
        <f t="shared" si="55"/>
        <v>105.25301269062601</v>
      </c>
      <c r="BF112" s="139">
        <f t="shared" si="55"/>
        <v>100.8316189356584</v>
      </c>
      <c r="BG112" s="139">
        <f>+BG64/BG16*100</f>
        <v>103.24821269898423</v>
      </c>
      <c r="BH112" s="139">
        <f t="shared" si="55"/>
        <v>101.56778851019328</v>
      </c>
      <c r="BI112" s="139">
        <f t="shared" si="55"/>
        <v>100.45499095392</v>
      </c>
      <c r="BJ112" s="140">
        <f t="shared" si="55"/>
        <v>111.51005321352324</v>
      </c>
      <c r="BK112" s="139">
        <f t="shared" si="55"/>
        <v>111.15079081261452</v>
      </c>
      <c r="BL112" s="139">
        <f t="shared" si="55"/>
        <v>113.35024005572842</v>
      </c>
      <c r="BM112" s="139">
        <f t="shared" si="55"/>
        <v>108.96502914238135</v>
      </c>
      <c r="BN112" s="140">
        <f t="shared" si="56"/>
        <v>81.499524807644747</v>
      </c>
      <c r="BO112" s="139">
        <f t="shared" si="56"/>
        <v>87.934787132215234</v>
      </c>
      <c r="BP112" s="139">
        <f t="shared" si="56"/>
        <v>85.811200383379884</v>
      </c>
      <c r="BQ112" s="139">
        <f t="shared" si="56"/>
        <v>85.01639811282736</v>
      </c>
      <c r="BR112" s="106">
        <f t="shared" si="56"/>
        <v>96.029350034420801</v>
      </c>
      <c r="BS112" s="107">
        <f t="shared" si="56"/>
        <v>96.006967134828628</v>
      </c>
      <c r="BT112" s="107">
        <f t="shared" si="56"/>
        <v>95.680281976781956</v>
      </c>
      <c r="BU112" s="107">
        <f t="shared" si="56"/>
        <v>94.019657228541647</v>
      </c>
      <c r="BV112" s="106">
        <f t="shared" si="56"/>
        <v>111.57099364935046</v>
      </c>
      <c r="BW112" s="107">
        <f t="shared" si="56"/>
        <v>107.60249881883564</v>
      </c>
      <c r="BX112" s="107">
        <f t="shared" si="56"/>
        <v>108.90860275198568</v>
      </c>
      <c r="BY112" s="107">
        <f t="shared" si="56"/>
        <v>105.38597176614684</v>
      </c>
      <c r="BZ112" s="106">
        <f t="shared" si="56"/>
        <v>105.56128781882079</v>
      </c>
      <c r="CA112" s="107">
        <f t="shared" si="56"/>
        <v>103.34917325535218</v>
      </c>
      <c r="CB112" s="107">
        <f t="shared" si="56"/>
        <v>105.78999864547032</v>
      </c>
      <c r="CC112" s="107">
        <f t="shared" si="56"/>
        <v>104.12648657131417</v>
      </c>
      <c r="CD112" s="106">
        <f t="shared" si="56"/>
        <v>98.237733029568119</v>
      </c>
      <c r="CE112" s="107">
        <f t="shared" si="56"/>
        <v>99.979951792125419</v>
      </c>
      <c r="CF112" s="107">
        <f t="shared" si="56"/>
        <v>99.977503349611894</v>
      </c>
      <c r="CG112" s="108">
        <f t="shared" si="56"/>
        <v>101.91977817985291</v>
      </c>
      <c r="CH112" s="106">
        <f t="shared" si="56"/>
        <v>107.67271362131605</v>
      </c>
      <c r="CI112" s="107">
        <f t="shared" si="56"/>
        <v>108.12920310018161</v>
      </c>
      <c r="CJ112" s="107">
        <f t="shared" si="56"/>
        <v>108.16617149475806</v>
      </c>
      <c r="CK112" s="108">
        <f t="shared" si="56"/>
        <v>110.58706882674041</v>
      </c>
      <c r="CL112" s="106">
        <f t="shared" si="56"/>
        <v>105.09249021472324</v>
      </c>
      <c r="CM112" s="107">
        <f t="shared" si="56"/>
        <v>105.83425747066968</v>
      </c>
      <c r="CN112" s="107">
        <f t="shared" si="56"/>
        <v>108.57090087349528</v>
      </c>
      <c r="CO112" s="108">
        <f t="shared" si="56"/>
        <v>107.45370509556457</v>
      </c>
      <c r="CP112" s="106">
        <f t="shared" si="56"/>
        <v>98.590873765988619</v>
      </c>
      <c r="CQ112" s="107">
        <f t="shared" si="56"/>
        <v>97.740588070414773</v>
      </c>
      <c r="CR112" s="107">
        <f t="shared" si="56"/>
        <v>95.861165322829422</v>
      </c>
      <c r="CS112" s="108">
        <f t="shared" si="56"/>
        <v>100.13707480617447</v>
      </c>
      <c r="CT112" s="106">
        <f t="shared" si="56"/>
        <v>95.720914669251712</v>
      </c>
      <c r="CU112" s="107">
        <f t="shared" si="56"/>
        <v>84.653082429000236</v>
      </c>
      <c r="CV112" s="107">
        <f t="shared" si="56"/>
        <v>92.886170112699546</v>
      </c>
      <c r="CW112" s="108">
        <f t="shared" si="56"/>
        <v>97.285965509811149</v>
      </c>
      <c r="CX112" s="106">
        <f t="shared" si="56"/>
        <v>95.685381246252788</v>
      </c>
      <c r="CY112" s="107">
        <f t="shared" si="58"/>
        <v>112.58068719662313</v>
      </c>
      <c r="CZ112" s="107">
        <f t="shared" si="58"/>
        <v>102.16560183566061</v>
      </c>
      <c r="DA112" s="108">
        <f t="shared" si="57"/>
        <v>96.671391095344234</v>
      </c>
      <c r="DB112" s="114">
        <f>+DB64/DB16*100</f>
        <v>88.935044351849513</v>
      </c>
      <c r="DC112" s="115">
        <f>+DC64/DC16*100</f>
        <v>88.068069453783167</v>
      </c>
      <c r="DD112" s="115">
        <f t="shared" si="57"/>
        <v>89.49239453272574</v>
      </c>
      <c r="DE112" s="116">
        <f t="shared" si="57"/>
        <v>88.089205996069907</v>
      </c>
      <c r="DF112" s="115">
        <f t="shared" si="57"/>
        <v>97.373573054752711</v>
      </c>
      <c r="DG112" s="115">
        <f t="shared" si="57"/>
        <v>96.173651968217371</v>
      </c>
      <c r="DH112" s="115">
        <f t="shared" si="57"/>
        <v>99.138467038193184</v>
      </c>
      <c r="DI112" s="116">
        <f t="shared" si="57"/>
        <v>97.972739895902478</v>
      </c>
      <c r="DJ112" s="115">
        <f t="shared" si="57"/>
        <v>98.995379760178949</v>
      </c>
      <c r="DK112" s="115">
        <f t="shared" si="57"/>
        <v>99.301534940083499</v>
      </c>
      <c r="DL112" s="115">
        <f t="shared" si="57"/>
        <v>99.924652075212478</v>
      </c>
      <c r="DM112" s="116">
        <f t="shared" ref="DM112:DN112" si="60">+DM64/DM16*100</f>
        <v>100.65965330665058</v>
      </c>
      <c r="DN112" s="255">
        <f t="shared" si="60"/>
        <v>96.965869640871574</v>
      </c>
    </row>
    <row r="113" spans="1:118" s="12" customFormat="1" x14ac:dyDescent="0.3">
      <c r="A113" s="15" t="s">
        <v>40</v>
      </c>
      <c r="B113" s="106">
        <f t="shared" si="55"/>
        <v>118.59410430839002</v>
      </c>
      <c r="C113" s="107">
        <f t="shared" si="55"/>
        <v>112.48843663274745</v>
      </c>
      <c r="D113" s="107">
        <f t="shared" si="55"/>
        <v>101.73978819969744</v>
      </c>
      <c r="E113" s="108">
        <f t="shared" si="55"/>
        <v>102.69559500328731</v>
      </c>
      <c r="F113" s="106">
        <f t="shared" si="55"/>
        <v>63.356973995271872</v>
      </c>
      <c r="G113" s="107">
        <f t="shared" si="55"/>
        <v>64.172068355922221</v>
      </c>
      <c r="H113" s="107">
        <f t="shared" si="55"/>
        <v>92.545109211775866</v>
      </c>
      <c r="I113" s="108">
        <f t="shared" si="55"/>
        <v>96.189669771380181</v>
      </c>
      <c r="J113" s="106">
        <f t="shared" si="55"/>
        <v>88.399720475192183</v>
      </c>
      <c r="K113" s="107">
        <f t="shared" si="55"/>
        <v>109.5418402120409</v>
      </c>
      <c r="L113" s="107">
        <f t="shared" si="55"/>
        <v>91.943127962085299</v>
      </c>
      <c r="M113" s="108">
        <f t="shared" si="55"/>
        <v>93.627149877149861</v>
      </c>
      <c r="N113" s="106">
        <f t="shared" si="55"/>
        <v>90.909090909090907</v>
      </c>
      <c r="O113" s="107">
        <f t="shared" si="55"/>
        <v>93.19429198682765</v>
      </c>
      <c r="P113" s="107">
        <f t="shared" si="55"/>
        <v>97.93488372093023</v>
      </c>
      <c r="Q113" s="108">
        <f t="shared" si="55"/>
        <v>102.55492470994814</v>
      </c>
      <c r="R113" s="106">
        <f t="shared" si="55"/>
        <v>100.06922810661129</v>
      </c>
      <c r="S113" s="107">
        <f t="shared" si="55"/>
        <v>101.08757870635378</v>
      </c>
      <c r="T113" s="107">
        <f t="shared" si="55"/>
        <v>103.8351388370066</v>
      </c>
      <c r="U113" s="108">
        <f t="shared" si="55"/>
        <v>106.63748507759649</v>
      </c>
      <c r="V113" s="106">
        <f t="shared" si="55"/>
        <v>113.19444444444444</v>
      </c>
      <c r="W113" s="107">
        <f t="shared" si="55"/>
        <v>113.90222878955794</v>
      </c>
      <c r="X113" s="107">
        <f t="shared" si="55"/>
        <v>106.57318141980718</v>
      </c>
      <c r="Y113" s="108">
        <f t="shared" si="55"/>
        <v>110.31201593272849</v>
      </c>
      <c r="Z113" s="106">
        <f t="shared" si="55"/>
        <v>106.41683103221564</v>
      </c>
      <c r="AA113" s="107">
        <f t="shared" si="55"/>
        <v>109.18057100482017</v>
      </c>
      <c r="AB113" s="107">
        <f t="shared" si="55"/>
        <v>110.01116924343073</v>
      </c>
      <c r="AC113" s="108">
        <f t="shared" si="55"/>
        <v>110.37850613464948</v>
      </c>
      <c r="AD113" s="106">
        <f t="shared" si="55"/>
        <v>104.42469135802467</v>
      </c>
      <c r="AE113" s="107">
        <f t="shared" si="55"/>
        <v>105.43972907185946</v>
      </c>
      <c r="AF113" s="107">
        <f t="shared" si="55"/>
        <v>105.52956899432007</v>
      </c>
      <c r="AG113" s="108">
        <f t="shared" si="55"/>
        <v>106.8719049593833</v>
      </c>
      <c r="AH113" s="106">
        <f t="shared" si="55"/>
        <v>107.30731486374272</v>
      </c>
      <c r="AI113" s="107">
        <f t="shared" si="55"/>
        <v>108.59076923076923</v>
      </c>
      <c r="AJ113" s="107">
        <f t="shared" si="55"/>
        <v>110.46303235687054</v>
      </c>
      <c r="AK113" s="108">
        <f t="shared" si="55"/>
        <v>109.131002631031</v>
      </c>
      <c r="AL113" s="106">
        <f t="shared" si="55"/>
        <v>100.34718135812642</v>
      </c>
      <c r="AM113" s="107">
        <f t="shared" si="55"/>
        <v>106.52456624480604</v>
      </c>
      <c r="AN113" s="107">
        <f t="shared" si="55"/>
        <v>112.44077602114608</v>
      </c>
      <c r="AO113" s="108">
        <f t="shared" si="55"/>
        <v>115.50510514070626</v>
      </c>
      <c r="AP113" s="106">
        <f t="shared" si="55"/>
        <v>123.39997990555614</v>
      </c>
      <c r="AQ113" s="107">
        <f t="shared" si="55"/>
        <v>116.69525443110349</v>
      </c>
      <c r="AR113" s="107">
        <f t="shared" si="55"/>
        <v>121.7990438311036</v>
      </c>
      <c r="AS113" s="108">
        <f t="shared" si="55"/>
        <v>125.79625843274036</v>
      </c>
      <c r="AT113" s="107">
        <f t="shared" si="55"/>
        <v>126.51201016100713</v>
      </c>
      <c r="AU113" s="107">
        <f t="shared" si="55"/>
        <v>126.96135377942998</v>
      </c>
      <c r="AV113" s="107">
        <f t="shared" si="55"/>
        <v>133.38992810003984</v>
      </c>
      <c r="AW113" s="108">
        <f t="shared" si="55"/>
        <v>127.57393187635361</v>
      </c>
      <c r="AX113" s="107">
        <f t="shared" si="55"/>
        <v>152.70531400966183</v>
      </c>
      <c r="AY113" s="107">
        <f t="shared" si="55"/>
        <v>147.48614872760771</v>
      </c>
      <c r="AZ113" s="107">
        <f t="shared" si="55"/>
        <v>139.74693412491382</v>
      </c>
      <c r="BA113" s="108">
        <f t="shared" si="55"/>
        <v>116.52642448904476</v>
      </c>
      <c r="BB113" s="107">
        <f t="shared" si="55"/>
        <v>103.89674819970833</v>
      </c>
      <c r="BC113" s="107">
        <f t="shared" si="55"/>
        <v>88.852120950531145</v>
      </c>
      <c r="BD113" s="107">
        <f t="shared" si="55"/>
        <v>88.071713241922481</v>
      </c>
      <c r="BE113" s="108">
        <f t="shared" si="55"/>
        <v>88.111010858897657</v>
      </c>
      <c r="BF113" s="139">
        <f t="shared" si="55"/>
        <v>76.464965108498234</v>
      </c>
      <c r="BG113" s="139">
        <f t="shared" si="55"/>
        <v>80.668590710530211</v>
      </c>
      <c r="BH113" s="139">
        <f t="shared" si="55"/>
        <v>78.393611102019435</v>
      </c>
      <c r="BI113" s="139">
        <f t="shared" si="55"/>
        <v>83.901629650549623</v>
      </c>
      <c r="BJ113" s="140">
        <f t="shared" si="55"/>
        <v>80.556691793763022</v>
      </c>
      <c r="BK113" s="139">
        <f t="shared" si="55"/>
        <v>67.402906268846934</v>
      </c>
      <c r="BL113" s="139">
        <f t="shared" si="55"/>
        <v>75.118056227301111</v>
      </c>
      <c r="BM113" s="139">
        <f t="shared" si="55"/>
        <v>73.29865529167111</v>
      </c>
      <c r="BN113" s="140">
        <f t="shared" si="56"/>
        <v>83.3410816674415</v>
      </c>
      <c r="BO113" s="139">
        <f t="shared" si="56"/>
        <v>96.253811314052285</v>
      </c>
      <c r="BP113" s="139">
        <f t="shared" si="56"/>
        <v>101.35382177896039</v>
      </c>
      <c r="BQ113" s="139">
        <f t="shared" si="56"/>
        <v>100.56560248341069</v>
      </c>
      <c r="BR113" s="114">
        <f t="shared" si="56"/>
        <v>104.65226532547307</v>
      </c>
      <c r="BS113" s="115">
        <f t="shared" si="56"/>
        <v>106.40675130769135</v>
      </c>
      <c r="BT113" s="115">
        <f t="shared" si="56"/>
        <v>99.919034705026931</v>
      </c>
      <c r="BU113" s="115">
        <f t="shared" si="56"/>
        <v>112.09002068955812</v>
      </c>
      <c r="BV113" s="114">
        <f t="shared" si="56"/>
        <v>109.79860236989451</v>
      </c>
      <c r="BW113" s="115">
        <f t="shared" si="56"/>
        <v>106.98702616510836</v>
      </c>
      <c r="BX113" s="115">
        <f t="shared" si="56"/>
        <v>100.66859500213381</v>
      </c>
      <c r="BY113" s="115">
        <f t="shared" si="56"/>
        <v>107.5477354919707</v>
      </c>
      <c r="BZ113" s="114">
        <f t="shared" si="56"/>
        <v>99.32077320505968</v>
      </c>
      <c r="CA113" s="115">
        <f t="shared" si="56"/>
        <v>86.222347512574387</v>
      </c>
      <c r="CB113" s="115">
        <f t="shared" si="56"/>
        <v>114.28542247551346</v>
      </c>
      <c r="CC113" s="115">
        <f t="shared" si="56"/>
        <v>108.28466663892317</v>
      </c>
      <c r="CD113" s="114">
        <f t="shared" si="56"/>
        <v>106.33254801170841</v>
      </c>
      <c r="CE113" s="115">
        <f t="shared" si="56"/>
        <v>120.88168845463147</v>
      </c>
      <c r="CF113" s="115">
        <f t="shared" si="56"/>
        <v>105.15939846644606</v>
      </c>
      <c r="CG113" s="116">
        <f t="shared" si="56"/>
        <v>106.56008238058776</v>
      </c>
      <c r="CH113" s="114">
        <f t="shared" si="56"/>
        <v>102.2521655437921</v>
      </c>
      <c r="CI113" s="115">
        <f t="shared" si="56"/>
        <v>91.910218585470034</v>
      </c>
      <c r="CJ113" s="115">
        <f t="shared" si="56"/>
        <v>97.620096133124704</v>
      </c>
      <c r="CK113" s="116">
        <f t="shared" si="56"/>
        <v>98.493278175698123</v>
      </c>
      <c r="CL113" s="114">
        <f t="shared" si="56"/>
        <v>101.09605335825648</v>
      </c>
      <c r="CM113" s="115">
        <f t="shared" si="56"/>
        <v>103.69117772653516</v>
      </c>
      <c r="CN113" s="115">
        <f t="shared" si="56"/>
        <v>88.609664471448397</v>
      </c>
      <c r="CO113" s="116">
        <f t="shared" si="56"/>
        <v>93.752705178976669</v>
      </c>
      <c r="CP113" s="114">
        <f t="shared" si="56"/>
        <v>92.423729087007729</v>
      </c>
      <c r="CQ113" s="115">
        <f t="shared" si="56"/>
        <v>107.57099329677027</v>
      </c>
      <c r="CR113" s="115">
        <f t="shared" si="56"/>
        <v>109.21874423920659</v>
      </c>
      <c r="CS113" s="116">
        <f t="shared" si="56"/>
        <v>106.87996818987355</v>
      </c>
      <c r="CT113" s="114">
        <f t="shared" si="56"/>
        <v>115.87495552908784</v>
      </c>
      <c r="CU113" s="115">
        <f t="shared" si="56"/>
        <v>96.857373086220775</v>
      </c>
      <c r="CV113" s="115">
        <f t="shared" si="56"/>
        <v>99.014258490226382</v>
      </c>
      <c r="CW113" s="116">
        <f t="shared" si="56"/>
        <v>102.51812990041182</v>
      </c>
      <c r="CX113" s="114">
        <f t="shared" si="56"/>
        <v>114.29776410895265</v>
      </c>
      <c r="CY113" s="115">
        <f t="shared" si="58"/>
        <v>116.21783952501453</v>
      </c>
      <c r="CZ113" s="115">
        <f t="shared" si="58"/>
        <v>98.66857179970124</v>
      </c>
      <c r="DA113" s="116">
        <f t="shared" si="57"/>
        <v>97.9197947530823</v>
      </c>
      <c r="DB113" s="114">
        <f t="shared" si="57"/>
        <v>94.607247556095544</v>
      </c>
      <c r="DC113" s="115">
        <f t="shared" si="57"/>
        <v>89.621218841479617</v>
      </c>
      <c r="DD113" s="115">
        <f t="shared" si="57"/>
        <v>96.729710408488302</v>
      </c>
      <c r="DE113" s="116">
        <f t="shared" si="57"/>
        <v>104.59637667242814</v>
      </c>
      <c r="DF113" s="115">
        <f t="shared" si="57"/>
        <v>108.54543455554943</v>
      </c>
      <c r="DG113" s="115">
        <f t="shared" si="57"/>
        <v>106.44448379670621</v>
      </c>
      <c r="DH113" s="115">
        <f t="shared" si="57"/>
        <v>109.00494816330459</v>
      </c>
      <c r="DI113" s="116">
        <f t="shared" si="57"/>
        <v>115.53533883391221</v>
      </c>
      <c r="DJ113" s="115">
        <f t="shared" si="57"/>
        <v>97.129752694698198</v>
      </c>
      <c r="DK113" s="115">
        <f t="shared" si="57"/>
        <v>103.0400237699596</v>
      </c>
      <c r="DL113" s="115">
        <f t="shared" si="57"/>
        <v>102.04801263787415</v>
      </c>
      <c r="DM113" s="116">
        <f t="shared" ref="DM113:DN113" si="61">+DM65/DM17*100</f>
        <v>94.094991435298141</v>
      </c>
      <c r="DN113" s="255">
        <f t="shared" si="61"/>
        <v>109.94067606132636</v>
      </c>
    </row>
    <row r="114" spans="1:118" s="12" customFormat="1" ht="26.25" customHeight="1" x14ac:dyDescent="0.3">
      <c r="A114" s="17" t="s">
        <v>41</v>
      </c>
      <c r="B114" s="128">
        <f t="shared" ref="B114:BM117" si="62">+B66/B18*100</f>
        <v>113.69311316955294</v>
      </c>
      <c r="C114" s="129">
        <f t="shared" si="62"/>
        <v>118.05504587155964</v>
      </c>
      <c r="D114" s="129">
        <f t="shared" si="62"/>
        <v>116.03191875226695</v>
      </c>
      <c r="E114" s="130">
        <f t="shared" si="62"/>
        <v>112.19093406593406</v>
      </c>
      <c r="F114" s="128">
        <f t="shared" si="62"/>
        <v>97.935253632424164</v>
      </c>
      <c r="G114" s="129">
        <f t="shared" si="62"/>
        <v>88.313356164383563</v>
      </c>
      <c r="H114" s="129">
        <f t="shared" si="62"/>
        <v>90.167727009832262</v>
      </c>
      <c r="I114" s="130">
        <f t="shared" si="62"/>
        <v>89.439853076216721</v>
      </c>
      <c r="J114" s="128">
        <f t="shared" si="62"/>
        <v>96.01922602908553</v>
      </c>
      <c r="K114" s="129">
        <f t="shared" si="62"/>
        <v>97.365844104974528</v>
      </c>
      <c r="L114" s="129">
        <f t="shared" si="62"/>
        <v>99.481518648603412</v>
      </c>
      <c r="M114" s="130">
        <f t="shared" si="62"/>
        <v>99.074667236102215</v>
      </c>
      <c r="N114" s="128">
        <f t="shared" si="62"/>
        <v>100.30512168543409</v>
      </c>
      <c r="O114" s="129">
        <f t="shared" si="62"/>
        <v>98.64231647242579</v>
      </c>
      <c r="P114" s="129">
        <f t="shared" si="62"/>
        <v>98.446170921198657</v>
      </c>
      <c r="Q114" s="130">
        <f t="shared" si="62"/>
        <v>100.14685775054437</v>
      </c>
      <c r="R114" s="128">
        <f t="shared" si="62"/>
        <v>103.79505737822011</v>
      </c>
      <c r="S114" s="129">
        <f t="shared" si="62"/>
        <v>101.88935592068951</v>
      </c>
      <c r="T114" s="129">
        <f t="shared" si="62"/>
        <v>103.86803185437998</v>
      </c>
      <c r="U114" s="130">
        <f t="shared" si="62"/>
        <v>103.96477292350197</v>
      </c>
      <c r="V114" s="128">
        <f t="shared" si="62"/>
        <v>100.2601217982067</v>
      </c>
      <c r="W114" s="129">
        <f t="shared" si="62"/>
        <v>100.55229347130981</v>
      </c>
      <c r="X114" s="129">
        <f t="shared" si="62"/>
        <v>99.178918738613902</v>
      </c>
      <c r="Y114" s="130">
        <f t="shared" si="62"/>
        <v>99.764934941589871</v>
      </c>
      <c r="Z114" s="128">
        <f t="shared" si="62"/>
        <v>94.968672073091511</v>
      </c>
      <c r="AA114" s="129">
        <f t="shared" si="62"/>
        <v>103.28585302686955</v>
      </c>
      <c r="AB114" s="129">
        <f t="shared" si="62"/>
        <v>107.33913255558718</v>
      </c>
      <c r="AC114" s="130">
        <f t="shared" si="62"/>
        <v>111.97217216053328</v>
      </c>
      <c r="AD114" s="128">
        <f t="shared" si="62"/>
        <v>107.64862565202915</v>
      </c>
      <c r="AE114" s="129">
        <f t="shared" si="62"/>
        <v>110.41266562303309</v>
      </c>
      <c r="AF114" s="129">
        <f t="shared" si="62"/>
        <v>112.4187430154408</v>
      </c>
      <c r="AG114" s="130">
        <f t="shared" si="62"/>
        <v>113.40431532929067</v>
      </c>
      <c r="AH114" s="128">
        <f t="shared" si="62"/>
        <v>109.94572181349614</v>
      </c>
      <c r="AI114" s="129">
        <f t="shared" si="62"/>
        <v>111.0140036268386</v>
      </c>
      <c r="AJ114" s="129">
        <f t="shared" si="62"/>
        <v>111.34594770937225</v>
      </c>
      <c r="AK114" s="130">
        <f t="shared" si="62"/>
        <v>112.24665590748424</v>
      </c>
      <c r="AL114" s="128">
        <f t="shared" si="62"/>
        <v>110.86696730552423</v>
      </c>
      <c r="AM114" s="129">
        <f t="shared" si="62"/>
        <v>110.29067041725268</v>
      </c>
      <c r="AN114" s="129">
        <f t="shared" si="62"/>
        <v>113.35113732253966</v>
      </c>
      <c r="AO114" s="130">
        <f t="shared" si="62"/>
        <v>117.853177147683</v>
      </c>
      <c r="AP114" s="128">
        <f t="shared" si="62"/>
        <v>113.24672981506541</v>
      </c>
      <c r="AQ114" s="129">
        <f t="shared" si="62"/>
        <v>114.95089684278874</v>
      </c>
      <c r="AR114" s="129">
        <f t="shared" si="62"/>
        <v>113.93730537066283</v>
      </c>
      <c r="AS114" s="130">
        <f t="shared" si="62"/>
        <v>111.48637034490527</v>
      </c>
      <c r="AT114" s="129">
        <f t="shared" si="62"/>
        <v>110.40433366378699</v>
      </c>
      <c r="AU114" s="129">
        <f t="shared" si="62"/>
        <v>111.68910163171395</v>
      </c>
      <c r="AV114" s="129">
        <f t="shared" si="62"/>
        <v>113.5954231169308</v>
      </c>
      <c r="AW114" s="130">
        <f t="shared" si="62"/>
        <v>116.59569046207223</v>
      </c>
      <c r="AX114" s="129">
        <f t="shared" si="62"/>
        <v>109.03899679765361</v>
      </c>
      <c r="AY114" s="129">
        <f t="shared" si="62"/>
        <v>112.29054192394317</v>
      </c>
      <c r="AZ114" s="129">
        <f t="shared" si="62"/>
        <v>105.76059073146173</v>
      </c>
      <c r="BA114" s="130">
        <f t="shared" si="62"/>
        <v>98.658634332373211</v>
      </c>
      <c r="BB114" s="129">
        <f t="shared" si="62"/>
        <v>93.970098309726751</v>
      </c>
      <c r="BC114" s="129">
        <f t="shared" si="62"/>
        <v>91.070989820989823</v>
      </c>
      <c r="BD114" s="129">
        <f t="shared" si="62"/>
        <v>95.198407148087512</v>
      </c>
      <c r="BE114" s="130">
        <f t="shared" si="62"/>
        <v>94.529086777075392</v>
      </c>
      <c r="BF114" s="139">
        <f t="shared" si="62"/>
        <v>88.487802922889628</v>
      </c>
      <c r="BG114" s="139">
        <f t="shared" si="62"/>
        <v>92.658602235377401</v>
      </c>
      <c r="BH114" s="139">
        <f t="shared" si="62"/>
        <v>88.039215686274503</v>
      </c>
      <c r="BI114" s="139">
        <f t="shared" si="62"/>
        <v>87.013325021929887</v>
      </c>
      <c r="BJ114" s="140">
        <f t="shared" si="62"/>
        <v>96.747454725650954</v>
      </c>
      <c r="BK114" s="139">
        <f t="shared" si="62"/>
        <v>106.80232154247426</v>
      </c>
      <c r="BL114" s="139">
        <f t="shared" si="62"/>
        <v>106.20771079427294</v>
      </c>
      <c r="BM114" s="139">
        <f t="shared" si="62"/>
        <v>105.38359949837415</v>
      </c>
      <c r="BN114" s="140">
        <f t="shared" si="56"/>
        <v>166.74708253939696</v>
      </c>
      <c r="BO114" s="139">
        <f t="shared" si="56"/>
        <v>165.49417728263839</v>
      </c>
      <c r="BP114" s="139">
        <f t="shared" si="56"/>
        <v>166.25111308993766</v>
      </c>
      <c r="BQ114" s="139">
        <f t="shared" si="56"/>
        <v>158.35920259163865</v>
      </c>
      <c r="BR114" s="114">
        <f t="shared" si="56"/>
        <v>83.262083049693672</v>
      </c>
      <c r="BS114" s="115">
        <f t="shared" si="56"/>
        <v>83.779521756751777</v>
      </c>
      <c r="BT114" s="115">
        <f t="shared" si="56"/>
        <v>82.888878913885335</v>
      </c>
      <c r="BU114" s="115">
        <f t="shared" si="56"/>
        <v>96.011340518547371</v>
      </c>
      <c r="BV114" s="114">
        <f t="shared" si="56"/>
        <v>103.15827458246038</v>
      </c>
      <c r="BW114" s="115">
        <f t="shared" si="56"/>
        <v>99.881767378424115</v>
      </c>
      <c r="BX114" s="115">
        <f t="shared" si="56"/>
        <v>102.56308421157148</v>
      </c>
      <c r="BY114" s="115">
        <f t="shared" si="56"/>
        <v>102.18899091411222</v>
      </c>
      <c r="BZ114" s="114">
        <f t="shared" si="56"/>
        <v>108.69718091377278</v>
      </c>
      <c r="CA114" s="115">
        <f t="shared" si="56"/>
        <v>110.65465203718897</v>
      </c>
      <c r="CB114" s="115">
        <f t="shared" si="56"/>
        <v>113.54165268475145</v>
      </c>
      <c r="CC114" s="115">
        <f t="shared" si="56"/>
        <v>106.68453700362561</v>
      </c>
      <c r="CD114" s="114">
        <f t="shared" si="56"/>
        <v>113.24647442643654</v>
      </c>
      <c r="CE114" s="115">
        <f t="shared" si="56"/>
        <v>112.24590344064906</v>
      </c>
      <c r="CF114" s="115">
        <f t="shared" si="56"/>
        <v>109.86517715268138</v>
      </c>
      <c r="CG114" s="116">
        <f t="shared" si="56"/>
        <v>107.69241916598074</v>
      </c>
      <c r="CH114" s="114">
        <f t="shared" si="56"/>
        <v>107.36348359217742</v>
      </c>
      <c r="CI114" s="115">
        <f t="shared" si="56"/>
        <v>108.07668892770718</v>
      </c>
      <c r="CJ114" s="115">
        <f t="shared" si="56"/>
        <v>109.96837790872129</v>
      </c>
      <c r="CK114" s="116">
        <f t="shared" si="56"/>
        <v>106.88309576716711</v>
      </c>
      <c r="CL114" s="114">
        <f t="shared" si="56"/>
        <v>110.05717421544981</v>
      </c>
      <c r="CM114" s="115">
        <f t="shared" si="56"/>
        <v>110.5033201960872</v>
      </c>
      <c r="CN114" s="115">
        <f t="shared" si="56"/>
        <v>109.50882742221324</v>
      </c>
      <c r="CO114" s="116">
        <f t="shared" si="56"/>
        <v>111.63487647078543</v>
      </c>
      <c r="CP114" s="114">
        <f t="shared" si="56"/>
        <v>104.32880024846925</v>
      </c>
      <c r="CQ114" s="115">
        <f t="shared" si="56"/>
        <v>102.11041639927392</v>
      </c>
      <c r="CR114" s="115">
        <f t="shared" si="56"/>
        <v>99.944806215364679</v>
      </c>
      <c r="CS114" s="116">
        <f t="shared" si="56"/>
        <v>103.7578372939082</v>
      </c>
      <c r="CT114" s="114">
        <f t="shared" si="56"/>
        <v>104.1334006320443</v>
      </c>
      <c r="CU114" s="115">
        <f t="shared" si="56"/>
        <v>87.093902608009216</v>
      </c>
      <c r="CV114" s="115">
        <f t="shared" si="56"/>
        <v>94.774524494904952</v>
      </c>
      <c r="CW114" s="116">
        <f t="shared" si="56"/>
        <v>98.536879500852066</v>
      </c>
      <c r="CX114" s="114">
        <f t="shared" si="56"/>
        <v>105.42837741529266</v>
      </c>
      <c r="CY114" s="115">
        <f t="shared" si="58"/>
        <v>125.23671934054039</v>
      </c>
      <c r="CZ114" s="115">
        <f t="shared" si="58"/>
        <v>113.90424339050756</v>
      </c>
      <c r="DA114" s="116">
        <f t="shared" si="57"/>
        <v>109.71191303432302</v>
      </c>
      <c r="DB114" s="114">
        <f t="shared" si="57"/>
        <v>107.63607304020108</v>
      </c>
      <c r="DC114" s="115">
        <f t="shared" si="57"/>
        <v>107.59271073049676</v>
      </c>
      <c r="DD114" s="115">
        <f t="shared" si="57"/>
        <v>106.08358417357961</v>
      </c>
      <c r="DE114" s="116">
        <f t="shared" si="57"/>
        <v>104.74414081709264</v>
      </c>
      <c r="DF114" s="115">
        <f t="shared" si="57"/>
        <v>103.68655597180671</v>
      </c>
      <c r="DG114" s="115">
        <f t="shared" si="57"/>
        <v>100.44970130785913</v>
      </c>
      <c r="DH114" s="115">
        <f t="shared" si="57"/>
        <v>99.29784549907292</v>
      </c>
      <c r="DI114" s="116">
        <f t="shared" si="57"/>
        <v>100.14510343150324</v>
      </c>
      <c r="DJ114" s="115">
        <f t="shared" si="57"/>
        <v>100.29356570855244</v>
      </c>
      <c r="DK114" s="115">
        <f t="shared" si="57"/>
        <v>101.00592564274109</v>
      </c>
      <c r="DL114" s="115">
        <f t="shared" si="57"/>
        <v>103.42772287507414</v>
      </c>
      <c r="DM114" s="116">
        <f t="shared" ref="DM114:DN114" si="63">+DM66/DM18*100</f>
        <v>102.21608517629247</v>
      </c>
      <c r="DN114" s="255">
        <f t="shared" si="63"/>
        <v>99.031096358751185</v>
      </c>
    </row>
    <row r="115" spans="1:118" s="12" customFormat="1" x14ac:dyDescent="0.3">
      <c r="A115" s="15" t="s">
        <v>43</v>
      </c>
      <c r="B115" s="106">
        <f t="shared" si="62"/>
        <v>114.5631067961165</v>
      </c>
      <c r="C115" s="107">
        <f t="shared" si="62"/>
        <v>117.351598173516</v>
      </c>
      <c r="D115" s="107">
        <f t="shared" si="62"/>
        <v>122.58823529411764</v>
      </c>
      <c r="E115" s="108">
        <f t="shared" si="62"/>
        <v>116.8032786885246</v>
      </c>
      <c r="F115" s="106">
        <f t="shared" si="62"/>
        <v>105.61983471074382</v>
      </c>
      <c r="G115" s="107">
        <f t="shared" si="62"/>
        <v>101.9736842105263</v>
      </c>
      <c r="H115" s="107">
        <f t="shared" si="62"/>
        <v>100.66934404283802</v>
      </c>
      <c r="I115" s="108">
        <f t="shared" si="62"/>
        <v>96.983240223463682</v>
      </c>
      <c r="J115" s="106">
        <f t="shared" si="62"/>
        <v>92.318435754189963</v>
      </c>
      <c r="K115" s="107">
        <f t="shared" si="62"/>
        <v>92.483296213808472</v>
      </c>
      <c r="L115" s="107">
        <f t="shared" si="62"/>
        <v>99.174690508940841</v>
      </c>
      <c r="M115" s="108">
        <f t="shared" si="62"/>
        <v>99.44086021505376</v>
      </c>
      <c r="N115" s="106">
        <f t="shared" si="62"/>
        <v>99.67960128159487</v>
      </c>
      <c r="O115" s="107">
        <f t="shared" si="62"/>
        <v>99.654974123059219</v>
      </c>
      <c r="P115" s="107">
        <f t="shared" si="62"/>
        <v>104.47090541451358</v>
      </c>
      <c r="Q115" s="108">
        <f t="shared" si="62"/>
        <v>100.06370779358676</v>
      </c>
      <c r="R115" s="106">
        <f t="shared" si="62"/>
        <v>105.21235521235522</v>
      </c>
      <c r="S115" s="107">
        <f t="shared" si="62"/>
        <v>105.68743818001978</v>
      </c>
      <c r="T115" s="107">
        <f t="shared" si="62"/>
        <v>113.86466165413533</v>
      </c>
      <c r="U115" s="108">
        <f t="shared" si="62"/>
        <v>109.33206366480752</v>
      </c>
      <c r="V115" s="106">
        <f t="shared" si="62"/>
        <v>103.76195269250128</v>
      </c>
      <c r="W115" s="107">
        <f t="shared" si="62"/>
        <v>102.75013974287313</v>
      </c>
      <c r="X115" s="107">
        <f t="shared" si="62"/>
        <v>102.27210008278908</v>
      </c>
      <c r="Y115" s="108">
        <f t="shared" si="62"/>
        <v>105.05527892649167</v>
      </c>
      <c r="Z115" s="106">
        <f t="shared" si="62"/>
        <v>112.29060620083295</v>
      </c>
      <c r="AA115" s="107">
        <f t="shared" si="62"/>
        <v>109.36744403712659</v>
      </c>
      <c r="AB115" s="107">
        <f t="shared" si="62"/>
        <v>108.80781667369605</v>
      </c>
      <c r="AC115" s="108">
        <f t="shared" si="62"/>
        <v>105.52048594568843</v>
      </c>
      <c r="AD115" s="106">
        <f t="shared" si="62"/>
        <v>102.21905101676774</v>
      </c>
      <c r="AE115" s="107">
        <f t="shared" si="62"/>
        <v>104.61692038931869</v>
      </c>
      <c r="AF115" s="107">
        <f t="shared" si="62"/>
        <v>104.52825927389758</v>
      </c>
      <c r="AG115" s="108">
        <f t="shared" si="62"/>
        <v>102.59829732788741</v>
      </c>
      <c r="AH115" s="106">
        <f t="shared" si="62"/>
        <v>109.99650268127769</v>
      </c>
      <c r="AI115" s="107">
        <f t="shared" si="62"/>
        <v>108.12276163947472</v>
      </c>
      <c r="AJ115" s="107">
        <f t="shared" si="62"/>
        <v>103.56290257195622</v>
      </c>
      <c r="AK115" s="108">
        <f t="shared" si="62"/>
        <v>112.08153131507288</v>
      </c>
      <c r="AL115" s="106">
        <f t="shared" si="62"/>
        <v>101.64177095949401</v>
      </c>
      <c r="AM115" s="107">
        <f t="shared" si="62"/>
        <v>102.08735378677486</v>
      </c>
      <c r="AN115" s="107">
        <f t="shared" si="62"/>
        <v>102.88655862726405</v>
      </c>
      <c r="AO115" s="108">
        <f t="shared" si="62"/>
        <v>102.94394189929645</v>
      </c>
      <c r="AP115" s="106">
        <f t="shared" si="62"/>
        <v>113.62847939208723</v>
      </c>
      <c r="AQ115" s="107">
        <f t="shared" si="62"/>
        <v>112.10030661410424</v>
      </c>
      <c r="AR115" s="107">
        <f t="shared" si="62"/>
        <v>111.85735100256713</v>
      </c>
      <c r="AS115" s="108">
        <f t="shared" si="62"/>
        <v>114.74510490530801</v>
      </c>
      <c r="AT115" s="107">
        <f t="shared" si="62"/>
        <v>133.59585285614594</v>
      </c>
      <c r="AU115" s="107">
        <f t="shared" si="62"/>
        <v>134.42347000120233</v>
      </c>
      <c r="AV115" s="107">
        <f t="shared" si="62"/>
        <v>136.09435310936382</v>
      </c>
      <c r="AW115" s="108">
        <f t="shared" si="62"/>
        <v>138.28200136051231</v>
      </c>
      <c r="AX115" s="107">
        <f t="shared" si="62"/>
        <v>112.53888548683403</v>
      </c>
      <c r="AY115" s="107">
        <f t="shared" si="62"/>
        <v>109.70387040709464</v>
      </c>
      <c r="AZ115" s="107">
        <f t="shared" si="62"/>
        <v>109.50753362321772</v>
      </c>
      <c r="BA115" s="108">
        <f t="shared" si="62"/>
        <v>107.90133360072196</v>
      </c>
      <c r="BB115" s="107">
        <f t="shared" si="62"/>
        <v>92.039821210889883</v>
      </c>
      <c r="BC115" s="107">
        <f t="shared" si="62"/>
        <v>88.65405588356964</v>
      </c>
      <c r="BD115" s="107">
        <f t="shared" si="62"/>
        <v>94.619394161434826</v>
      </c>
      <c r="BE115" s="108">
        <f t="shared" si="62"/>
        <v>90.712939040569793</v>
      </c>
      <c r="BF115" s="139">
        <f t="shared" si="62"/>
        <v>99.14541209638341</v>
      </c>
      <c r="BG115" s="139">
        <f t="shared" si="62"/>
        <v>104.87261474987106</v>
      </c>
      <c r="BH115" s="139">
        <f t="shared" si="62"/>
        <v>104.94445807197674</v>
      </c>
      <c r="BI115" s="139">
        <f t="shared" si="62"/>
        <v>107.74064067927441</v>
      </c>
      <c r="BJ115" s="140">
        <f t="shared" si="62"/>
        <v>102.57555341674687</v>
      </c>
      <c r="BK115" s="139">
        <f t="shared" si="62"/>
        <v>102.68083242893317</v>
      </c>
      <c r="BL115" s="139">
        <f t="shared" si="62"/>
        <v>104.90542690471982</v>
      </c>
      <c r="BM115" s="139">
        <f t="shared" si="62"/>
        <v>104.31196165601557</v>
      </c>
      <c r="BN115" s="140">
        <f t="shared" si="56"/>
        <v>116.80443787522125</v>
      </c>
      <c r="BO115" s="139">
        <f t="shared" si="56"/>
        <v>117.94941479146286</v>
      </c>
      <c r="BP115" s="139">
        <f t="shared" si="56"/>
        <v>119.6368682780155</v>
      </c>
      <c r="BQ115" s="139">
        <f t="shared" si="56"/>
        <v>118.04255864632739</v>
      </c>
      <c r="BR115" s="114">
        <f t="shared" si="56"/>
        <v>115.37585985054683</v>
      </c>
      <c r="BS115" s="115">
        <f t="shared" si="56"/>
        <v>110.09935022839998</v>
      </c>
      <c r="BT115" s="115">
        <f t="shared" si="56"/>
        <v>115.18206951610759</v>
      </c>
      <c r="BU115" s="115">
        <f t="shared" si="56"/>
        <v>119.52203073265983</v>
      </c>
      <c r="BV115" s="114">
        <f t="shared" si="56"/>
        <v>105.13515461688172</v>
      </c>
      <c r="BW115" s="115">
        <f t="shared" si="56"/>
        <v>104.57315923742978</v>
      </c>
      <c r="BX115" s="115">
        <f t="shared" si="56"/>
        <v>105.37882553433218</v>
      </c>
      <c r="BY115" s="115">
        <f t="shared" si="56"/>
        <v>99.898838845883205</v>
      </c>
      <c r="BZ115" s="114">
        <f t="shared" si="56"/>
        <v>109.08265340337542</v>
      </c>
      <c r="CA115" s="115">
        <f t="shared" si="56"/>
        <v>110.86401480111007</v>
      </c>
      <c r="CB115" s="115">
        <f t="shared" si="56"/>
        <v>104.4166480879575</v>
      </c>
      <c r="CC115" s="115">
        <f t="shared" si="56"/>
        <v>110.07527041381596</v>
      </c>
      <c r="CD115" s="114">
        <f t="shared" si="56"/>
        <v>101.45772219649014</v>
      </c>
      <c r="CE115" s="115">
        <f t="shared" si="56"/>
        <v>109.91712522556642</v>
      </c>
      <c r="CF115" s="115">
        <f t="shared" si="56"/>
        <v>107.47877204441541</v>
      </c>
      <c r="CG115" s="116">
        <f t="shared" si="56"/>
        <v>106.56134871055585</v>
      </c>
      <c r="CH115" s="114">
        <f t="shared" si="56"/>
        <v>121.52741750618326</v>
      </c>
      <c r="CI115" s="115">
        <f t="shared" si="56"/>
        <v>118.40754195814694</v>
      </c>
      <c r="CJ115" s="115">
        <f t="shared" si="56"/>
        <v>115.99003561567089</v>
      </c>
      <c r="CK115" s="116">
        <f t="shared" si="56"/>
        <v>119.99665203481884</v>
      </c>
      <c r="CL115" s="114">
        <f t="shared" si="56"/>
        <v>103.72263412074511</v>
      </c>
      <c r="CM115" s="115">
        <f t="shared" si="56"/>
        <v>104.9034977255789</v>
      </c>
      <c r="CN115" s="115">
        <f t="shared" si="56"/>
        <v>106.93803046744223</v>
      </c>
      <c r="CO115" s="116">
        <f t="shared" si="56"/>
        <v>107.5853605609141</v>
      </c>
      <c r="CP115" s="114">
        <f t="shared" si="56"/>
        <v>119.8639985898899</v>
      </c>
      <c r="CQ115" s="115">
        <f t="shared" si="56"/>
        <v>117.29981215671046</v>
      </c>
      <c r="CR115" s="115">
        <f t="shared" si="56"/>
        <v>114.41035379534934</v>
      </c>
      <c r="CS115" s="116">
        <f t="shared" si="56"/>
        <v>111.86289344184081</v>
      </c>
      <c r="CT115" s="114">
        <f t="shared" si="56"/>
        <v>115.32431767131297</v>
      </c>
      <c r="CU115" s="115">
        <f t="shared" si="56"/>
        <v>96.458073334521899</v>
      </c>
      <c r="CV115" s="115">
        <f t="shared" si="56"/>
        <v>106.35056443786075</v>
      </c>
      <c r="CW115" s="116">
        <f t="shared" si="56"/>
        <v>104.51696628272751</v>
      </c>
      <c r="CX115" s="114">
        <f t="shared" si="56"/>
        <v>106.91171631780101</v>
      </c>
      <c r="CY115" s="115">
        <f t="shared" si="58"/>
        <v>115.4866002886193</v>
      </c>
      <c r="CZ115" s="115">
        <f t="shared" si="58"/>
        <v>112.4468079062342</v>
      </c>
      <c r="DA115" s="116">
        <f t="shared" si="57"/>
        <v>110.39369085836481</v>
      </c>
      <c r="DB115" s="114">
        <f t="shared" si="57"/>
        <v>123.65878937453114</v>
      </c>
      <c r="DC115" s="115">
        <f t="shared" si="57"/>
        <v>119.93032707567252</v>
      </c>
      <c r="DD115" s="115">
        <f t="shared" si="57"/>
        <v>120.83634190077706</v>
      </c>
      <c r="DE115" s="116">
        <f t="shared" si="57"/>
        <v>117.03662119993727</v>
      </c>
      <c r="DF115" s="115">
        <f t="shared" si="57"/>
        <v>105.66804177687106</v>
      </c>
      <c r="DG115" s="115">
        <f t="shared" si="57"/>
        <v>105.61371817061396</v>
      </c>
      <c r="DH115" s="115">
        <f t="shared" si="57"/>
        <v>102.62717355074771</v>
      </c>
      <c r="DI115" s="116">
        <f t="shared" si="57"/>
        <v>106.98526592760894</v>
      </c>
      <c r="DJ115" s="115">
        <f t="shared" si="57"/>
        <v>101.8939762600879</v>
      </c>
      <c r="DK115" s="115">
        <f t="shared" si="57"/>
        <v>98.025541442543258</v>
      </c>
      <c r="DL115" s="115">
        <f t="shared" si="57"/>
        <v>100.41668743458105</v>
      </c>
      <c r="DM115" s="116">
        <f t="shared" ref="DM115:DN115" si="64">+DM67/DM19*100</f>
        <v>100.94849483867483</v>
      </c>
      <c r="DN115" s="255">
        <f t="shared" si="64"/>
        <v>100.93487940124015</v>
      </c>
    </row>
    <row r="116" spans="1:118" s="12" customFormat="1" x14ac:dyDescent="0.3">
      <c r="A116" s="15" t="s">
        <v>44</v>
      </c>
      <c r="B116" s="106">
        <f t="shared" si="62"/>
        <v>88.596491228070178</v>
      </c>
      <c r="C116" s="107">
        <f t="shared" si="62"/>
        <v>87.607119314436403</v>
      </c>
      <c r="D116" s="107">
        <f t="shared" si="62"/>
        <v>85.814771395076207</v>
      </c>
      <c r="E116" s="108">
        <f t="shared" si="62"/>
        <v>86.228679722046735</v>
      </c>
      <c r="F116" s="106">
        <f t="shared" si="62"/>
        <v>97.492836676217763</v>
      </c>
      <c r="G116" s="107">
        <f t="shared" si="62"/>
        <v>94.482288828337886</v>
      </c>
      <c r="H116" s="107">
        <f t="shared" si="62"/>
        <v>94.638403990024941</v>
      </c>
      <c r="I116" s="108">
        <f t="shared" si="62"/>
        <v>90.116279069767444</v>
      </c>
      <c r="J116" s="106">
        <f t="shared" si="62"/>
        <v>100.11013215859033</v>
      </c>
      <c r="K116" s="107">
        <f t="shared" si="62"/>
        <v>99.846468781985664</v>
      </c>
      <c r="L116" s="107">
        <f t="shared" si="62"/>
        <v>107.65239948119327</v>
      </c>
      <c r="M116" s="108">
        <f t="shared" si="62"/>
        <v>106.62352493338409</v>
      </c>
      <c r="N116" s="106">
        <f t="shared" si="62"/>
        <v>88.443321755604671</v>
      </c>
      <c r="O116" s="107">
        <f t="shared" si="62"/>
        <v>100.35598705501619</v>
      </c>
      <c r="P116" s="107">
        <f t="shared" si="62"/>
        <v>110.21462639109699</v>
      </c>
      <c r="Q116" s="108">
        <f t="shared" si="62"/>
        <v>121.05522682445759</v>
      </c>
      <c r="R116" s="106">
        <f t="shared" si="62"/>
        <v>105.6052344601963</v>
      </c>
      <c r="S116" s="107">
        <f t="shared" si="62"/>
        <v>120.89820359281438</v>
      </c>
      <c r="T116" s="107">
        <f t="shared" si="62"/>
        <v>116.10564474365614</v>
      </c>
      <c r="U116" s="108">
        <f t="shared" si="62"/>
        <v>120.18184528245639</v>
      </c>
      <c r="V116" s="106">
        <f t="shared" si="62"/>
        <v>98.562842957930471</v>
      </c>
      <c r="W116" s="107">
        <f t="shared" si="62"/>
        <v>99.55734930347613</v>
      </c>
      <c r="X116" s="107">
        <f t="shared" si="62"/>
        <v>98.687798227675543</v>
      </c>
      <c r="Y116" s="108">
        <f t="shared" si="62"/>
        <v>91.927128302538421</v>
      </c>
      <c r="Z116" s="106">
        <f t="shared" si="62"/>
        <v>99.042588312974573</v>
      </c>
      <c r="AA116" s="107">
        <f t="shared" si="62"/>
        <v>95.704080634112927</v>
      </c>
      <c r="AB116" s="107">
        <f t="shared" si="62"/>
        <v>95.016515869596446</v>
      </c>
      <c r="AC116" s="108">
        <f t="shared" si="62"/>
        <v>82.341217114004777</v>
      </c>
      <c r="AD116" s="106">
        <f t="shared" si="62"/>
        <v>91.045251752708722</v>
      </c>
      <c r="AE116" s="107">
        <f t="shared" si="62"/>
        <v>91.162287176459003</v>
      </c>
      <c r="AF116" s="107">
        <f t="shared" si="62"/>
        <v>91.354424843271616</v>
      </c>
      <c r="AG116" s="108">
        <f t="shared" si="62"/>
        <v>91.339805825242706</v>
      </c>
      <c r="AH116" s="106">
        <f t="shared" si="62"/>
        <v>125.5045464626303</v>
      </c>
      <c r="AI116" s="107">
        <f t="shared" si="62"/>
        <v>123.72097801520442</v>
      </c>
      <c r="AJ116" s="107">
        <f t="shared" si="62"/>
        <v>118.82460973370064</v>
      </c>
      <c r="AK116" s="108">
        <f t="shared" si="62"/>
        <v>127.19347356634407</v>
      </c>
      <c r="AL116" s="106">
        <f t="shared" si="62"/>
        <v>101.91041785918718</v>
      </c>
      <c r="AM116" s="107">
        <f t="shared" si="62"/>
        <v>100.96368715083798</v>
      </c>
      <c r="AN116" s="107">
        <f t="shared" si="62"/>
        <v>103.57104209501135</v>
      </c>
      <c r="AO116" s="108">
        <f t="shared" si="62"/>
        <v>105.83198707592891</v>
      </c>
      <c r="AP116" s="106">
        <f t="shared" si="62"/>
        <v>103.35753176043558</v>
      </c>
      <c r="AQ116" s="107">
        <f t="shared" si="62"/>
        <v>100.21046914250797</v>
      </c>
      <c r="AR116" s="107">
        <f t="shared" si="62"/>
        <v>101.77155216809146</v>
      </c>
      <c r="AS116" s="108">
        <f t="shared" si="62"/>
        <v>101.53209517710231</v>
      </c>
      <c r="AT116" s="107">
        <f t="shared" si="62"/>
        <v>112.44530244530245</v>
      </c>
      <c r="AU116" s="107">
        <f t="shared" si="62"/>
        <v>111.97845694633703</v>
      </c>
      <c r="AV116" s="107">
        <f t="shared" si="62"/>
        <v>112.67865824015557</v>
      </c>
      <c r="AW116" s="108">
        <f t="shared" si="62"/>
        <v>112.19478293101051</v>
      </c>
      <c r="AX116" s="107">
        <f t="shared" si="62"/>
        <v>116.60235529942371</v>
      </c>
      <c r="AY116" s="107">
        <f t="shared" si="62"/>
        <v>116.65738443623108</v>
      </c>
      <c r="AZ116" s="107">
        <f t="shared" si="62"/>
        <v>119.63865482426175</v>
      </c>
      <c r="BA116" s="108">
        <f t="shared" si="62"/>
        <v>118.31131738664762</v>
      </c>
      <c r="BB116" s="107">
        <f t="shared" si="62"/>
        <v>92.36402417348026</v>
      </c>
      <c r="BC116" s="107">
        <f t="shared" si="62"/>
        <v>90.51792828685258</v>
      </c>
      <c r="BD116" s="107">
        <f t="shared" si="62"/>
        <v>92.741201049981242</v>
      </c>
      <c r="BE116" s="108">
        <f t="shared" si="62"/>
        <v>75.799407268756823</v>
      </c>
      <c r="BF116" s="139">
        <f t="shared" si="62"/>
        <v>107.45653996136886</v>
      </c>
      <c r="BG116" s="139">
        <f t="shared" si="62"/>
        <v>105.87322215002528</v>
      </c>
      <c r="BH116" s="139">
        <f t="shared" si="62"/>
        <v>102.07025372282467</v>
      </c>
      <c r="BI116" s="139">
        <f t="shared" si="62"/>
        <v>107.5609756097561</v>
      </c>
      <c r="BJ116" s="140">
        <f t="shared" si="62"/>
        <v>112.31184503016831</v>
      </c>
      <c r="BK116" s="139">
        <f t="shared" si="62"/>
        <v>120.42630442267364</v>
      </c>
      <c r="BL116" s="139">
        <f t="shared" si="62"/>
        <v>120.94199535962878</v>
      </c>
      <c r="BM116" s="139">
        <f t="shared" si="62"/>
        <v>118.96382200932811</v>
      </c>
      <c r="BN116" s="140">
        <f t="shared" si="56"/>
        <v>108.94328453723701</v>
      </c>
      <c r="BO116" s="139">
        <f t="shared" si="56"/>
        <v>107.20578812473303</v>
      </c>
      <c r="BP116" s="139">
        <f t="shared" si="56"/>
        <v>109.0798454944706</v>
      </c>
      <c r="BQ116" s="139">
        <f t="shared" si="56"/>
        <v>117.67504745066431</v>
      </c>
      <c r="BR116" s="114">
        <f t="shared" si="56"/>
        <v>124.70663484956579</v>
      </c>
      <c r="BS116" s="115">
        <f t="shared" si="56"/>
        <v>125.31607765057242</v>
      </c>
      <c r="BT116" s="115">
        <f t="shared" si="56"/>
        <v>126.64256020465893</v>
      </c>
      <c r="BU116" s="115">
        <f t="shared" si="56"/>
        <v>125.46338839455812</v>
      </c>
      <c r="BV116" s="114">
        <f t="shared" si="56"/>
        <v>84.156094146469513</v>
      </c>
      <c r="BW116" s="115">
        <f t="shared" si="56"/>
        <v>86.970003135560745</v>
      </c>
      <c r="BX116" s="115">
        <f t="shared" si="56"/>
        <v>85.417458288714627</v>
      </c>
      <c r="BY116" s="115">
        <f t="shared" si="56"/>
        <v>86.361671123636881</v>
      </c>
      <c r="BZ116" s="114">
        <f t="shared" si="56"/>
        <v>95.763505379220717</v>
      </c>
      <c r="CA116" s="115">
        <f t="shared" si="56"/>
        <v>94.484443539580596</v>
      </c>
      <c r="CB116" s="115">
        <f t="shared" si="56"/>
        <v>95.136125557550287</v>
      </c>
      <c r="CC116" s="115">
        <f t="shared" si="56"/>
        <v>90.929268250718323</v>
      </c>
      <c r="CD116" s="114">
        <f t="shared" si="56"/>
        <v>111.60650961298855</v>
      </c>
      <c r="CE116" s="115">
        <f t="shared" si="56"/>
        <v>111.91273918546646</v>
      </c>
      <c r="CF116" s="115">
        <f t="shared" si="56"/>
        <v>112.25819664500753</v>
      </c>
      <c r="CG116" s="116">
        <f t="shared" si="56"/>
        <v>111.20162220746074</v>
      </c>
      <c r="CH116" s="114">
        <f t="shared" si="56"/>
        <v>76.081675641700784</v>
      </c>
      <c r="CI116" s="115">
        <f t="shared" si="56"/>
        <v>76.457866068567768</v>
      </c>
      <c r="CJ116" s="115">
        <f t="shared" si="56"/>
        <v>78.253330308235832</v>
      </c>
      <c r="CK116" s="116">
        <f t="shared" si="56"/>
        <v>102.43562433431489</v>
      </c>
      <c r="CL116" s="114">
        <f t="shared" si="56"/>
        <v>99.38515403172434</v>
      </c>
      <c r="CM116" s="115">
        <f t="shared" si="56"/>
        <v>99.584154555890052</v>
      </c>
      <c r="CN116" s="115">
        <f t="shared" si="56"/>
        <v>99.199983756015357</v>
      </c>
      <c r="CO116" s="116">
        <f t="shared" si="56"/>
        <v>100.78755058665969</v>
      </c>
      <c r="CP116" s="114">
        <f t="shared" si="56"/>
        <v>100.77079190668496</v>
      </c>
      <c r="CQ116" s="115">
        <f t="shared" si="56"/>
        <v>99.723069438467149</v>
      </c>
      <c r="CR116" s="115">
        <f t="shared" si="56"/>
        <v>100.37955606824569</v>
      </c>
      <c r="CS116" s="116">
        <f t="shared" si="56"/>
        <v>98.867841238103878</v>
      </c>
      <c r="CT116" s="114">
        <f t="shared" si="56"/>
        <v>143.10771569449045</v>
      </c>
      <c r="CU116" s="115">
        <f t="shared" ref="CU116:CX123" si="65">+CU68/CU20*100</f>
        <v>131.72269664540767</v>
      </c>
      <c r="CV116" s="115">
        <f t="shared" si="65"/>
        <v>132.36863784519502</v>
      </c>
      <c r="CW116" s="116">
        <f t="shared" si="65"/>
        <v>131.90469035634689</v>
      </c>
      <c r="CX116" s="114">
        <f t="shared" si="65"/>
        <v>97.216274089935766</v>
      </c>
      <c r="CY116" s="115">
        <f t="shared" si="58"/>
        <v>98.207331212652733</v>
      </c>
      <c r="CZ116" s="115">
        <f t="shared" si="58"/>
        <v>97.744381335434952</v>
      </c>
      <c r="DA116" s="116">
        <f t="shared" si="57"/>
        <v>93.463218524102203</v>
      </c>
      <c r="DB116" s="114">
        <f t="shared" si="57"/>
        <v>105.73939811251974</v>
      </c>
      <c r="DC116" s="115">
        <f t="shared" si="57"/>
        <v>107.55805586446002</v>
      </c>
      <c r="DD116" s="115">
        <f t="shared" si="57"/>
        <v>106.45961817243665</v>
      </c>
      <c r="DE116" s="116">
        <f t="shared" si="57"/>
        <v>102.04360597570552</v>
      </c>
      <c r="DF116" s="115">
        <f t="shared" si="57"/>
        <v>99.54639268785013</v>
      </c>
      <c r="DG116" s="115">
        <f t="shared" si="57"/>
        <v>99.550633246780777</v>
      </c>
      <c r="DH116" s="115">
        <f t="shared" si="57"/>
        <v>98.528546800527323</v>
      </c>
      <c r="DI116" s="116">
        <f t="shared" si="57"/>
        <v>98.217153344476131</v>
      </c>
      <c r="DJ116" s="115">
        <f t="shared" si="57"/>
        <v>98.54836305827412</v>
      </c>
      <c r="DK116" s="115">
        <f t="shared" si="57"/>
        <v>99.808467453760628</v>
      </c>
      <c r="DL116" s="115">
        <f t="shared" si="57"/>
        <v>99.830597801535887</v>
      </c>
      <c r="DM116" s="116">
        <f t="shared" ref="DM116:DN116" si="66">+DM68/DM20*100</f>
        <v>100.39398636318519</v>
      </c>
      <c r="DN116" s="255">
        <f t="shared" si="66"/>
        <v>100.01614595947366</v>
      </c>
    </row>
    <row r="117" spans="1:118" s="12" customFormat="1" x14ac:dyDescent="0.3">
      <c r="A117" s="15" t="s">
        <v>45</v>
      </c>
      <c r="B117" s="106">
        <f t="shared" si="62"/>
        <v>96.889952153110059</v>
      </c>
      <c r="C117" s="107">
        <f t="shared" si="62"/>
        <v>99.930410577592212</v>
      </c>
      <c r="D117" s="107">
        <f t="shared" si="62"/>
        <v>105.09626274065684</v>
      </c>
      <c r="E117" s="108">
        <f t="shared" si="62"/>
        <v>99.541584806810746</v>
      </c>
      <c r="F117" s="106">
        <f t="shared" si="62"/>
        <v>88.488645262333591</v>
      </c>
      <c r="G117" s="107">
        <f t="shared" si="62"/>
        <v>87.512899896800818</v>
      </c>
      <c r="H117" s="107">
        <f t="shared" si="62"/>
        <v>88.477537437603985</v>
      </c>
      <c r="I117" s="108">
        <f t="shared" si="62"/>
        <v>81.399631675874787</v>
      </c>
      <c r="J117" s="106">
        <f t="shared" si="62"/>
        <v>96.750109793588052</v>
      </c>
      <c r="K117" s="107">
        <f t="shared" si="62"/>
        <v>96.993537510536655</v>
      </c>
      <c r="L117" s="107">
        <f t="shared" si="62"/>
        <v>100.57864281956866</v>
      </c>
      <c r="M117" s="108">
        <f t="shared" si="62"/>
        <v>100.24175824175825</v>
      </c>
      <c r="N117" s="106">
        <f t="shared" si="62"/>
        <v>100.97168239866741</v>
      </c>
      <c r="O117" s="107">
        <f t="shared" si="62"/>
        <v>101.81818181818183</v>
      </c>
      <c r="P117" s="107">
        <f t="shared" si="62"/>
        <v>104.00540054005401</v>
      </c>
      <c r="Q117" s="108">
        <f t="shared" si="62"/>
        <v>101.10045146726863</v>
      </c>
      <c r="R117" s="106">
        <f t="shared" si="62"/>
        <v>104.24451296934521</v>
      </c>
      <c r="S117" s="107">
        <f t="shared" si="62"/>
        <v>97.41251567308791</v>
      </c>
      <c r="T117" s="107">
        <f t="shared" si="62"/>
        <v>100.04414036636504</v>
      </c>
      <c r="U117" s="108">
        <f t="shared" si="62"/>
        <v>115.03412654491791</v>
      </c>
      <c r="V117" s="106">
        <f t="shared" si="62"/>
        <v>102.66449157150623</v>
      </c>
      <c r="W117" s="107">
        <f t="shared" si="62"/>
        <v>102.7136845160354</v>
      </c>
      <c r="X117" s="107">
        <f t="shared" si="62"/>
        <v>101.29113525429065</v>
      </c>
      <c r="Y117" s="108">
        <f t="shared" si="62"/>
        <v>104.0858966918166</v>
      </c>
      <c r="Z117" s="106">
        <f t="shared" si="62"/>
        <v>119.7758787487907</v>
      </c>
      <c r="AA117" s="107">
        <f t="shared" si="62"/>
        <v>117.03631112028059</v>
      </c>
      <c r="AB117" s="107">
        <f t="shared" si="62"/>
        <v>116.22555534459845</v>
      </c>
      <c r="AC117" s="108">
        <f t="shared" si="62"/>
        <v>107.83437095224167</v>
      </c>
      <c r="AD117" s="106">
        <f t="shared" si="62"/>
        <v>101.38649115235219</v>
      </c>
      <c r="AE117" s="107">
        <f t="shared" si="62"/>
        <v>102.88831609053352</v>
      </c>
      <c r="AF117" s="107">
        <f t="shared" si="62"/>
        <v>101.40599857553613</v>
      </c>
      <c r="AG117" s="108">
        <f t="shared" si="62"/>
        <v>98.357174089574613</v>
      </c>
      <c r="AH117" s="106">
        <f t="shared" si="62"/>
        <v>111.14180917448671</v>
      </c>
      <c r="AI117" s="107">
        <f t="shared" si="62"/>
        <v>108.24272293238873</v>
      </c>
      <c r="AJ117" s="107">
        <f t="shared" si="62"/>
        <v>104.31610656123507</v>
      </c>
      <c r="AK117" s="108">
        <f t="shared" si="62"/>
        <v>109.98067523019213</v>
      </c>
      <c r="AL117" s="106">
        <f t="shared" si="62"/>
        <v>111.91592207411747</v>
      </c>
      <c r="AM117" s="107">
        <f t="shared" si="62"/>
        <v>111.13132405722996</v>
      </c>
      <c r="AN117" s="107">
        <f t="shared" si="62"/>
        <v>113.59392308909636</v>
      </c>
      <c r="AO117" s="108">
        <f t="shared" si="62"/>
        <v>113.91753782829348</v>
      </c>
      <c r="AP117" s="106">
        <f t="shared" si="62"/>
        <v>107.42612537972936</v>
      </c>
      <c r="AQ117" s="107">
        <f t="shared" si="62"/>
        <v>106.76778144135656</v>
      </c>
      <c r="AR117" s="107">
        <f t="shared" si="62"/>
        <v>109.14676168272261</v>
      </c>
      <c r="AS117" s="108">
        <f t="shared" si="62"/>
        <v>109.90776756747576</v>
      </c>
      <c r="AT117" s="107">
        <f t="shared" si="62"/>
        <v>139.3327760841774</v>
      </c>
      <c r="AU117" s="107">
        <f t="shared" si="62"/>
        <v>138.44028611139362</v>
      </c>
      <c r="AV117" s="107">
        <f t="shared" si="62"/>
        <v>139.38024701059553</v>
      </c>
      <c r="AW117" s="108">
        <f t="shared" si="62"/>
        <v>138.78894980893259</v>
      </c>
      <c r="AX117" s="107">
        <f t="shared" si="62"/>
        <v>75.99958059555432</v>
      </c>
      <c r="AY117" s="107">
        <f t="shared" si="62"/>
        <v>75.46351537402478</v>
      </c>
      <c r="AZ117" s="107">
        <f t="shared" si="62"/>
        <v>76.093478183690138</v>
      </c>
      <c r="BA117" s="108">
        <f t="shared" si="62"/>
        <v>76.566570964413074</v>
      </c>
      <c r="BB117" s="107">
        <f t="shared" si="62"/>
        <v>99.857822400870617</v>
      </c>
      <c r="BC117" s="107">
        <f t="shared" si="62"/>
        <v>99.65679816959026</v>
      </c>
      <c r="BD117" s="107">
        <f t="shared" si="62"/>
        <v>98.484888455078647</v>
      </c>
      <c r="BE117" s="108">
        <f t="shared" si="62"/>
        <v>96.293332542999138</v>
      </c>
      <c r="BF117" s="139">
        <f t="shared" si="62"/>
        <v>81.179335007228175</v>
      </c>
      <c r="BG117" s="139">
        <f t="shared" si="62"/>
        <v>73.719441494285348</v>
      </c>
      <c r="BH117" s="139">
        <f t="shared" si="62"/>
        <v>68.897768406773665</v>
      </c>
      <c r="BI117" s="139">
        <f t="shared" si="62"/>
        <v>76.033826778979545</v>
      </c>
      <c r="BJ117" s="140">
        <f t="shared" si="62"/>
        <v>104.23825437389425</v>
      </c>
      <c r="BK117" s="139">
        <f t="shared" si="62"/>
        <v>99.544995809171922</v>
      </c>
      <c r="BL117" s="139">
        <f t="shared" si="62"/>
        <v>100.64143324961053</v>
      </c>
      <c r="BM117" s="139">
        <f t="shared" ref="BM117:CU123" si="67">+BM69/BM21*100</f>
        <v>103.07185993980951</v>
      </c>
      <c r="BN117" s="140">
        <f t="shared" si="67"/>
        <v>104.02945966999503</v>
      </c>
      <c r="BO117" s="139">
        <f t="shared" si="67"/>
        <v>104.61618745348311</v>
      </c>
      <c r="BP117" s="139">
        <f t="shared" si="67"/>
        <v>106.71856627336496</v>
      </c>
      <c r="BQ117" s="139">
        <f t="shared" si="67"/>
        <v>104.43569062482196</v>
      </c>
      <c r="BR117" s="114">
        <f t="shared" si="67"/>
        <v>100.29801904984514</v>
      </c>
      <c r="BS117" s="115">
        <f t="shared" si="67"/>
        <v>100</v>
      </c>
      <c r="BT117" s="115">
        <f t="shared" si="67"/>
        <v>100.22676574433824</v>
      </c>
      <c r="BU117" s="115">
        <f t="shared" si="67"/>
        <v>100.14283543534417</v>
      </c>
      <c r="BV117" s="114">
        <f t="shared" si="67"/>
        <v>105.30241677677847</v>
      </c>
      <c r="BW117" s="115">
        <f t="shared" si="67"/>
        <v>105.16617203599532</v>
      </c>
      <c r="BX117" s="115">
        <f t="shared" si="67"/>
        <v>106.31067596122755</v>
      </c>
      <c r="BY117" s="115">
        <f t="shared" si="67"/>
        <v>105.23147842299589</v>
      </c>
      <c r="BZ117" s="114">
        <f t="shared" si="67"/>
        <v>107.23503428944861</v>
      </c>
      <c r="CA117" s="115">
        <f t="shared" si="67"/>
        <v>108.93276461671076</v>
      </c>
      <c r="CB117" s="115">
        <f t="shared" si="67"/>
        <v>108.6144240553206</v>
      </c>
      <c r="CC117" s="115">
        <f t="shared" si="67"/>
        <v>109.9623468200178</v>
      </c>
      <c r="CD117" s="114">
        <f t="shared" si="67"/>
        <v>100.7935871743487</v>
      </c>
      <c r="CE117" s="115">
        <f t="shared" si="67"/>
        <v>101.21738547186263</v>
      </c>
      <c r="CF117" s="115">
        <f t="shared" si="67"/>
        <v>100.73533990012827</v>
      </c>
      <c r="CG117" s="116">
        <f t="shared" si="67"/>
        <v>101.79671050624029</v>
      </c>
      <c r="CH117" s="114">
        <f t="shared" si="67"/>
        <v>109.03402011783506</v>
      </c>
      <c r="CI117" s="115">
        <f t="shared" si="67"/>
        <v>109.59542291393988</v>
      </c>
      <c r="CJ117" s="115">
        <f t="shared" si="67"/>
        <v>110.42712424052976</v>
      </c>
      <c r="CK117" s="116">
        <f t="shared" si="67"/>
        <v>108.30391003007716</v>
      </c>
      <c r="CL117" s="114">
        <f t="shared" si="67"/>
        <v>101.94839692506608</v>
      </c>
      <c r="CM117" s="115">
        <f t="shared" si="67"/>
        <v>103.21424213725021</v>
      </c>
      <c r="CN117" s="115">
        <f t="shared" si="67"/>
        <v>104.30791903162593</v>
      </c>
      <c r="CO117" s="116">
        <f t="shared" si="67"/>
        <v>105.44558133610718</v>
      </c>
      <c r="CP117" s="114">
        <f t="shared" si="67"/>
        <v>110.16027761480944</v>
      </c>
      <c r="CQ117" s="115">
        <f t="shared" si="67"/>
        <v>112.563861253025</v>
      </c>
      <c r="CR117" s="115">
        <f t="shared" si="67"/>
        <v>110.86915211060722</v>
      </c>
      <c r="CS117" s="116">
        <f t="shared" si="67"/>
        <v>113.88927151796607</v>
      </c>
      <c r="CT117" s="114">
        <f t="shared" si="67"/>
        <v>98.228441364772891</v>
      </c>
      <c r="CU117" s="115">
        <f t="shared" si="67"/>
        <v>93.698010893763978</v>
      </c>
      <c r="CV117" s="115">
        <f t="shared" si="65"/>
        <v>95.280657201471286</v>
      </c>
      <c r="CW117" s="116">
        <f t="shared" si="65"/>
        <v>96.552553349392397</v>
      </c>
      <c r="CX117" s="114">
        <f t="shared" si="65"/>
        <v>106.10949409379707</v>
      </c>
      <c r="CY117" s="115">
        <f t="shared" si="58"/>
        <v>113.09783859828622</v>
      </c>
      <c r="CZ117" s="115">
        <f t="shared" si="58"/>
        <v>109.77487406275195</v>
      </c>
      <c r="DA117" s="116">
        <f t="shared" si="57"/>
        <v>109.18999759716964</v>
      </c>
      <c r="DB117" s="114">
        <f t="shared" si="57"/>
        <v>111.29583010075102</v>
      </c>
      <c r="DC117" s="115">
        <f t="shared" si="57"/>
        <v>108.73429621399879</v>
      </c>
      <c r="DD117" s="115">
        <f t="shared" si="57"/>
        <v>113.36875005308261</v>
      </c>
      <c r="DE117" s="116">
        <f t="shared" si="57"/>
        <v>108.73673617380237</v>
      </c>
      <c r="DF117" s="115">
        <f t="shared" si="57"/>
        <v>100.80521045800113</v>
      </c>
      <c r="DG117" s="115">
        <f t="shared" si="57"/>
        <v>104.23115733281251</v>
      </c>
      <c r="DH117" s="115">
        <f t="shared" si="57"/>
        <v>100.65271830130247</v>
      </c>
      <c r="DI117" s="116">
        <f t="shared" si="57"/>
        <v>100.94781165097308</v>
      </c>
      <c r="DJ117" s="115">
        <f t="shared" si="57"/>
        <v>99.602418868199081</v>
      </c>
      <c r="DK117" s="115">
        <f t="shared" si="57"/>
        <v>97.379485193140596</v>
      </c>
      <c r="DL117" s="115">
        <f t="shared" si="57"/>
        <v>99.060998471625169</v>
      </c>
      <c r="DM117" s="116">
        <f t="shared" ref="DM117:DN117" si="68">+DM69/DM21*100</f>
        <v>98.941571469516447</v>
      </c>
      <c r="DN117" s="255">
        <f t="shared" si="68"/>
        <v>100.81487303097421</v>
      </c>
    </row>
    <row r="118" spans="1:118" s="12" customFormat="1" ht="26.25" customHeight="1" x14ac:dyDescent="0.3">
      <c r="A118" s="17" t="s">
        <v>46</v>
      </c>
      <c r="B118" s="128">
        <f t="shared" ref="B118:BM121" si="69">+B70/B22*100</f>
        <v>103.19148936170212</v>
      </c>
      <c r="C118" s="129">
        <f t="shared" si="69"/>
        <v>104.21940928270041</v>
      </c>
      <c r="D118" s="129">
        <f t="shared" si="69"/>
        <v>104.01691331923892</v>
      </c>
      <c r="E118" s="130">
        <f t="shared" si="69"/>
        <v>104.31034482758621</v>
      </c>
      <c r="F118" s="128">
        <f t="shared" si="69"/>
        <v>107.59289176090468</v>
      </c>
      <c r="G118" s="129">
        <f t="shared" si="69"/>
        <v>125.44378698224851</v>
      </c>
      <c r="H118" s="129">
        <f t="shared" si="69"/>
        <v>83.538461538461533</v>
      </c>
      <c r="I118" s="130">
        <f t="shared" si="69"/>
        <v>92.627599243856338</v>
      </c>
      <c r="J118" s="128">
        <f t="shared" si="69"/>
        <v>92.516629711751662</v>
      </c>
      <c r="K118" s="129">
        <f t="shared" si="69"/>
        <v>93.622240392477522</v>
      </c>
      <c r="L118" s="129">
        <f t="shared" si="69"/>
        <v>97.174515235457065</v>
      </c>
      <c r="M118" s="130">
        <f t="shared" si="69"/>
        <v>97.69888231426691</v>
      </c>
      <c r="N118" s="128">
        <f t="shared" si="69"/>
        <v>101.50588235294119</v>
      </c>
      <c r="O118" s="129">
        <f t="shared" si="69"/>
        <v>101.97294250281853</v>
      </c>
      <c r="P118" s="129">
        <f t="shared" si="69"/>
        <v>101.95765081901718</v>
      </c>
      <c r="Q118" s="130">
        <f t="shared" si="69"/>
        <v>100.58708414872797</v>
      </c>
      <c r="R118" s="128">
        <f t="shared" si="69"/>
        <v>111.91436549798324</v>
      </c>
      <c r="S118" s="129">
        <f t="shared" si="69"/>
        <v>108.16546762589927</v>
      </c>
      <c r="T118" s="129">
        <f t="shared" si="69"/>
        <v>107.49032614704257</v>
      </c>
      <c r="U118" s="130">
        <f t="shared" si="69"/>
        <v>115.61551433389545</v>
      </c>
      <c r="V118" s="128">
        <f t="shared" si="69"/>
        <v>102.69873324765926</v>
      </c>
      <c r="W118" s="129">
        <f t="shared" si="69"/>
        <v>105.23255813953487</v>
      </c>
      <c r="X118" s="129">
        <f t="shared" si="69"/>
        <v>100.83689789845636</v>
      </c>
      <c r="Y118" s="130">
        <f t="shared" si="69"/>
        <v>101.19122257053289</v>
      </c>
      <c r="Z118" s="128">
        <f t="shared" si="69"/>
        <v>131.01386246262572</v>
      </c>
      <c r="AA118" s="129">
        <f t="shared" si="69"/>
        <v>128.64398171660741</v>
      </c>
      <c r="AB118" s="129">
        <f t="shared" si="69"/>
        <v>128.27096025529443</v>
      </c>
      <c r="AC118" s="130">
        <f t="shared" si="69"/>
        <v>124.00690846286705</v>
      </c>
      <c r="AD118" s="128">
        <f t="shared" si="69"/>
        <v>111.86801071034809</v>
      </c>
      <c r="AE118" s="129">
        <f t="shared" si="69"/>
        <v>111.06190236537495</v>
      </c>
      <c r="AF118" s="129">
        <f t="shared" si="69"/>
        <v>115.91586477050157</v>
      </c>
      <c r="AG118" s="130">
        <f t="shared" si="69"/>
        <v>102.78937381404177</v>
      </c>
      <c r="AH118" s="128">
        <f t="shared" si="69"/>
        <v>108.01344743276282</v>
      </c>
      <c r="AI118" s="129">
        <f t="shared" si="69"/>
        <v>103.40712827759459</v>
      </c>
      <c r="AJ118" s="129">
        <f t="shared" si="69"/>
        <v>99.093494489868476</v>
      </c>
      <c r="AK118" s="130">
        <f t="shared" si="69"/>
        <v>103.22492297158507</v>
      </c>
      <c r="AL118" s="128">
        <f t="shared" si="69"/>
        <v>108.53599457416918</v>
      </c>
      <c r="AM118" s="129">
        <f t="shared" si="69"/>
        <v>104.49209784248148</v>
      </c>
      <c r="AN118" s="129">
        <f t="shared" si="69"/>
        <v>109.78014446143303</v>
      </c>
      <c r="AO118" s="130">
        <f t="shared" si="69"/>
        <v>116.24352497282089</v>
      </c>
      <c r="AP118" s="128">
        <f t="shared" si="69"/>
        <v>123.71805306853329</v>
      </c>
      <c r="AQ118" s="129">
        <f t="shared" si="69"/>
        <v>130.97822997783211</v>
      </c>
      <c r="AR118" s="129">
        <f t="shared" si="69"/>
        <v>123.3763981617966</v>
      </c>
      <c r="AS118" s="130">
        <f t="shared" si="69"/>
        <v>125.15922041852224</v>
      </c>
      <c r="AT118" s="129">
        <f t="shared" si="69"/>
        <v>93.85701411835386</v>
      </c>
      <c r="AU118" s="129">
        <f t="shared" si="69"/>
        <v>99.441644610420212</v>
      </c>
      <c r="AV118" s="129">
        <f t="shared" si="69"/>
        <v>102.45005768413382</v>
      </c>
      <c r="AW118" s="130">
        <f t="shared" si="69"/>
        <v>100.98688440272599</v>
      </c>
      <c r="AX118" s="129">
        <f t="shared" si="69"/>
        <v>99.164978203475158</v>
      </c>
      <c r="AY118" s="129">
        <f t="shared" si="69"/>
        <v>105.54873164218958</v>
      </c>
      <c r="AZ118" s="129">
        <f t="shared" si="69"/>
        <v>101.08695652173911</v>
      </c>
      <c r="BA118" s="130">
        <f t="shared" si="69"/>
        <v>111.0021616562298</v>
      </c>
      <c r="BB118" s="129">
        <f t="shared" si="69"/>
        <v>99.891750983077799</v>
      </c>
      <c r="BC118" s="129">
        <f t="shared" si="69"/>
        <v>94.689804424495023</v>
      </c>
      <c r="BD118" s="129">
        <f t="shared" si="69"/>
        <v>102.62454434993924</v>
      </c>
      <c r="BE118" s="130">
        <f t="shared" si="69"/>
        <v>99.921463912667875</v>
      </c>
      <c r="BF118" s="139">
        <f t="shared" si="69"/>
        <v>85.275985368459985</v>
      </c>
      <c r="BG118" s="139">
        <f t="shared" si="69"/>
        <v>82.37375485558249</v>
      </c>
      <c r="BH118" s="139">
        <f t="shared" si="69"/>
        <v>81.539017341040477</v>
      </c>
      <c r="BI118" s="139">
        <f t="shared" si="69"/>
        <v>78.870698197198934</v>
      </c>
      <c r="BJ118" s="140">
        <f t="shared" si="69"/>
        <v>100.91009278680365</v>
      </c>
      <c r="BK118" s="139">
        <f t="shared" si="69"/>
        <v>110.71487589648676</v>
      </c>
      <c r="BL118" s="139">
        <f t="shared" si="69"/>
        <v>116.52851555659332</v>
      </c>
      <c r="BM118" s="139">
        <f t="shared" si="69"/>
        <v>129.27144309780968</v>
      </c>
      <c r="BN118" s="140">
        <f t="shared" si="67"/>
        <v>109.51728681901724</v>
      </c>
      <c r="BO118" s="139">
        <f t="shared" si="67"/>
        <v>114.17289807489261</v>
      </c>
      <c r="BP118" s="139">
        <f t="shared" si="67"/>
        <v>125.39129764321879</v>
      </c>
      <c r="BQ118" s="139">
        <f t="shared" si="67"/>
        <v>116.58722893848048</v>
      </c>
      <c r="BR118" s="114">
        <f t="shared" si="67"/>
        <v>114.84091968865455</v>
      </c>
      <c r="BS118" s="115">
        <f t="shared" si="67"/>
        <v>116.2198709101808</v>
      </c>
      <c r="BT118" s="115">
        <f t="shared" si="67"/>
        <v>123.96178899193646</v>
      </c>
      <c r="BU118" s="115">
        <f t="shared" si="67"/>
        <v>130.86954773060913</v>
      </c>
      <c r="BV118" s="114">
        <f t="shared" si="67"/>
        <v>98.058415313048116</v>
      </c>
      <c r="BW118" s="115">
        <f t="shared" si="67"/>
        <v>102.30223577002855</v>
      </c>
      <c r="BX118" s="115">
        <f t="shared" si="67"/>
        <v>105.35487416991793</v>
      </c>
      <c r="BY118" s="115">
        <f t="shared" si="67"/>
        <v>105.03294115926558</v>
      </c>
      <c r="BZ118" s="114">
        <f t="shared" si="67"/>
        <v>109.14288377584786</v>
      </c>
      <c r="CA118" s="115">
        <f t="shared" si="67"/>
        <v>107.14393890223057</v>
      </c>
      <c r="CB118" s="115">
        <f t="shared" si="67"/>
        <v>104.80034357032673</v>
      </c>
      <c r="CC118" s="115">
        <f t="shared" si="67"/>
        <v>102.87830250421963</v>
      </c>
      <c r="CD118" s="114">
        <f t="shared" si="67"/>
        <v>100.85470085470082</v>
      </c>
      <c r="CE118" s="115">
        <f t="shared" si="67"/>
        <v>95.384901516225014</v>
      </c>
      <c r="CF118" s="115">
        <f t="shared" si="67"/>
        <v>99.572008186420589</v>
      </c>
      <c r="CG118" s="116">
        <f t="shared" si="67"/>
        <v>99.672565635436598</v>
      </c>
      <c r="CH118" s="114">
        <f t="shared" si="67"/>
        <v>119.13949649195213</v>
      </c>
      <c r="CI118" s="115">
        <f t="shared" si="67"/>
        <v>126.57917172604438</v>
      </c>
      <c r="CJ118" s="115">
        <f t="shared" si="67"/>
        <v>117.95642216292312</v>
      </c>
      <c r="CK118" s="116">
        <f t="shared" si="67"/>
        <v>112.5290333847542</v>
      </c>
      <c r="CL118" s="114">
        <f t="shared" si="67"/>
        <v>106.08411446618253</v>
      </c>
      <c r="CM118" s="115">
        <f t="shared" si="67"/>
        <v>110.94039453677453</v>
      </c>
      <c r="CN118" s="115">
        <f t="shared" si="67"/>
        <v>101.35243035479269</v>
      </c>
      <c r="CO118" s="116">
        <f t="shared" si="67"/>
        <v>103.18702140959526</v>
      </c>
      <c r="CP118" s="114">
        <f t="shared" si="67"/>
        <v>113.59392516816145</v>
      </c>
      <c r="CQ118" s="115">
        <f t="shared" si="67"/>
        <v>107.04467760441926</v>
      </c>
      <c r="CR118" s="115">
        <f t="shared" si="67"/>
        <v>110.06555643669047</v>
      </c>
      <c r="CS118" s="116">
        <f t="shared" si="67"/>
        <v>104.33048251212662</v>
      </c>
      <c r="CT118" s="114">
        <f t="shared" si="67"/>
        <v>106.68217721408202</v>
      </c>
      <c r="CU118" s="115">
        <f t="shared" si="67"/>
        <v>90.187957329656086</v>
      </c>
      <c r="CV118" s="115">
        <f t="shared" si="65"/>
        <v>98.378329524473543</v>
      </c>
      <c r="CW118" s="116">
        <f t="shared" si="65"/>
        <v>98.202603795582604</v>
      </c>
      <c r="CX118" s="114">
        <f t="shared" si="65"/>
        <v>88.792493419004217</v>
      </c>
      <c r="CY118" s="115">
        <f t="shared" si="58"/>
        <v>112.1896882749047</v>
      </c>
      <c r="CZ118" s="115">
        <f t="shared" si="58"/>
        <v>101.24725816334686</v>
      </c>
      <c r="DA118" s="116">
        <f t="shared" si="57"/>
        <v>102.45575211895724</v>
      </c>
      <c r="DB118" s="114">
        <f t="shared" si="57"/>
        <v>111.62054700404917</v>
      </c>
      <c r="DC118" s="115">
        <f t="shared" si="57"/>
        <v>117.86679323486706</v>
      </c>
      <c r="DD118" s="115">
        <f t="shared" si="57"/>
        <v>124.94888172595861</v>
      </c>
      <c r="DE118" s="116">
        <f t="shared" si="57"/>
        <v>121.55857874387763</v>
      </c>
      <c r="DF118" s="115">
        <f t="shared" si="57"/>
        <v>109.88031626476331</v>
      </c>
      <c r="DG118" s="115">
        <f t="shared" si="57"/>
        <v>103.14266063559184</v>
      </c>
      <c r="DH118" s="115">
        <f t="shared" si="57"/>
        <v>100.68626018872887</v>
      </c>
      <c r="DI118" s="116">
        <f t="shared" si="57"/>
        <v>104.29472894193705</v>
      </c>
      <c r="DJ118" s="115">
        <f t="shared" si="57"/>
        <v>96.606166148734189</v>
      </c>
      <c r="DK118" s="115">
        <f t="shared" si="57"/>
        <v>99.713864686610293</v>
      </c>
      <c r="DL118" s="115">
        <f t="shared" si="57"/>
        <v>104.88941862005032</v>
      </c>
      <c r="DM118" s="116">
        <f t="shared" ref="DM118:DN118" si="70">+DM70/DM22*100</f>
        <v>97.128848764728616</v>
      </c>
      <c r="DN118" s="255">
        <f t="shared" si="70"/>
        <v>97.455852617389326</v>
      </c>
    </row>
    <row r="119" spans="1:118" s="12" customFormat="1" ht="24.9" x14ac:dyDescent="0.3">
      <c r="A119" s="15" t="s">
        <v>47</v>
      </c>
      <c r="B119" s="106">
        <f t="shared" si="69"/>
        <v>101.86972255729793</v>
      </c>
      <c r="C119" s="107">
        <f t="shared" si="69"/>
        <v>103.37349397590361</v>
      </c>
      <c r="D119" s="107">
        <f t="shared" si="69"/>
        <v>101.64424514200299</v>
      </c>
      <c r="E119" s="108">
        <f t="shared" si="69"/>
        <v>100.96501809408926</v>
      </c>
      <c r="F119" s="106">
        <f t="shared" si="69"/>
        <v>96.113537117903931</v>
      </c>
      <c r="G119" s="107">
        <f t="shared" si="69"/>
        <v>99.487179487179489</v>
      </c>
      <c r="H119" s="107">
        <f t="shared" si="69"/>
        <v>99.388379204892971</v>
      </c>
      <c r="I119" s="108">
        <f t="shared" si="69"/>
        <v>98.777506112469439</v>
      </c>
      <c r="J119" s="106">
        <f t="shared" si="69"/>
        <v>91.548167434408171</v>
      </c>
      <c r="K119" s="107">
        <f t="shared" si="69"/>
        <v>94.615021256495041</v>
      </c>
      <c r="L119" s="107">
        <f t="shared" si="69"/>
        <v>104.28865979381443</v>
      </c>
      <c r="M119" s="108">
        <f t="shared" si="69"/>
        <v>103.21086755171348</v>
      </c>
      <c r="N119" s="106">
        <f t="shared" si="69"/>
        <v>108.13921993499459</v>
      </c>
      <c r="O119" s="107">
        <f t="shared" si="69"/>
        <v>106.44035532994923</v>
      </c>
      <c r="P119" s="107">
        <f t="shared" si="69"/>
        <v>104.11975435005117</v>
      </c>
      <c r="Q119" s="108">
        <f t="shared" si="69"/>
        <v>119.72920696324951</v>
      </c>
      <c r="R119" s="106">
        <f t="shared" si="69"/>
        <v>97.90837430734409</v>
      </c>
      <c r="S119" s="107">
        <f t="shared" si="69"/>
        <v>104.15139296187685</v>
      </c>
      <c r="T119" s="107">
        <f t="shared" si="69"/>
        <v>125.93481021588823</v>
      </c>
      <c r="U119" s="108">
        <f t="shared" si="69"/>
        <v>118.59003731099035</v>
      </c>
      <c r="V119" s="106">
        <f t="shared" si="69"/>
        <v>96.163824032676487</v>
      </c>
      <c r="W119" s="107">
        <f t="shared" si="69"/>
        <v>94.51399842271293</v>
      </c>
      <c r="X119" s="107">
        <f t="shared" si="69"/>
        <v>94.05540166204986</v>
      </c>
      <c r="Y119" s="108">
        <f t="shared" si="69"/>
        <v>93.831833060556477</v>
      </c>
      <c r="Z119" s="106">
        <f t="shared" si="69"/>
        <v>107.52370589149697</v>
      </c>
      <c r="AA119" s="107">
        <f t="shared" si="69"/>
        <v>102.22301136363636</v>
      </c>
      <c r="AB119" s="107">
        <f t="shared" si="69"/>
        <v>102.55034115493427</v>
      </c>
      <c r="AC119" s="108">
        <f t="shared" si="69"/>
        <v>116.22188333968737</v>
      </c>
      <c r="AD119" s="106">
        <f t="shared" si="69"/>
        <v>71.810344827586221</v>
      </c>
      <c r="AE119" s="107">
        <f t="shared" si="69"/>
        <v>76.092495684813287</v>
      </c>
      <c r="AF119" s="107">
        <f t="shared" si="69"/>
        <v>74.617935878259743</v>
      </c>
      <c r="AG119" s="108">
        <f t="shared" si="69"/>
        <v>76.54891170834766</v>
      </c>
      <c r="AH119" s="106">
        <f t="shared" si="69"/>
        <v>111.80873080810514</v>
      </c>
      <c r="AI119" s="107">
        <f t="shared" si="69"/>
        <v>112.24822837726063</v>
      </c>
      <c r="AJ119" s="107">
        <f t="shared" si="69"/>
        <v>111.78471284660918</v>
      </c>
      <c r="AK119" s="108">
        <f t="shared" si="69"/>
        <v>112.02465225438381</v>
      </c>
      <c r="AL119" s="106">
        <f t="shared" si="69"/>
        <v>104.98027341957979</v>
      </c>
      <c r="AM119" s="107">
        <f t="shared" si="69"/>
        <v>104.91764467142424</v>
      </c>
      <c r="AN119" s="107">
        <f t="shared" si="69"/>
        <v>107.1958176794482</v>
      </c>
      <c r="AO119" s="108">
        <f t="shared" si="69"/>
        <v>108.18116566178581</v>
      </c>
      <c r="AP119" s="106">
        <f t="shared" si="69"/>
        <v>93.591188836755833</v>
      </c>
      <c r="AQ119" s="107">
        <f t="shared" si="69"/>
        <v>90.587869109805936</v>
      </c>
      <c r="AR119" s="107">
        <f t="shared" si="69"/>
        <v>92.752659574468083</v>
      </c>
      <c r="AS119" s="108">
        <f t="shared" si="69"/>
        <v>86.392782098217182</v>
      </c>
      <c r="AT119" s="107">
        <f t="shared" si="69"/>
        <v>94.55427977593591</v>
      </c>
      <c r="AU119" s="107">
        <f t="shared" si="69"/>
        <v>92.928737171973296</v>
      </c>
      <c r="AV119" s="107">
        <f t="shared" si="69"/>
        <v>94.696146718640179</v>
      </c>
      <c r="AW119" s="108">
        <f t="shared" si="69"/>
        <v>80.288136939513095</v>
      </c>
      <c r="AX119" s="107">
        <f t="shared" si="69"/>
        <v>101.20970053700766</v>
      </c>
      <c r="AY119" s="107">
        <f t="shared" si="69"/>
        <v>102.29011623045403</v>
      </c>
      <c r="AZ119" s="107">
        <f t="shared" si="69"/>
        <v>100.9692660444218</v>
      </c>
      <c r="BA119" s="108">
        <f t="shared" si="69"/>
        <v>125.2819206984358</v>
      </c>
      <c r="BB119" s="107">
        <f t="shared" si="69"/>
        <v>98.617160459069609</v>
      </c>
      <c r="BC119" s="107">
        <f t="shared" si="69"/>
        <v>93.396451208082468</v>
      </c>
      <c r="BD119" s="107">
        <f t="shared" si="69"/>
        <v>91.497795821644502</v>
      </c>
      <c r="BE119" s="108">
        <f t="shared" si="69"/>
        <v>95.216143650647084</v>
      </c>
      <c r="BF119" s="139">
        <f t="shared" si="69"/>
        <v>136.89294780917217</v>
      </c>
      <c r="BG119" s="139">
        <f t="shared" si="69"/>
        <v>140.68932073709544</v>
      </c>
      <c r="BH119" s="139">
        <f t="shared" si="69"/>
        <v>135.18121125417261</v>
      </c>
      <c r="BI119" s="139">
        <f t="shared" si="69"/>
        <v>126.72634546276171</v>
      </c>
      <c r="BJ119" s="140">
        <f t="shared" si="69"/>
        <v>92.574842687345068</v>
      </c>
      <c r="BK119" s="139">
        <f t="shared" si="69"/>
        <v>92.576684313251917</v>
      </c>
      <c r="BL119" s="139">
        <f t="shared" si="69"/>
        <v>92.033701131596573</v>
      </c>
      <c r="BM119" s="139">
        <f t="shared" si="69"/>
        <v>93.738142717734561</v>
      </c>
      <c r="BN119" s="140">
        <f t="shared" si="67"/>
        <v>100.98647487466086</v>
      </c>
      <c r="BO119" s="139">
        <f t="shared" si="67"/>
        <v>101.74573598968037</v>
      </c>
      <c r="BP119" s="139">
        <f t="shared" si="67"/>
        <v>106.03254029857494</v>
      </c>
      <c r="BQ119" s="139">
        <f t="shared" si="67"/>
        <v>102.16815486638116</v>
      </c>
      <c r="BR119" s="114">
        <f t="shared" si="67"/>
        <v>99.183834440716041</v>
      </c>
      <c r="BS119" s="115">
        <f t="shared" si="67"/>
        <v>94.865533569772026</v>
      </c>
      <c r="BT119" s="115">
        <f t="shared" si="67"/>
        <v>105.42271812932501</v>
      </c>
      <c r="BU119" s="115">
        <f t="shared" si="67"/>
        <v>92.258581317774784</v>
      </c>
      <c r="BV119" s="114">
        <f t="shared" si="67"/>
        <v>101.81386633354153</v>
      </c>
      <c r="BW119" s="115">
        <f t="shared" si="67"/>
        <v>99.625296181327258</v>
      </c>
      <c r="BX119" s="115">
        <f t="shared" si="67"/>
        <v>100.24682791999136</v>
      </c>
      <c r="BY119" s="115">
        <f t="shared" si="67"/>
        <v>104.45794635882302</v>
      </c>
      <c r="BZ119" s="114">
        <f t="shared" si="67"/>
        <v>85.298667789142229</v>
      </c>
      <c r="CA119" s="115">
        <f t="shared" si="67"/>
        <v>86.542888410883435</v>
      </c>
      <c r="CB119" s="115">
        <f t="shared" si="67"/>
        <v>87.15295267638507</v>
      </c>
      <c r="CC119" s="115">
        <f t="shared" si="67"/>
        <v>86.779299270946581</v>
      </c>
      <c r="CD119" s="114">
        <f t="shared" si="67"/>
        <v>97.37375198958182</v>
      </c>
      <c r="CE119" s="115">
        <f t="shared" si="67"/>
        <v>98.227240316872624</v>
      </c>
      <c r="CF119" s="115">
        <f t="shared" si="67"/>
        <v>98.488229017221229</v>
      </c>
      <c r="CG119" s="116">
        <f t="shared" si="67"/>
        <v>97.196787670195036</v>
      </c>
      <c r="CH119" s="114">
        <f t="shared" si="67"/>
        <v>103.82178098313165</v>
      </c>
      <c r="CI119" s="115">
        <f t="shared" si="67"/>
        <v>104.8287226605413</v>
      </c>
      <c r="CJ119" s="115">
        <f t="shared" si="67"/>
        <v>107.54658146502831</v>
      </c>
      <c r="CK119" s="116">
        <f t="shared" si="67"/>
        <v>107.59074461840387</v>
      </c>
      <c r="CL119" s="114">
        <f t="shared" si="67"/>
        <v>103.68282473669996</v>
      </c>
      <c r="CM119" s="115">
        <f t="shared" si="67"/>
        <v>105.38568699251711</v>
      </c>
      <c r="CN119" s="115">
        <f t="shared" si="67"/>
        <v>101.27761868386087</v>
      </c>
      <c r="CO119" s="116">
        <f t="shared" si="67"/>
        <v>100.09542018330532</v>
      </c>
      <c r="CP119" s="114">
        <f t="shared" si="67"/>
        <v>103.06092673028225</v>
      </c>
      <c r="CQ119" s="115">
        <f t="shared" si="67"/>
        <v>104.00025576304162</v>
      </c>
      <c r="CR119" s="115">
        <f t="shared" si="67"/>
        <v>106.82301116792641</v>
      </c>
      <c r="CS119" s="116">
        <f t="shared" si="67"/>
        <v>106.0859798421603</v>
      </c>
      <c r="CT119" s="114">
        <f t="shared" si="67"/>
        <v>97.440246283653778</v>
      </c>
      <c r="CU119" s="115">
        <f t="shared" si="67"/>
        <v>94.659481806419024</v>
      </c>
      <c r="CV119" s="115">
        <f t="shared" si="65"/>
        <v>101.15170127432999</v>
      </c>
      <c r="CW119" s="116">
        <f t="shared" si="65"/>
        <v>97.28963712936573</v>
      </c>
      <c r="CX119" s="114">
        <f t="shared" si="65"/>
        <v>102.23230392059384</v>
      </c>
      <c r="CY119" s="115">
        <f t="shared" si="58"/>
        <v>95.914284111520402</v>
      </c>
      <c r="CZ119" s="115">
        <f t="shared" si="58"/>
        <v>94.636792814655195</v>
      </c>
      <c r="DA119" s="116">
        <f t="shared" si="57"/>
        <v>98.382326890524737</v>
      </c>
      <c r="DB119" s="114">
        <f t="shared" si="57"/>
        <v>103.92793006035843</v>
      </c>
      <c r="DC119" s="115">
        <f t="shared" si="57"/>
        <v>101.10584688855636</v>
      </c>
      <c r="DD119" s="115">
        <f t="shared" si="57"/>
        <v>107.30973259169674</v>
      </c>
      <c r="DE119" s="116">
        <f t="shared" si="57"/>
        <v>105.22559767696529</v>
      </c>
      <c r="DF119" s="115">
        <f t="shared" si="57"/>
        <v>101.92871046228709</v>
      </c>
      <c r="DG119" s="115">
        <f t="shared" si="57"/>
        <v>101.17203607432425</v>
      </c>
      <c r="DH119" s="115">
        <f t="shared" si="57"/>
        <v>101.78565321574895</v>
      </c>
      <c r="DI119" s="116">
        <f t="shared" si="57"/>
        <v>101.48089146823291</v>
      </c>
      <c r="DJ119" s="115">
        <f t="shared" si="57"/>
        <v>100.16132714405295</v>
      </c>
      <c r="DK119" s="115">
        <f t="shared" si="57"/>
        <v>100.22991540433208</v>
      </c>
      <c r="DL119" s="115">
        <f t="shared" si="57"/>
        <v>100.82804617561159</v>
      </c>
      <c r="DM119" s="116">
        <f t="shared" ref="DM119:DN119" si="71">+DM71/DM23*100</f>
        <v>100.56841407075483</v>
      </c>
      <c r="DN119" s="255">
        <f t="shared" si="71"/>
        <v>100.36525347045972</v>
      </c>
    </row>
    <row r="120" spans="1:118" s="12" customFormat="1" ht="24.9" x14ac:dyDescent="0.3">
      <c r="A120" s="15" t="s">
        <v>48</v>
      </c>
      <c r="B120" s="106">
        <f t="shared" si="69"/>
        <v>103</v>
      </c>
      <c r="C120" s="107">
        <f t="shared" si="69"/>
        <v>106.04982206405693</v>
      </c>
      <c r="D120" s="107">
        <f t="shared" si="69"/>
        <v>110.66282420749278</v>
      </c>
      <c r="E120" s="108">
        <f t="shared" si="69"/>
        <v>106.11111111111111</v>
      </c>
      <c r="F120" s="106">
        <f t="shared" si="69"/>
        <v>122.78177458033572</v>
      </c>
      <c r="G120" s="107">
        <f t="shared" si="69"/>
        <v>115.00742942050519</v>
      </c>
      <c r="H120" s="107">
        <f t="shared" si="69"/>
        <v>115.07177033492822</v>
      </c>
      <c r="I120" s="108">
        <f t="shared" si="69"/>
        <v>107.72532188841201</v>
      </c>
      <c r="J120" s="106">
        <f t="shared" si="69"/>
        <v>93.030009680542094</v>
      </c>
      <c r="K120" s="107">
        <f t="shared" si="69"/>
        <v>95.908245505269676</v>
      </c>
      <c r="L120" s="107">
        <f t="shared" si="69"/>
        <v>98.319941563184798</v>
      </c>
      <c r="M120" s="108">
        <f t="shared" si="69"/>
        <v>107.64790764790766</v>
      </c>
      <c r="N120" s="106">
        <f t="shared" si="69"/>
        <v>98.510362694300525</v>
      </c>
      <c r="O120" s="107">
        <f t="shared" si="69"/>
        <v>97.875816993464056</v>
      </c>
      <c r="P120" s="107">
        <f t="shared" si="69"/>
        <v>98.119417019275971</v>
      </c>
      <c r="Q120" s="108">
        <f t="shared" si="69"/>
        <v>100.49658597144631</v>
      </c>
      <c r="R120" s="106">
        <f t="shared" si="69"/>
        <v>96.320000000000007</v>
      </c>
      <c r="S120" s="107">
        <f t="shared" si="69"/>
        <v>97.308853118712278</v>
      </c>
      <c r="T120" s="107">
        <f t="shared" si="69"/>
        <v>102.28104759222757</v>
      </c>
      <c r="U120" s="108">
        <f t="shared" si="69"/>
        <v>99.931810433003776</v>
      </c>
      <c r="V120" s="106">
        <f t="shared" si="69"/>
        <v>90.957575757575754</v>
      </c>
      <c r="W120" s="107">
        <f t="shared" si="69"/>
        <v>91.684242241639055</v>
      </c>
      <c r="X120" s="107">
        <f t="shared" si="69"/>
        <v>91.288124594419202</v>
      </c>
      <c r="Y120" s="108">
        <f t="shared" si="69"/>
        <v>92.429443173150261</v>
      </c>
      <c r="Z120" s="106">
        <f t="shared" si="69"/>
        <v>104.78251460722787</v>
      </c>
      <c r="AA120" s="107">
        <f t="shared" si="69"/>
        <v>97.045891728496841</v>
      </c>
      <c r="AB120" s="107">
        <f t="shared" si="69"/>
        <v>99.046221570066024</v>
      </c>
      <c r="AC120" s="108">
        <f t="shared" si="69"/>
        <v>108.17876700229641</v>
      </c>
      <c r="AD120" s="106">
        <f t="shared" si="69"/>
        <v>103.12168510380361</v>
      </c>
      <c r="AE120" s="107">
        <f t="shared" si="69"/>
        <v>98.032381380706084</v>
      </c>
      <c r="AF120" s="107">
        <f t="shared" si="69"/>
        <v>96.402446336491181</v>
      </c>
      <c r="AG120" s="108">
        <f t="shared" si="69"/>
        <v>104.24149789835691</v>
      </c>
      <c r="AH120" s="106">
        <f t="shared" si="69"/>
        <v>104.64240903387703</v>
      </c>
      <c r="AI120" s="107">
        <f t="shared" si="69"/>
        <v>108.22890193672772</v>
      </c>
      <c r="AJ120" s="107">
        <f t="shared" si="69"/>
        <v>108.44143456695919</v>
      </c>
      <c r="AK120" s="108">
        <f t="shared" si="69"/>
        <v>113.09534568459102</v>
      </c>
      <c r="AL120" s="106">
        <f t="shared" si="69"/>
        <v>106.58636841602143</v>
      </c>
      <c r="AM120" s="107">
        <f t="shared" si="69"/>
        <v>101.51392813887767</v>
      </c>
      <c r="AN120" s="107">
        <f t="shared" si="69"/>
        <v>112.33887249572916</v>
      </c>
      <c r="AO120" s="108">
        <f t="shared" si="69"/>
        <v>102.27074869413816</v>
      </c>
      <c r="AP120" s="106">
        <f t="shared" si="69"/>
        <v>118.62145636464703</v>
      </c>
      <c r="AQ120" s="107">
        <f t="shared" si="69"/>
        <v>113.16909975669101</v>
      </c>
      <c r="AR120" s="107">
        <f t="shared" si="69"/>
        <v>115.34983341266063</v>
      </c>
      <c r="AS120" s="108">
        <f t="shared" si="69"/>
        <v>106.78315738381264</v>
      </c>
      <c r="AT120" s="107">
        <f t="shared" si="69"/>
        <v>105.5523017453438</v>
      </c>
      <c r="AU120" s="107">
        <f t="shared" si="69"/>
        <v>104.66465427789831</v>
      </c>
      <c r="AV120" s="107">
        <f t="shared" si="69"/>
        <v>105.69936722863842</v>
      </c>
      <c r="AW120" s="108">
        <f t="shared" si="69"/>
        <v>100.9370170015456</v>
      </c>
      <c r="AX120" s="107">
        <f t="shared" si="69"/>
        <v>97.306486510354574</v>
      </c>
      <c r="AY120" s="107">
        <f t="shared" si="69"/>
        <v>98.760675994911878</v>
      </c>
      <c r="AZ120" s="107">
        <f t="shared" si="69"/>
        <v>96.052003002798074</v>
      </c>
      <c r="BA120" s="108">
        <f t="shared" si="69"/>
        <v>112.33297639554915</v>
      </c>
      <c r="BB120" s="107">
        <f t="shared" si="69"/>
        <v>113.76726170427753</v>
      </c>
      <c r="BC120" s="107">
        <f t="shared" si="69"/>
        <v>90.464908772037774</v>
      </c>
      <c r="BD120" s="107">
        <f t="shared" si="69"/>
        <v>100.11771452717998</v>
      </c>
      <c r="BE120" s="108">
        <f t="shared" si="69"/>
        <v>110.68552987580273</v>
      </c>
      <c r="BF120" s="139">
        <f t="shared" si="69"/>
        <v>83.111774281063489</v>
      </c>
      <c r="BG120" s="139">
        <f t="shared" si="69"/>
        <v>77.588330813595391</v>
      </c>
      <c r="BH120" s="139">
        <f t="shared" si="69"/>
        <v>75.581426255216229</v>
      </c>
      <c r="BI120" s="139">
        <f t="shared" si="69"/>
        <v>71.082051282051268</v>
      </c>
      <c r="BJ120" s="140">
        <f t="shared" si="69"/>
        <v>126.75102284119544</v>
      </c>
      <c r="BK120" s="139">
        <f t="shared" si="69"/>
        <v>119.44205626871425</v>
      </c>
      <c r="BL120" s="139">
        <f t="shared" si="69"/>
        <v>126.50082752394805</v>
      </c>
      <c r="BM120" s="139">
        <f t="shared" si="69"/>
        <v>115.16247352378983</v>
      </c>
      <c r="BN120" s="140">
        <f t="shared" si="67"/>
        <v>82.735597100343369</v>
      </c>
      <c r="BO120" s="139">
        <f t="shared" si="67"/>
        <v>85.934600088378261</v>
      </c>
      <c r="BP120" s="139">
        <f t="shared" si="67"/>
        <v>85.935697254057388</v>
      </c>
      <c r="BQ120" s="139">
        <f t="shared" si="67"/>
        <v>100.75153438269801</v>
      </c>
      <c r="BR120" s="114">
        <f t="shared" si="67"/>
        <v>90.802502720348215</v>
      </c>
      <c r="BS120" s="115">
        <f t="shared" si="67"/>
        <v>88.68527236045729</v>
      </c>
      <c r="BT120" s="115">
        <f t="shared" si="67"/>
        <v>80.505037836029928</v>
      </c>
      <c r="BU120" s="115">
        <f t="shared" si="67"/>
        <v>71.192212239558287</v>
      </c>
      <c r="BV120" s="114">
        <f t="shared" si="67"/>
        <v>94.034123115293056</v>
      </c>
      <c r="BW120" s="115">
        <f t="shared" si="67"/>
        <v>101.93658387622149</v>
      </c>
      <c r="BX120" s="115">
        <f t="shared" si="67"/>
        <v>100.83813385417955</v>
      </c>
      <c r="BY120" s="115">
        <f t="shared" si="67"/>
        <v>106.75098315288636</v>
      </c>
      <c r="BZ120" s="114">
        <f t="shared" si="67"/>
        <v>102.10737840065953</v>
      </c>
      <c r="CA120" s="115">
        <f t="shared" si="67"/>
        <v>104.98020743492782</v>
      </c>
      <c r="CB120" s="115">
        <f t="shared" si="67"/>
        <v>116.34060642866437</v>
      </c>
      <c r="CC120" s="115">
        <f t="shared" si="67"/>
        <v>108.18458942847833</v>
      </c>
      <c r="CD120" s="114">
        <f t="shared" si="67"/>
        <v>95.828359198832729</v>
      </c>
      <c r="CE120" s="115">
        <f t="shared" si="67"/>
        <v>90.99476835325892</v>
      </c>
      <c r="CF120" s="115">
        <f t="shared" si="67"/>
        <v>84.377597340323518</v>
      </c>
      <c r="CG120" s="116">
        <f t="shared" si="67"/>
        <v>90.876642358226405</v>
      </c>
      <c r="CH120" s="114">
        <f t="shared" si="67"/>
        <v>113.93258426966293</v>
      </c>
      <c r="CI120" s="115">
        <f t="shared" si="67"/>
        <v>113.60356380237096</v>
      </c>
      <c r="CJ120" s="115">
        <f t="shared" si="67"/>
        <v>121.14334411631708</v>
      </c>
      <c r="CK120" s="116">
        <f t="shared" si="67"/>
        <v>113.71903148758138</v>
      </c>
      <c r="CL120" s="114">
        <f t="shared" si="67"/>
        <v>106.29225911191193</v>
      </c>
      <c r="CM120" s="115">
        <f t="shared" si="67"/>
        <v>107.24037548453384</v>
      </c>
      <c r="CN120" s="115">
        <f t="shared" si="67"/>
        <v>103.8949186335491</v>
      </c>
      <c r="CO120" s="116">
        <f t="shared" si="67"/>
        <v>105.43794215632923</v>
      </c>
      <c r="CP120" s="114">
        <f t="shared" si="67"/>
        <v>103.71077598520502</v>
      </c>
      <c r="CQ120" s="115">
        <f t="shared" si="67"/>
        <v>104.04239232453854</v>
      </c>
      <c r="CR120" s="115">
        <f t="shared" si="67"/>
        <v>103.88367544011687</v>
      </c>
      <c r="CS120" s="116">
        <f t="shared" si="67"/>
        <v>99.81054337529531</v>
      </c>
      <c r="CT120" s="114">
        <f t="shared" si="67"/>
        <v>91.602181037094141</v>
      </c>
      <c r="CU120" s="115">
        <f t="shared" si="67"/>
        <v>76.525314711017188</v>
      </c>
      <c r="CV120" s="115">
        <f t="shared" si="65"/>
        <v>72.606027670221678</v>
      </c>
      <c r="CW120" s="116">
        <f t="shared" si="65"/>
        <v>78.487167561625299</v>
      </c>
      <c r="CX120" s="114">
        <f t="shared" si="65"/>
        <v>67.915853394057677</v>
      </c>
      <c r="CY120" s="115">
        <f t="shared" si="58"/>
        <v>157.14587642094776</v>
      </c>
      <c r="CZ120" s="115">
        <f t="shared" si="58"/>
        <v>95.426320667284514</v>
      </c>
      <c r="DA120" s="116">
        <f t="shared" si="57"/>
        <v>91.13726320805921</v>
      </c>
      <c r="DB120" s="114">
        <f t="shared" si="57"/>
        <v>106.48377140008817</v>
      </c>
      <c r="DC120" s="115">
        <f t="shared" si="57"/>
        <v>117.63057530125873</v>
      </c>
      <c r="DD120" s="115">
        <f t="shared" si="57"/>
        <v>94.750439340913545</v>
      </c>
      <c r="DE120" s="116">
        <f t="shared" si="57"/>
        <v>109.16013348871702</v>
      </c>
      <c r="DF120" s="115">
        <f t="shared" si="57"/>
        <v>107.34282245008093</v>
      </c>
      <c r="DG120" s="115">
        <f t="shared" si="57"/>
        <v>106.52895184789821</v>
      </c>
      <c r="DH120" s="115">
        <f t="shared" si="57"/>
        <v>103.44809230400702</v>
      </c>
      <c r="DI120" s="116">
        <f t="shared" si="57"/>
        <v>103.96585893162779</v>
      </c>
      <c r="DJ120" s="115">
        <f t="shared" si="57"/>
        <v>107.06772492584864</v>
      </c>
      <c r="DK120" s="115">
        <f t="shared" si="57"/>
        <v>106.2611178593839</v>
      </c>
      <c r="DL120" s="115">
        <f t="shared" si="57"/>
        <v>109.3962822832703</v>
      </c>
      <c r="DM120" s="116">
        <f t="shared" ref="DM120:DN120" si="72">+DM72/DM24*100</f>
        <v>105.37310790475345</v>
      </c>
      <c r="DN120" s="255">
        <f t="shared" si="72"/>
        <v>97.733122042775108</v>
      </c>
    </row>
    <row r="121" spans="1:118" s="12" customFormat="1" x14ac:dyDescent="0.3">
      <c r="A121" s="14" t="s">
        <v>0</v>
      </c>
      <c r="B121" s="106">
        <f t="shared" si="69"/>
        <v>95.100222717149236</v>
      </c>
      <c r="C121" s="107">
        <f t="shared" si="69"/>
        <v>323.70370370370375</v>
      </c>
      <c r="D121" s="107">
        <f t="shared" si="69"/>
        <v>89.839119390347165</v>
      </c>
      <c r="E121" s="108">
        <f t="shared" si="69"/>
        <v>96.668761785040829</v>
      </c>
      <c r="F121" s="106">
        <f t="shared" si="69"/>
        <v>186.67388949079088</v>
      </c>
      <c r="G121" s="107">
        <f t="shared" si="69"/>
        <v>160.40856031128402</v>
      </c>
      <c r="H121" s="107">
        <f t="shared" si="69"/>
        <v>117.21159777914866</v>
      </c>
      <c r="I121" s="108">
        <f t="shared" si="69"/>
        <v>77.327093083723341</v>
      </c>
      <c r="J121" s="106">
        <f t="shared" si="69"/>
        <v>159.22398589065256</v>
      </c>
      <c r="K121" s="107">
        <f t="shared" si="69"/>
        <v>163.80984265148979</v>
      </c>
      <c r="L121" s="107">
        <f t="shared" si="69"/>
        <v>125.00457959333211</v>
      </c>
      <c r="M121" s="108">
        <f t="shared" si="69"/>
        <v>154.3728423475259</v>
      </c>
      <c r="N121" s="106">
        <f t="shared" si="69"/>
        <v>95.645137560688525</v>
      </c>
      <c r="O121" s="107">
        <f t="shared" si="69"/>
        <v>101.94409148665819</v>
      </c>
      <c r="P121" s="107">
        <f t="shared" si="69"/>
        <v>91.87729311047697</v>
      </c>
      <c r="Q121" s="108">
        <f t="shared" si="69"/>
        <v>79.861638403779622</v>
      </c>
      <c r="R121" s="106">
        <f t="shared" si="69"/>
        <v>111.26729385722192</v>
      </c>
      <c r="S121" s="107">
        <f t="shared" si="69"/>
        <v>112.72144423823181</v>
      </c>
      <c r="T121" s="107">
        <f t="shared" si="69"/>
        <v>94.236862557541684</v>
      </c>
      <c r="U121" s="108">
        <f t="shared" si="69"/>
        <v>82.636584826365848</v>
      </c>
      <c r="V121" s="106">
        <f t="shared" si="69"/>
        <v>97.62838228677937</v>
      </c>
      <c r="W121" s="107">
        <f t="shared" si="69"/>
        <v>90.810423668117451</v>
      </c>
      <c r="X121" s="107">
        <f t="shared" si="69"/>
        <v>102.2464322693918</v>
      </c>
      <c r="Y121" s="108">
        <f t="shared" si="69"/>
        <v>107.36533853935575</v>
      </c>
      <c r="Z121" s="106">
        <f t="shared" si="69"/>
        <v>110.00604899687471</v>
      </c>
      <c r="AA121" s="107">
        <f t="shared" si="69"/>
        <v>110.63181526619627</v>
      </c>
      <c r="AB121" s="107">
        <f t="shared" si="69"/>
        <v>113.17016691859902</v>
      </c>
      <c r="AC121" s="108">
        <f t="shared" si="69"/>
        <v>113.2346262149151</v>
      </c>
      <c r="AD121" s="106">
        <f t="shared" si="69"/>
        <v>108.05555555555557</v>
      </c>
      <c r="AE121" s="107">
        <f t="shared" si="69"/>
        <v>100.53403407646012</v>
      </c>
      <c r="AF121" s="107">
        <f t="shared" si="69"/>
        <v>107.02009903874163</v>
      </c>
      <c r="AG121" s="108">
        <f t="shared" si="69"/>
        <v>97.654762457623207</v>
      </c>
      <c r="AH121" s="106">
        <f t="shared" si="69"/>
        <v>97.386119081779071</v>
      </c>
      <c r="AI121" s="107">
        <f t="shared" si="69"/>
        <v>112.57561609354066</v>
      </c>
      <c r="AJ121" s="107">
        <f t="shared" si="69"/>
        <v>103.44594705892042</v>
      </c>
      <c r="AK121" s="108">
        <f t="shared" si="69"/>
        <v>121.70554493307841</v>
      </c>
      <c r="AL121" s="106">
        <f t="shared" si="69"/>
        <v>107.70289882037736</v>
      </c>
      <c r="AM121" s="107">
        <f t="shared" si="69"/>
        <v>110.53249739458406</v>
      </c>
      <c r="AN121" s="107">
        <f t="shared" si="69"/>
        <v>107.84357776180207</v>
      </c>
      <c r="AO121" s="108">
        <f t="shared" si="69"/>
        <v>114.49106011544418</v>
      </c>
      <c r="AP121" s="106">
        <f t="shared" si="69"/>
        <v>87.643365930218522</v>
      </c>
      <c r="AQ121" s="107">
        <f t="shared" si="69"/>
        <v>139.92467367190054</v>
      </c>
      <c r="AR121" s="107">
        <f t="shared" si="69"/>
        <v>102.24973707891967</v>
      </c>
      <c r="AS121" s="108">
        <f t="shared" si="69"/>
        <v>99.083070130381074</v>
      </c>
      <c r="AT121" s="107">
        <f t="shared" si="69"/>
        <v>94.469248520116395</v>
      </c>
      <c r="AU121" s="107">
        <f t="shared" si="69"/>
        <v>102.99387131905442</v>
      </c>
      <c r="AV121" s="107">
        <f t="shared" si="69"/>
        <v>111.57413816973556</v>
      </c>
      <c r="AW121" s="108">
        <f t="shared" si="69"/>
        <v>123.41143764892773</v>
      </c>
      <c r="AX121" s="107">
        <f t="shared" si="69"/>
        <v>111.57247640605092</v>
      </c>
      <c r="AY121" s="107">
        <f t="shared" si="69"/>
        <v>107.66035954113038</v>
      </c>
      <c r="AZ121" s="107">
        <f t="shared" si="69"/>
        <v>107.61043318614183</v>
      </c>
      <c r="BA121" s="108">
        <f t="shared" si="69"/>
        <v>105.90415054769092</v>
      </c>
      <c r="BB121" s="107">
        <f t="shared" si="69"/>
        <v>86.29265188231264</v>
      </c>
      <c r="BC121" s="107">
        <f t="shared" si="69"/>
        <v>92.862856777166186</v>
      </c>
      <c r="BD121" s="107">
        <f t="shared" si="69"/>
        <v>73.714124014859266</v>
      </c>
      <c r="BE121" s="108">
        <f t="shared" si="69"/>
        <v>90.617108530348958</v>
      </c>
      <c r="BF121" s="139">
        <f t="shared" si="69"/>
        <v>89.995735607675925</v>
      </c>
      <c r="BG121" s="139">
        <f t="shared" si="69"/>
        <v>95.725882032832473</v>
      </c>
      <c r="BH121" s="139">
        <f t="shared" si="69"/>
        <v>126.06544096928714</v>
      </c>
      <c r="BI121" s="139">
        <f t="shared" si="69"/>
        <v>122.39832169545511</v>
      </c>
      <c r="BJ121" s="140">
        <f t="shared" si="69"/>
        <v>113.25070398944801</v>
      </c>
      <c r="BK121" s="139">
        <f t="shared" si="69"/>
        <v>105.97899560817264</v>
      </c>
      <c r="BL121" s="139">
        <f t="shared" si="69"/>
        <v>105.63557173802829</v>
      </c>
      <c r="BM121" s="139">
        <f t="shared" ref="BM121" si="73">+BM73/BM25*100</f>
        <v>103.12735560686366</v>
      </c>
      <c r="BN121" s="140">
        <f t="shared" si="67"/>
        <v>101.37057463084859</v>
      </c>
      <c r="BO121" s="139">
        <f t="shared" si="67"/>
        <v>101.7468482219044</v>
      </c>
      <c r="BP121" s="139">
        <f t="shared" si="67"/>
        <v>101.53557857477492</v>
      </c>
      <c r="BQ121" s="139">
        <f t="shared" si="67"/>
        <v>100.14814285057494</v>
      </c>
      <c r="BR121" s="106">
        <f t="shared" si="67"/>
        <v>100.34327529856728</v>
      </c>
      <c r="BS121" s="107">
        <f t="shared" si="67"/>
        <v>98.564187794770774</v>
      </c>
      <c r="BT121" s="107">
        <f t="shared" si="67"/>
        <v>94.857113433911763</v>
      </c>
      <c r="BU121" s="107">
        <f t="shared" si="67"/>
        <v>103.63303066471263</v>
      </c>
      <c r="BV121" s="106">
        <f t="shared" si="67"/>
        <v>108.4629436987796</v>
      </c>
      <c r="BW121" s="107">
        <f t="shared" si="67"/>
        <v>102.44570603751913</v>
      </c>
      <c r="BX121" s="107">
        <f t="shared" si="67"/>
        <v>104.43541903324362</v>
      </c>
      <c r="BY121" s="107">
        <f t="shared" si="67"/>
        <v>100.64338098935279</v>
      </c>
      <c r="BZ121" s="106">
        <f t="shared" si="67"/>
        <v>110.32186854660686</v>
      </c>
      <c r="CA121" s="107">
        <f t="shared" si="67"/>
        <v>105.41054258969038</v>
      </c>
      <c r="CB121" s="107">
        <f t="shared" si="67"/>
        <v>107.24814363293804</v>
      </c>
      <c r="CC121" s="107">
        <f t="shared" si="67"/>
        <v>105.02450921671131</v>
      </c>
      <c r="CD121" s="106">
        <f t="shared" si="67"/>
        <v>101.27058149357543</v>
      </c>
      <c r="CE121" s="107">
        <f t="shared" si="67"/>
        <v>103.80505401159745</v>
      </c>
      <c r="CF121" s="107">
        <f t="shared" si="67"/>
        <v>103.11550569200922</v>
      </c>
      <c r="CG121" s="108">
        <f t="shared" si="67"/>
        <v>104.33710940278958</v>
      </c>
      <c r="CH121" s="106">
        <f t="shared" si="67"/>
        <v>103.51355725941333</v>
      </c>
      <c r="CI121" s="107">
        <f t="shared" si="67"/>
        <v>104.05746953512862</v>
      </c>
      <c r="CJ121" s="107">
        <f t="shared" si="67"/>
        <v>104.7699978403553</v>
      </c>
      <c r="CK121" s="108">
        <f t="shared" si="67"/>
        <v>112.65623500048001</v>
      </c>
      <c r="CL121" s="106">
        <f t="shared" si="67"/>
        <v>107.93752860279339</v>
      </c>
      <c r="CM121" s="107">
        <f t="shared" si="67"/>
        <v>109.7726408316781</v>
      </c>
      <c r="CN121" s="107">
        <f t="shared" si="67"/>
        <v>107.52564966019125</v>
      </c>
      <c r="CO121" s="108">
        <f t="shared" si="67"/>
        <v>113.20790488141765</v>
      </c>
      <c r="CP121" s="106">
        <f t="shared" si="67"/>
        <v>105.66721074527776</v>
      </c>
      <c r="CQ121" s="107">
        <f t="shared" si="67"/>
        <v>104.4270665029406</v>
      </c>
      <c r="CR121" s="107">
        <f t="shared" si="67"/>
        <v>107.41712785987335</v>
      </c>
      <c r="CS121" s="108">
        <f t="shared" si="67"/>
        <v>103.03433864808589</v>
      </c>
      <c r="CT121" s="106">
        <f t="shared" si="67"/>
        <v>102.86594712803634</v>
      </c>
      <c r="CU121" s="107">
        <f t="shared" si="67"/>
        <v>86.514695445757781</v>
      </c>
      <c r="CV121" s="107">
        <f t="shared" si="65"/>
        <v>92.641501827071437</v>
      </c>
      <c r="CW121" s="108">
        <f t="shared" si="65"/>
        <v>98.25336559671662</v>
      </c>
      <c r="CX121" s="106">
        <f t="shared" si="65"/>
        <v>96.072691730232478</v>
      </c>
      <c r="CY121" s="107">
        <f t="shared" si="58"/>
        <v>126.83720734180419</v>
      </c>
      <c r="CZ121" s="107">
        <f t="shared" si="58"/>
        <v>107.00107315201093</v>
      </c>
      <c r="DA121" s="108">
        <f t="shared" si="57"/>
        <v>107.91165066681525</v>
      </c>
      <c r="DB121" s="114">
        <f t="shared" si="57"/>
        <v>113.98324265691859</v>
      </c>
      <c r="DC121" s="115">
        <f t="shared" si="57"/>
        <v>108.57353077741823</v>
      </c>
      <c r="DD121" s="115">
        <f t="shared" si="57"/>
        <v>111.68090889854648</v>
      </c>
      <c r="DE121" s="116">
        <f t="shared" si="57"/>
        <v>113.44027232065632</v>
      </c>
      <c r="DF121" s="115">
        <f t="shared" si="57"/>
        <v>104.25762600337229</v>
      </c>
      <c r="DG121" s="115">
        <f t="shared" si="57"/>
        <v>103.44488294242844</v>
      </c>
      <c r="DH121" s="115">
        <f t="shared" si="57"/>
        <v>105.47472423360628</v>
      </c>
      <c r="DI121" s="116">
        <f t="shared" si="57"/>
        <v>108.52393406373149</v>
      </c>
      <c r="DJ121" s="115">
        <f t="shared" si="57"/>
        <v>104.16957605985037</v>
      </c>
      <c r="DK121" s="115">
        <f t="shared" si="57"/>
        <v>103.98960815462006</v>
      </c>
      <c r="DL121" s="115">
        <f t="shared" si="57"/>
        <v>117.64695982901668</v>
      </c>
      <c r="DM121" s="116">
        <f t="shared" ref="DM121:DN121" si="74">+DM73/DM25*100</f>
        <v>107.4329258103725</v>
      </c>
      <c r="DN121" s="255">
        <f t="shared" si="74"/>
        <v>107.15104532816528</v>
      </c>
    </row>
    <row r="122" spans="1:118" s="12" customFormat="1" x14ac:dyDescent="0.3">
      <c r="A122" s="14" t="s">
        <v>7</v>
      </c>
      <c r="B122" s="106">
        <f t="shared" ref="B122:BM123" si="75">+B74/B26*100</f>
        <v>99.79195561719834</v>
      </c>
      <c r="C122" s="107">
        <f t="shared" si="75"/>
        <v>97.6805831676607</v>
      </c>
      <c r="D122" s="107">
        <f t="shared" si="75"/>
        <v>94.765342960288805</v>
      </c>
      <c r="E122" s="108">
        <f t="shared" si="75"/>
        <v>117.35867933966983</v>
      </c>
      <c r="F122" s="106">
        <f t="shared" si="75"/>
        <v>122.31534834992142</v>
      </c>
      <c r="G122" s="107">
        <f t="shared" si="75"/>
        <v>109.93667803214807</v>
      </c>
      <c r="H122" s="107">
        <f t="shared" si="75"/>
        <v>108.12765957446808</v>
      </c>
      <c r="I122" s="108">
        <f t="shared" si="75"/>
        <v>70.738215238659947</v>
      </c>
      <c r="J122" s="106">
        <f t="shared" si="75"/>
        <v>133.69453044375646</v>
      </c>
      <c r="K122" s="107">
        <f t="shared" si="75"/>
        <v>128.66886688668865</v>
      </c>
      <c r="L122" s="107">
        <f t="shared" si="75"/>
        <v>117.7799135031235</v>
      </c>
      <c r="M122" s="108">
        <f t="shared" si="75"/>
        <v>116.70400796614389</v>
      </c>
      <c r="N122" s="106">
        <f t="shared" si="75"/>
        <v>97.292215118465592</v>
      </c>
      <c r="O122" s="107">
        <f t="shared" si="75"/>
        <v>106.70577409707845</v>
      </c>
      <c r="P122" s="107">
        <f t="shared" si="75"/>
        <v>95.63985374771481</v>
      </c>
      <c r="Q122" s="108">
        <f t="shared" si="75"/>
        <v>86.177757658065488</v>
      </c>
      <c r="R122" s="106">
        <f t="shared" si="75"/>
        <v>111.18692936088419</v>
      </c>
      <c r="S122" s="107">
        <f t="shared" si="75"/>
        <v>114.72255447501169</v>
      </c>
      <c r="T122" s="107">
        <f t="shared" si="75"/>
        <v>97.14951197870451</v>
      </c>
      <c r="U122" s="108">
        <f t="shared" si="75"/>
        <v>89.563927617917528</v>
      </c>
      <c r="V122" s="106">
        <f t="shared" si="75"/>
        <v>104.47923213163459</v>
      </c>
      <c r="W122" s="107">
        <f t="shared" si="75"/>
        <v>94.913774285090597</v>
      </c>
      <c r="X122" s="107">
        <f t="shared" si="75"/>
        <v>101.76225316654866</v>
      </c>
      <c r="Y122" s="108">
        <f t="shared" si="75"/>
        <v>108.73015873015872</v>
      </c>
      <c r="Z122" s="106">
        <f t="shared" si="75"/>
        <v>95.212002116242161</v>
      </c>
      <c r="AA122" s="107">
        <f t="shared" si="75"/>
        <v>106.7338540940159</v>
      </c>
      <c r="AB122" s="107">
        <f t="shared" si="75"/>
        <v>113.96433470507546</v>
      </c>
      <c r="AC122" s="108">
        <f t="shared" si="75"/>
        <v>108.39610218593627</v>
      </c>
      <c r="AD122" s="106">
        <f t="shared" si="75"/>
        <v>108.32950824688636</v>
      </c>
      <c r="AE122" s="107">
        <f t="shared" si="75"/>
        <v>103.39809429526051</v>
      </c>
      <c r="AF122" s="107">
        <f t="shared" si="75"/>
        <v>108.89068542836542</v>
      </c>
      <c r="AG122" s="108">
        <f t="shared" si="75"/>
        <v>104.01018064436029</v>
      </c>
      <c r="AH122" s="106">
        <f t="shared" si="75"/>
        <v>102.31912262563606</v>
      </c>
      <c r="AI122" s="107">
        <f t="shared" si="75"/>
        <v>114.02416764018693</v>
      </c>
      <c r="AJ122" s="107">
        <f t="shared" si="75"/>
        <v>102.2860786010292</v>
      </c>
      <c r="AK122" s="108">
        <f t="shared" si="75"/>
        <v>112.99615027213594</v>
      </c>
      <c r="AL122" s="106">
        <f t="shared" si="75"/>
        <v>105.30674300871787</v>
      </c>
      <c r="AM122" s="107">
        <f t="shared" si="75"/>
        <v>106.3948992544391</v>
      </c>
      <c r="AN122" s="107">
        <f t="shared" si="75"/>
        <v>107.03946091345222</v>
      </c>
      <c r="AO122" s="108">
        <f t="shared" si="75"/>
        <v>114.89691806037656</v>
      </c>
      <c r="AP122" s="106">
        <f t="shared" si="75"/>
        <v>88.446871208181662</v>
      </c>
      <c r="AQ122" s="107">
        <f t="shared" si="75"/>
        <v>135.03143712574851</v>
      </c>
      <c r="AR122" s="107">
        <f t="shared" si="75"/>
        <v>102.87696098812505</v>
      </c>
      <c r="AS122" s="108">
        <f t="shared" si="75"/>
        <v>104.25269154541017</v>
      </c>
      <c r="AT122" s="107">
        <f t="shared" si="75"/>
        <v>90.871170830459818</v>
      </c>
      <c r="AU122" s="107">
        <f t="shared" si="75"/>
        <v>97.778692684047769</v>
      </c>
      <c r="AV122" s="107">
        <f t="shared" si="75"/>
        <v>107.46042745641549</v>
      </c>
      <c r="AW122" s="108">
        <f t="shared" si="75"/>
        <v>113.72881499631198</v>
      </c>
      <c r="AX122" s="107">
        <f t="shared" si="75"/>
        <v>109.10567830412762</v>
      </c>
      <c r="AY122" s="107">
        <f t="shared" si="75"/>
        <v>105.38471038656292</v>
      </c>
      <c r="AZ122" s="107">
        <f t="shared" si="75"/>
        <v>105.97973379908454</v>
      </c>
      <c r="BA122" s="108">
        <f t="shared" si="75"/>
        <v>103.03547000512179</v>
      </c>
      <c r="BB122" s="107">
        <f t="shared" si="75"/>
        <v>87.097765620678004</v>
      </c>
      <c r="BC122" s="107">
        <f t="shared" si="75"/>
        <v>92.851951310947385</v>
      </c>
      <c r="BD122" s="107">
        <f t="shared" si="75"/>
        <v>77.392610533424929</v>
      </c>
      <c r="BE122" s="108">
        <f t="shared" si="75"/>
        <v>91.756784995951207</v>
      </c>
      <c r="BF122" s="139">
        <f t="shared" si="75"/>
        <v>93.325884673801085</v>
      </c>
      <c r="BG122" s="139">
        <f t="shared" si="75"/>
        <v>96.590128367383826</v>
      </c>
      <c r="BH122" s="139">
        <f t="shared" si="75"/>
        <v>118.51553500511523</v>
      </c>
      <c r="BI122" s="139">
        <f t="shared" si="75"/>
        <v>118.45256500351368</v>
      </c>
      <c r="BJ122" s="140">
        <f t="shared" si="75"/>
        <v>104.96436967381722</v>
      </c>
      <c r="BK122" s="139">
        <f t="shared" si="75"/>
        <v>104.82733225995106</v>
      </c>
      <c r="BL122" s="139">
        <f t="shared" si="75"/>
        <v>106.04843259834342</v>
      </c>
      <c r="BM122" s="139">
        <f t="shared" si="75"/>
        <v>103.70070538150611</v>
      </c>
      <c r="BN122" s="140">
        <f t="shared" si="67"/>
        <v>100.89591693521464</v>
      </c>
      <c r="BO122" s="139">
        <f t="shared" si="67"/>
        <v>101.43294564032776</v>
      </c>
      <c r="BP122" s="139">
        <f t="shared" si="67"/>
        <v>100.97467201780719</v>
      </c>
      <c r="BQ122" s="139">
        <f t="shared" si="67"/>
        <v>98.546876367774487</v>
      </c>
      <c r="BR122" s="106">
        <f t="shared" si="67"/>
        <v>100.07048609052522</v>
      </c>
      <c r="BS122" s="107">
        <f t="shared" si="67"/>
        <v>97.599860124298658</v>
      </c>
      <c r="BT122" s="107">
        <f t="shared" si="67"/>
        <v>95.844553274377262</v>
      </c>
      <c r="BU122" s="107">
        <f t="shared" si="67"/>
        <v>103.99988328608036</v>
      </c>
      <c r="BV122" s="106">
        <f t="shared" si="67"/>
        <v>107.1900233375747</v>
      </c>
      <c r="BW122" s="107">
        <f t="shared" si="67"/>
        <v>102.01784557100841</v>
      </c>
      <c r="BX122" s="107">
        <f t="shared" si="67"/>
        <v>103.75902114888538</v>
      </c>
      <c r="BY122" s="107">
        <f t="shared" si="67"/>
        <v>100.37947694775345</v>
      </c>
      <c r="BZ122" s="106">
        <f t="shared" si="67"/>
        <v>110.05593088291725</v>
      </c>
      <c r="CA122" s="107">
        <f t="shared" si="67"/>
        <v>105.5303941871214</v>
      </c>
      <c r="CB122" s="107">
        <f t="shared" si="67"/>
        <v>107.52845829359374</v>
      </c>
      <c r="CC122" s="107">
        <f t="shared" si="67"/>
        <v>105.08382834619442</v>
      </c>
      <c r="CD122" s="106">
        <f t="shared" si="67"/>
        <v>102.21432915703686</v>
      </c>
      <c r="CE122" s="107">
        <f t="shared" si="67"/>
        <v>103.74534480242188</v>
      </c>
      <c r="CF122" s="107">
        <f t="shared" si="67"/>
        <v>102.64778463012976</v>
      </c>
      <c r="CG122" s="108">
        <f t="shared" si="67"/>
        <v>104.7636532370327</v>
      </c>
      <c r="CH122" s="106">
        <f t="shared" si="67"/>
        <v>104.1938490214352</v>
      </c>
      <c r="CI122" s="107">
        <f t="shared" si="67"/>
        <v>104.54418638799832</v>
      </c>
      <c r="CJ122" s="107">
        <f t="shared" si="67"/>
        <v>105.2578460284906</v>
      </c>
      <c r="CK122" s="108">
        <f t="shared" si="67"/>
        <v>111.78261447677913</v>
      </c>
      <c r="CL122" s="106">
        <f t="shared" si="67"/>
        <v>107.86608646359561</v>
      </c>
      <c r="CM122" s="107">
        <f t="shared" si="67"/>
        <v>109.67340719934494</v>
      </c>
      <c r="CN122" s="107">
        <f t="shared" si="67"/>
        <v>107.59889786321301</v>
      </c>
      <c r="CO122" s="108">
        <f t="shared" si="67"/>
        <v>112.86112535385429</v>
      </c>
      <c r="CP122" s="106">
        <f t="shared" si="67"/>
        <v>103.56984593188025</v>
      </c>
      <c r="CQ122" s="107">
        <f t="shared" si="67"/>
        <v>104.38229854210488</v>
      </c>
      <c r="CR122" s="107">
        <f t="shared" si="67"/>
        <v>107.36650169314925</v>
      </c>
      <c r="CS122" s="108">
        <f t="shared" si="67"/>
        <v>102.86998715570144</v>
      </c>
      <c r="CT122" s="106">
        <f t="shared" si="67"/>
        <v>102.36202990256184</v>
      </c>
      <c r="CU122" s="107">
        <f t="shared" si="67"/>
        <v>86.650685833030863</v>
      </c>
      <c r="CV122" s="107">
        <f t="shared" si="65"/>
        <v>92.359369369690782</v>
      </c>
      <c r="CW122" s="108">
        <f t="shared" si="65"/>
        <v>98.26858122161029</v>
      </c>
      <c r="CX122" s="106">
        <f t="shared" si="65"/>
        <v>96.713637843959773</v>
      </c>
      <c r="CY122" s="107">
        <f t="shared" si="58"/>
        <v>126.95584993978505</v>
      </c>
      <c r="CZ122" s="107">
        <f t="shared" si="58"/>
        <v>107.11663175737871</v>
      </c>
      <c r="DA122" s="108">
        <f t="shared" si="57"/>
        <v>108.0096681170988</v>
      </c>
      <c r="DB122" s="114">
        <f t="shared" si="57"/>
        <v>113.02963618040845</v>
      </c>
      <c r="DC122" s="115">
        <f t="shared" si="57"/>
        <v>108.15446025685524</v>
      </c>
      <c r="DD122" s="115">
        <f t="shared" si="57"/>
        <v>110.854108854343</v>
      </c>
      <c r="DE122" s="116">
        <f t="shared" si="57"/>
        <v>113.03349173683314</v>
      </c>
      <c r="DF122" s="115">
        <f t="shared" si="57"/>
        <v>105.03591523032769</v>
      </c>
      <c r="DG122" s="115">
        <f t="shared" si="57"/>
        <v>102.93367426877495</v>
      </c>
      <c r="DH122" s="115">
        <f t="shared" si="57"/>
        <v>103.28252032520327</v>
      </c>
      <c r="DI122" s="116">
        <f t="shared" si="57"/>
        <v>103.4648855122485</v>
      </c>
      <c r="DJ122" s="115">
        <f t="shared" si="57"/>
        <v>101.45599034019909</v>
      </c>
      <c r="DK122" s="115">
        <f t="shared" si="57"/>
        <v>102.94331278751265</v>
      </c>
      <c r="DL122" s="115">
        <f t="shared" si="57"/>
        <v>114.66730551932829</v>
      </c>
      <c r="DM122" s="116">
        <f t="shared" ref="DM122:DN122" si="76">+DM74/DM26*100</f>
        <v>106.36555180345948</v>
      </c>
      <c r="DN122" s="255">
        <f t="shared" si="76"/>
        <v>106.41227553318613</v>
      </c>
    </row>
    <row r="123" spans="1:118" s="12" customFormat="1" x14ac:dyDescent="0.3">
      <c r="A123" s="14" t="s">
        <v>13</v>
      </c>
      <c r="B123" s="106">
        <f t="shared" si="75"/>
        <v>107.53676470588236</v>
      </c>
      <c r="C123" s="107">
        <f t="shared" si="75"/>
        <v>48.426150121065376</v>
      </c>
      <c r="D123" s="107">
        <f t="shared" si="75"/>
        <v>106.86070686070686</v>
      </c>
      <c r="E123" s="108">
        <f t="shared" si="75"/>
        <v>198.03921568627456</v>
      </c>
      <c r="F123" s="106">
        <f t="shared" si="75"/>
        <v>62.068965517241381</v>
      </c>
      <c r="G123" s="107">
        <f t="shared" si="75"/>
        <v>59.317073170731717</v>
      </c>
      <c r="H123" s="107">
        <f t="shared" si="75"/>
        <v>87.928669410150874</v>
      </c>
      <c r="I123" s="108">
        <f t="shared" si="75"/>
        <v>62</v>
      </c>
      <c r="J123" s="106">
        <f t="shared" si="75"/>
        <v>64.169068203650355</v>
      </c>
      <c r="K123" s="107">
        <f t="shared" si="75"/>
        <v>61.296534017971751</v>
      </c>
      <c r="L123" s="107">
        <f t="shared" si="75"/>
        <v>67.474489795918359</v>
      </c>
      <c r="M123" s="108">
        <f t="shared" si="75"/>
        <v>47.056737588652481</v>
      </c>
      <c r="N123" s="106">
        <f t="shared" si="75"/>
        <v>106.77966101694916</v>
      </c>
      <c r="O123" s="107">
        <f t="shared" si="75"/>
        <v>152.18446601941747</v>
      </c>
      <c r="P123" s="107">
        <f t="shared" si="75"/>
        <v>128.36879432624116</v>
      </c>
      <c r="Q123" s="108">
        <f t="shared" si="75"/>
        <v>139.61456102783728</v>
      </c>
      <c r="R123" s="106">
        <f t="shared" si="75"/>
        <v>110.65693430656935</v>
      </c>
      <c r="S123" s="107">
        <f t="shared" si="75"/>
        <v>139.29558011049724</v>
      </c>
      <c r="T123" s="107">
        <f t="shared" si="75"/>
        <v>134.48275862068965</v>
      </c>
      <c r="U123" s="108">
        <f t="shared" si="75"/>
        <v>118.10449574726611</v>
      </c>
      <c r="V123" s="106">
        <f t="shared" si="75"/>
        <v>159.31069958847735</v>
      </c>
      <c r="W123" s="107">
        <f t="shared" si="75"/>
        <v>110.58056373580145</v>
      </c>
      <c r="X123" s="107">
        <f t="shared" si="75"/>
        <v>98.410719850420705</v>
      </c>
      <c r="Y123" s="108">
        <f t="shared" si="75"/>
        <v>116.32905138339919</v>
      </c>
      <c r="Z123" s="106">
        <f t="shared" si="75"/>
        <v>50.905797101449281</v>
      </c>
      <c r="AA123" s="107">
        <f t="shared" si="75"/>
        <v>80.680600214362258</v>
      </c>
      <c r="AB123" s="107">
        <f t="shared" si="75"/>
        <v>128.38785046728972</v>
      </c>
      <c r="AC123" s="108">
        <f t="shared" si="75"/>
        <v>76.067165688852924</v>
      </c>
      <c r="AD123" s="106">
        <f t="shared" si="75"/>
        <v>109.86085904416211</v>
      </c>
      <c r="AE123" s="107">
        <f t="shared" si="75"/>
        <v>123.61388113282807</v>
      </c>
      <c r="AF123" s="107">
        <f t="shared" si="75"/>
        <v>125.74928899584334</v>
      </c>
      <c r="AG123" s="108">
        <f t="shared" si="75"/>
        <v>156.03497433947916</v>
      </c>
      <c r="AH123" s="106">
        <f t="shared" si="75"/>
        <v>148.93031137470874</v>
      </c>
      <c r="AI123" s="107">
        <f t="shared" si="75"/>
        <v>126.94675842086201</v>
      </c>
      <c r="AJ123" s="107">
        <f t="shared" si="75"/>
        <v>88.660990712074309</v>
      </c>
      <c r="AK123" s="108">
        <f t="shared" si="75"/>
        <v>55.80110497237569</v>
      </c>
      <c r="AL123" s="106">
        <f t="shared" si="75"/>
        <v>89.37012745947284</v>
      </c>
      <c r="AM123" s="107">
        <f t="shared" si="75"/>
        <v>75.469831849653815</v>
      </c>
      <c r="AN123" s="107">
        <f t="shared" si="75"/>
        <v>97.011580127007846</v>
      </c>
      <c r="AO123" s="108">
        <f t="shared" si="75"/>
        <v>120.63270990847592</v>
      </c>
      <c r="AP123" s="106">
        <f t="shared" si="75"/>
        <v>95.471817606079796</v>
      </c>
      <c r="AQ123" s="107">
        <f t="shared" si="75"/>
        <v>102.14954351092106</v>
      </c>
      <c r="AR123" s="107">
        <f t="shared" si="75"/>
        <v>111.94731890874883</v>
      </c>
      <c r="AS123" s="108">
        <f t="shared" si="75"/>
        <v>157.36582079496969</v>
      </c>
      <c r="AT123" s="107">
        <f t="shared" si="75"/>
        <v>62.650009836710595</v>
      </c>
      <c r="AU123" s="107">
        <f t="shared" si="75"/>
        <v>52.489568845618919</v>
      </c>
      <c r="AV123" s="107">
        <f t="shared" si="75"/>
        <v>58.807017543859651</v>
      </c>
      <c r="AW123" s="108">
        <f t="shared" si="75"/>
        <v>57.124615473910268</v>
      </c>
      <c r="AX123" s="107">
        <f t="shared" si="75"/>
        <v>85.377751338488991</v>
      </c>
      <c r="AY123" s="107">
        <f t="shared" si="75"/>
        <v>68.660928460561593</v>
      </c>
      <c r="AZ123" s="107">
        <f t="shared" si="75"/>
        <v>74.110733065264455</v>
      </c>
      <c r="BA123" s="108">
        <f t="shared" si="75"/>
        <v>72.140404425791687</v>
      </c>
      <c r="BB123" s="107">
        <f t="shared" si="75"/>
        <v>100.10545742156604</v>
      </c>
      <c r="BC123" s="107">
        <f t="shared" si="75"/>
        <v>92.612739077032984</v>
      </c>
      <c r="BD123" s="107">
        <f t="shared" si="75"/>
        <v>185.24271844659248</v>
      </c>
      <c r="BE123" s="108">
        <f t="shared" si="75"/>
        <v>106.52748655301303</v>
      </c>
      <c r="BF123" s="139">
        <f t="shared" si="75"/>
        <v>132.21201726236583</v>
      </c>
      <c r="BG123" s="139">
        <f t="shared" si="75"/>
        <v>115.75330987095694</v>
      </c>
      <c r="BH123" s="139">
        <f t="shared" si="75"/>
        <v>37.404219089963107</v>
      </c>
      <c r="BI123" s="139">
        <f t="shared" si="75"/>
        <v>74.375641464249057</v>
      </c>
      <c r="BJ123" s="140">
        <f t="shared" si="75"/>
        <v>45.755105093873887</v>
      </c>
      <c r="BK123" s="139">
        <f t="shared" si="75"/>
        <v>84.930060702032208</v>
      </c>
      <c r="BL123" s="139">
        <f t="shared" si="75"/>
        <v>125.62841530054645</v>
      </c>
      <c r="BM123" s="139">
        <f t="shared" si="75"/>
        <v>115.5373116039701</v>
      </c>
      <c r="BN123" s="140">
        <f t="shared" si="67"/>
        <v>90.227127319257832</v>
      </c>
      <c r="BO123" s="139">
        <f t="shared" si="67"/>
        <v>93.975731620271233</v>
      </c>
      <c r="BP123" s="139">
        <f t="shared" si="67"/>
        <v>81.605751947273816</v>
      </c>
      <c r="BQ123" s="139">
        <f t="shared" si="67"/>
        <v>66.784881953592063</v>
      </c>
      <c r="BR123" s="106">
        <f t="shared" si="67"/>
        <v>93.271857923497265</v>
      </c>
      <c r="BS123" s="107">
        <f t="shared" si="67"/>
        <v>72.674253200568984</v>
      </c>
      <c r="BT123" s="107">
        <f t="shared" si="67"/>
        <v>138.75587379727011</v>
      </c>
      <c r="BU123" s="107">
        <f t="shared" si="67"/>
        <v>114.31200453001134</v>
      </c>
      <c r="BV123" s="106">
        <f t="shared" si="67"/>
        <v>82.642201834862377</v>
      </c>
      <c r="BW123" s="107">
        <f t="shared" si="67"/>
        <v>80.191858957739186</v>
      </c>
      <c r="BX123" s="107">
        <f t="shared" si="67"/>
        <v>83.588553750966739</v>
      </c>
      <c r="BY123" s="107">
        <f t="shared" si="67"/>
        <v>76.963580517770964</v>
      </c>
      <c r="BZ123" s="106">
        <f t="shared" si="67"/>
        <v>97.185525560022967</v>
      </c>
      <c r="CA123" s="107">
        <f t="shared" si="67"/>
        <v>110.27900146842879</v>
      </c>
      <c r="CB123" s="107">
        <f t="shared" si="67"/>
        <v>125.60596643878183</v>
      </c>
      <c r="CC123" s="107">
        <f t="shared" si="67"/>
        <v>106.74353130446441</v>
      </c>
      <c r="CD123" s="106">
        <f t="shared" si="67"/>
        <v>163.87992253066494</v>
      </c>
      <c r="CE123" s="107">
        <f t="shared" si="67"/>
        <v>101.74125305126121</v>
      </c>
      <c r="CF123" s="107">
        <f t="shared" si="67"/>
        <v>81.031930640727424</v>
      </c>
      <c r="CG123" s="108">
        <f t="shared" si="67"/>
        <v>116.24971827811584</v>
      </c>
      <c r="CH123" s="106">
        <f t="shared" si="67"/>
        <v>123.29182093571187</v>
      </c>
      <c r="CI123" s="107">
        <f t="shared" si="67"/>
        <v>124.37180796731357</v>
      </c>
      <c r="CJ123" s="107">
        <f t="shared" si="67"/>
        <v>139.86013986013987</v>
      </c>
      <c r="CK123" s="108">
        <f t="shared" si="67"/>
        <v>93.135949185534272</v>
      </c>
      <c r="CL123" s="106">
        <f t="shared" si="67"/>
        <v>106.17992890347281</v>
      </c>
      <c r="CM123" s="107">
        <f t="shared" si="67"/>
        <v>104.53799890650627</v>
      </c>
      <c r="CN123" s="107">
        <f t="shared" si="67"/>
        <v>111.80607887465462</v>
      </c>
      <c r="CO123" s="108">
        <f t="shared" si="67"/>
        <v>105.58135127451911</v>
      </c>
      <c r="CP123" s="106">
        <f t="shared" si="67"/>
        <v>72.058459251919743</v>
      </c>
      <c r="CQ123" s="107">
        <f t="shared" si="67"/>
        <v>101.93954659949623</v>
      </c>
      <c r="CR123" s="107">
        <f t="shared" si="67"/>
        <v>104.37815732499398</v>
      </c>
      <c r="CS123" s="108">
        <f t="shared" si="67"/>
        <v>97.588082288957196</v>
      </c>
      <c r="CT123" s="106">
        <f t="shared" si="67"/>
        <v>88.672541216600337</v>
      </c>
      <c r="CU123" s="107">
        <f t="shared" si="67"/>
        <v>92.670157068062821</v>
      </c>
      <c r="CV123" s="107">
        <f t="shared" si="65"/>
        <v>82.026845637583904</v>
      </c>
      <c r="CW123" s="108">
        <f t="shared" si="65"/>
        <v>101.76787086856265</v>
      </c>
      <c r="CX123" s="106">
        <f t="shared" si="65"/>
        <v>114.26797295432591</v>
      </c>
      <c r="CY123" s="107">
        <f t="shared" si="58"/>
        <v>130.83639705882354</v>
      </c>
      <c r="CZ123" s="107">
        <f t="shared" si="58"/>
        <v>112.13899613899613</v>
      </c>
      <c r="DA123" s="108">
        <f t="shared" si="57"/>
        <v>113.34522747546831</v>
      </c>
      <c r="DB123" s="114">
        <f t="shared" si="57"/>
        <v>88.076880098335025</v>
      </c>
      <c r="DC123" s="115">
        <f t="shared" si="57"/>
        <v>93.708446195518349</v>
      </c>
      <c r="DD123" s="115">
        <f t="shared" si="57"/>
        <v>82.162223226389514</v>
      </c>
      <c r="DE123" s="116">
        <f t="shared" si="57"/>
        <v>101.12989243424026</v>
      </c>
      <c r="DF123" s="115">
        <f t="shared" si="57"/>
        <v>110.12667514428252</v>
      </c>
      <c r="DG123" s="115">
        <f t="shared" si="57"/>
        <v>99.220590900851917</v>
      </c>
      <c r="DH123" s="115">
        <f t="shared" si="57"/>
        <v>94.905888917620473</v>
      </c>
      <c r="DI123" s="116">
        <f t="shared" si="57"/>
        <v>81.36131866269298</v>
      </c>
      <c r="DJ123" s="115">
        <f t="shared" si="57"/>
        <v>86.715433938408736</v>
      </c>
      <c r="DK123" s="115">
        <f t="shared" si="57"/>
        <v>95.166170573909625</v>
      </c>
      <c r="DL123" s="115">
        <f t="shared" si="57"/>
        <v>83.19755902479487</v>
      </c>
      <c r="DM123" s="116">
        <f t="shared" ref="DM123:DN123" si="77">+DM75/DM27*100</f>
        <v>80.865142732144818</v>
      </c>
      <c r="DN123" s="255">
        <f t="shared" si="77"/>
        <v>101.49130948363145</v>
      </c>
    </row>
    <row r="124" spans="1:118" s="12" customFormat="1" ht="12.9" thickBot="1" x14ac:dyDescent="0.35">
      <c r="A124" s="14"/>
      <c r="B124" s="106"/>
      <c r="C124" s="107"/>
      <c r="D124" s="107"/>
      <c r="E124" s="108"/>
      <c r="F124" s="106"/>
      <c r="G124" s="107"/>
      <c r="H124" s="107"/>
      <c r="I124" s="108"/>
      <c r="J124" s="106"/>
      <c r="K124" s="107"/>
      <c r="L124" s="107"/>
      <c r="M124" s="108"/>
      <c r="N124" s="106"/>
      <c r="O124" s="107"/>
      <c r="P124" s="107"/>
      <c r="Q124" s="108"/>
      <c r="R124" s="106"/>
      <c r="S124" s="107"/>
      <c r="T124" s="107"/>
      <c r="U124" s="108"/>
      <c r="V124" s="106"/>
      <c r="W124" s="107"/>
      <c r="X124" s="107"/>
      <c r="Y124" s="108"/>
      <c r="Z124" s="106"/>
      <c r="AA124" s="107"/>
      <c r="AB124" s="107"/>
      <c r="AC124" s="108"/>
      <c r="AD124" s="106"/>
      <c r="AE124" s="107"/>
      <c r="AF124" s="107"/>
      <c r="AG124" s="108"/>
      <c r="AH124" s="106"/>
      <c r="AI124" s="107"/>
      <c r="AJ124" s="107"/>
      <c r="AK124" s="108"/>
      <c r="AL124" s="106"/>
      <c r="AM124" s="107"/>
      <c r="AN124" s="107"/>
      <c r="AO124" s="108"/>
      <c r="AP124" s="106"/>
      <c r="AQ124" s="107"/>
      <c r="AR124" s="107"/>
      <c r="AS124" s="108"/>
      <c r="AT124" s="107"/>
      <c r="AU124" s="107"/>
      <c r="AV124" s="107"/>
      <c r="AW124" s="108"/>
      <c r="AX124" s="107"/>
      <c r="AY124" s="107"/>
      <c r="AZ124" s="107"/>
      <c r="BA124" s="108"/>
      <c r="BB124" s="107"/>
      <c r="BC124" s="107"/>
      <c r="BD124" s="107"/>
      <c r="BE124" s="108"/>
      <c r="BF124" s="58"/>
      <c r="BG124" s="58"/>
      <c r="BH124" s="58"/>
      <c r="BI124" s="58"/>
      <c r="BJ124" s="60"/>
      <c r="BK124" s="58"/>
      <c r="BL124" s="58"/>
      <c r="BM124" s="58"/>
      <c r="BN124" s="60"/>
      <c r="BO124" s="58"/>
      <c r="BP124" s="58"/>
      <c r="BQ124" s="58"/>
      <c r="BR124" s="106"/>
      <c r="BS124" s="107"/>
      <c r="BT124" s="107"/>
      <c r="BU124" s="107"/>
      <c r="BV124" s="106"/>
      <c r="BW124" s="107"/>
      <c r="BX124" s="107"/>
      <c r="BY124" s="107"/>
      <c r="BZ124" s="106"/>
      <c r="CA124" s="107"/>
      <c r="CB124" s="107"/>
      <c r="CC124" s="107"/>
      <c r="CD124" s="106"/>
      <c r="CE124" s="107"/>
      <c r="CF124" s="107"/>
      <c r="CG124" s="108"/>
      <c r="CH124" s="106"/>
      <c r="CI124" s="107"/>
      <c r="CJ124" s="107"/>
      <c r="CK124" s="108"/>
      <c r="CL124" s="106"/>
      <c r="CM124" s="107"/>
      <c r="CN124" s="107"/>
      <c r="CO124" s="108"/>
      <c r="CP124" s="106"/>
      <c r="CQ124" s="107"/>
      <c r="CR124" s="107"/>
      <c r="CS124" s="108"/>
      <c r="CT124" s="106"/>
      <c r="CU124" s="107"/>
      <c r="CV124" s="107"/>
      <c r="CW124" s="108"/>
      <c r="CX124" s="106"/>
      <c r="CY124" s="107"/>
      <c r="CZ124" s="107"/>
      <c r="DA124" s="108"/>
      <c r="DB124" s="14"/>
      <c r="DC124" s="134"/>
      <c r="DD124" s="134"/>
      <c r="DE124" s="142"/>
      <c r="DF124" s="14"/>
      <c r="DG124" s="13"/>
      <c r="DH124" s="13"/>
      <c r="DI124" s="154"/>
      <c r="DJ124" s="13"/>
      <c r="DK124" s="13"/>
      <c r="DL124" s="13"/>
      <c r="DM124" s="154"/>
      <c r="DN124" s="179"/>
    </row>
    <row r="125" spans="1:118" s="12" customFormat="1" x14ac:dyDescent="0.3">
      <c r="A125" s="41"/>
      <c r="B125" s="117"/>
      <c r="C125" s="118"/>
      <c r="D125" s="118"/>
      <c r="E125" s="119"/>
      <c r="F125" s="117"/>
      <c r="G125" s="118"/>
      <c r="H125" s="118"/>
      <c r="I125" s="119"/>
      <c r="J125" s="117"/>
      <c r="K125" s="118"/>
      <c r="L125" s="118"/>
      <c r="M125" s="119"/>
      <c r="N125" s="117"/>
      <c r="O125" s="118"/>
      <c r="P125" s="118"/>
      <c r="Q125" s="119"/>
      <c r="R125" s="117"/>
      <c r="S125" s="118"/>
      <c r="T125" s="118"/>
      <c r="U125" s="119"/>
      <c r="V125" s="117"/>
      <c r="W125" s="118"/>
      <c r="X125" s="118"/>
      <c r="Y125" s="119"/>
      <c r="Z125" s="117"/>
      <c r="AA125" s="118"/>
      <c r="AB125" s="118"/>
      <c r="AC125" s="119"/>
      <c r="AD125" s="117"/>
      <c r="AE125" s="118"/>
      <c r="AF125" s="118"/>
      <c r="AG125" s="119"/>
      <c r="AH125" s="117"/>
      <c r="AI125" s="118"/>
      <c r="AJ125" s="118"/>
      <c r="AK125" s="119"/>
      <c r="AL125" s="117"/>
      <c r="AM125" s="118"/>
      <c r="AN125" s="118"/>
      <c r="AO125" s="119"/>
      <c r="AP125" s="117"/>
      <c r="AQ125" s="118"/>
      <c r="AR125" s="118"/>
      <c r="AS125" s="119"/>
      <c r="AT125" s="118"/>
      <c r="AU125" s="118"/>
      <c r="AV125" s="118"/>
      <c r="AW125" s="119"/>
      <c r="AX125" s="118"/>
      <c r="AY125" s="118"/>
      <c r="AZ125" s="118"/>
      <c r="BA125" s="119"/>
      <c r="BB125" s="118"/>
      <c r="BC125" s="118"/>
      <c r="BD125" s="118"/>
      <c r="BE125" s="119"/>
      <c r="BF125" s="118"/>
      <c r="BG125" s="118"/>
      <c r="BH125" s="118"/>
      <c r="BI125" s="118"/>
      <c r="BJ125" s="117"/>
      <c r="BK125" s="118"/>
      <c r="BL125" s="118"/>
      <c r="BM125" s="118"/>
      <c r="BN125" s="117"/>
      <c r="BO125" s="118"/>
      <c r="BP125" s="118"/>
      <c r="BQ125" s="118"/>
      <c r="BR125" s="117"/>
      <c r="BS125" s="118"/>
      <c r="BT125" s="118"/>
      <c r="BU125" s="118"/>
      <c r="BV125" s="117"/>
      <c r="BW125" s="118"/>
      <c r="BX125" s="118"/>
      <c r="BY125" s="118"/>
      <c r="BZ125" s="117"/>
      <c r="CA125" s="118"/>
      <c r="CB125" s="118"/>
      <c r="CC125" s="118"/>
      <c r="CD125" s="117"/>
      <c r="CE125" s="118"/>
      <c r="CF125" s="118"/>
      <c r="CG125" s="119"/>
      <c r="CH125" s="117"/>
      <c r="CI125" s="118"/>
      <c r="CJ125" s="118"/>
      <c r="CK125" s="119"/>
      <c r="CL125" s="117"/>
      <c r="CM125" s="118"/>
      <c r="CN125" s="118"/>
      <c r="CO125" s="119"/>
      <c r="CP125" s="117"/>
      <c r="CQ125" s="118"/>
      <c r="CR125" s="118"/>
      <c r="CS125" s="119"/>
      <c r="CT125" s="117"/>
      <c r="CU125" s="118"/>
      <c r="CV125" s="118"/>
      <c r="CW125" s="119"/>
      <c r="CX125" s="117"/>
      <c r="CY125" s="118"/>
      <c r="CZ125" s="118"/>
      <c r="DA125" s="119"/>
      <c r="DB125" s="117"/>
      <c r="DC125" s="78"/>
      <c r="DD125" s="78"/>
      <c r="DE125" s="79"/>
      <c r="DF125" s="117"/>
      <c r="DG125" s="118"/>
      <c r="DH125" s="118"/>
      <c r="DI125" s="119"/>
      <c r="DJ125" s="118"/>
      <c r="DK125" s="118"/>
      <c r="DL125" s="118"/>
      <c r="DM125" s="119"/>
      <c r="DN125" s="258"/>
    </row>
    <row r="126" spans="1:118" s="21" customFormat="1" x14ac:dyDescent="0.3">
      <c r="A126" s="44" t="s">
        <v>30</v>
      </c>
      <c r="B126" s="120">
        <f t="shared" ref="B126:BM126" si="78">+B78/B30*100</f>
        <v>103.32580578936566</v>
      </c>
      <c r="C126" s="121">
        <f t="shared" si="78"/>
        <v>104.72431527329269</v>
      </c>
      <c r="D126" s="121">
        <f t="shared" si="78"/>
        <v>102.03620910982249</v>
      </c>
      <c r="E126" s="122">
        <f t="shared" si="78"/>
        <v>105.58160504959426</v>
      </c>
      <c r="F126" s="120">
        <f t="shared" si="78"/>
        <v>101.32420990449936</v>
      </c>
      <c r="G126" s="121">
        <f t="shared" si="78"/>
        <v>96.996250579264427</v>
      </c>
      <c r="H126" s="121">
        <f t="shared" si="78"/>
        <v>92.599844510351573</v>
      </c>
      <c r="I126" s="122">
        <f t="shared" si="78"/>
        <v>92.854090093170356</v>
      </c>
      <c r="J126" s="120">
        <f t="shared" si="78"/>
        <v>98.328558914747049</v>
      </c>
      <c r="K126" s="121">
        <f t="shared" si="78"/>
        <v>98.577481840193698</v>
      </c>
      <c r="L126" s="121">
        <f t="shared" si="78"/>
        <v>97.306022059106112</v>
      </c>
      <c r="M126" s="122">
        <f t="shared" si="78"/>
        <v>98.026516771552537</v>
      </c>
      <c r="N126" s="120">
        <f t="shared" si="78"/>
        <v>98.057953596083678</v>
      </c>
      <c r="O126" s="121">
        <f t="shared" si="78"/>
        <v>99.425393200486212</v>
      </c>
      <c r="P126" s="121">
        <f t="shared" si="78"/>
        <v>100.04898426957985</v>
      </c>
      <c r="Q126" s="122">
        <f t="shared" si="78"/>
        <v>100.30836415489506</v>
      </c>
      <c r="R126" s="120">
        <f t="shared" si="78"/>
        <v>102.95681343488256</v>
      </c>
      <c r="S126" s="121">
        <f t="shared" si="78"/>
        <v>105.54743464461369</v>
      </c>
      <c r="T126" s="121">
        <f t="shared" si="78"/>
        <v>101.74083308149491</v>
      </c>
      <c r="U126" s="122">
        <f t="shared" si="78"/>
        <v>100.65070680221619</v>
      </c>
      <c r="V126" s="120">
        <f t="shared" si="78"/>
        <v>102.70357147742351</v>
      </c>
      <c r="W126" s="121">
        <f t="shared" si="78"/>
        <v>102.96156582452309</v>
      </c>
      <c r="X126" s="121">
        <f t="shared" si="78"/>
        <v>107.01876607472254</v>
      </c>
      <c r="Y126" s="122">
        <f t="shared" si="78"/>
        <v>106.66461103007158</v>
      </c>
      <c r="Z126" s="120">
        <f t="shared" si="78"/>
        <v>105.14045743570277</v>
      </c>
      <c r="AA126" s="121">
        <f t="shared" si="78"/>
        <v>105.98138908422537</v>
      </c>
      <c r="AB126" s="121">
        <f t="shared" si="78"/>
        <v>105.43924702238729</v>
      </c>
      <c r="AC126" s="122">
        <f t="shared" si="78"/>
        <v>106.06284688528287</v>
      </c>
      <c r="AD126" s="120">
        <f t="shared" si="78"/>
        <v>100.629908645041</v>
      </c>
      <c r="AE126" s="121">
        <f t="shared" si="78"/>
        <v>101.60655663346019</v>
      </c>
      <c r="AF126" s="121">
        <f t="shared" si="78"/>
        <v>104.14241714220928</v>
      </c>
      <c r="AG126" s="122">
        <f t="shared" si="78"/>
        <v>102.27013649635346</v>
      </c>
      <c r="AH126" s="120">
        <f t="shared" si="78"/>
        <v>107.95002031694432</v>
      </c>
      <c r="AI126" s="121">
        <f t="shared" si="78"/>
        <v>109.20547202037636</v>
      </c>
      <c r="AJ126" s="121">
        <f t="shared" si="78"/>
        <v>110.61619932862854</v>
      </c>
      <c r="AK126" s="122">
        <f t="shared" si="78"/>
        <v>112.5748062436773</v>
      </c>
      <c r="AL126" s="120">
        <f t="shared" si="78"/>
        <v>106.73579723720231</v>
      </c>
      <c r="AM126" s="121">
        <f t="shared" si="78"/>
        <v>105.51174528618641</v>
      </c>
      <c r="AN126" s="121">
        <f t="shared" si="78"/>
        <v>102.76246478010538</v>
      </c>
      <c r="AO126" s="122">
        <f t="shared" si="78"/>
        <v>104.58045589075236</v>
      </c>
      <c r="AP126" s="120">
        <f t="shared" si="78"/>
        <v>104.86898339267124</v>
      </c>
      <c r="AQ126" s="121">
        <f t="shared" si="78"/>
        <v>111.4175359103853</v>
      </c>
      <c r="AR126" s="121">
        <f t="shared" si="78"/>
        <v>108.25378327828203</v>
      </c>
      <c r="AS126" s="122">
        <f t="shared" si="78"/>
        <v>107.35936033483173</v>
      </c>
      <c r="AT126" s="121">
        <f t="shared" si="78"/>
        <v>106.72133631887573</v>
      </c>
      <c r="AU126" s="121">
        <f t="shared" si="78"/>
        <v>106.95537924210086</v>
      </c>
      <c r="AV126" s="121">
        <f t="shared" si="78"/>
        <v>106.20979169996272</v>
      </c>
      <c r="AW126" s="122">
        <f t="shared" si="78"/>
        <v>108.66482733024169</v>
      </c>
      <c r="AX126" s="121">
        <f t="shared" si="78"/>
        <v>110.35263283297594</v>
      </c>
      <c r="AY126" s="121">
        <f t="shared" si="78"/>
        <v>111.24640500630825</v>
      </c>
      <c r="AZ126" s="121">
        <f t="shared" si="78"/>
        <v>111.0534008025795</v>
      </c>
      <c r="BA126" s="122">
        <f t="shared" si="78"/>
        <v>105.79444190191285</v>
      </c>
      <c r="BB126" s="121">
        <f t="shared" si="78"/>
        <v>94.783906389783937</v>
      </c>
      <c r="BC126" s="121">
        <f t="shared" si="78"/>
        <v>93.107541916189206</v>
      </c>
      <c r="BD126" s="121">
        <f t="shared" si="78"/>
        <v>93.791365630511123</v>
      </c>
      <c r="BE126" s="122">
        <f t="shared" si="78"/>
        <v>95.975205625544774</v>
      </c>
      <c r="BF126" s="148">
        <f t="shared" si="78"/>
        <v>96.863091099946658</v>
      </c>
      <c r="BG126" s="148">
        <f t="shared" si="78"/>
        <v>97.004525184947738</v>
      </c>
      <c r="BH126" s="148">
        <f t="shared" si="78"/>
        <v>95.229404312812335</v>
      </c>
      <c r="BI126" s="148">
        <f t="shared" si="78"/>
        <v>95.674185620992276</v>
      </c>
      <c r="BJ126" s="149">
        <f t="shared" si="78"/>
        <v>104.20763543489626</v>
      </c>
      <c r="BK126" s="148">
        <f t="shared" si="78"/>
        <v>104.03911043185943</v>
      </c>
      <c r="BL126" s="148">
        <f t="shared" si="78"/>
        <v>106.18230712540975</v>
      </c>
      <c r="BM126" s="148">
        <f t="shared" si="78"/>
        <v>103.48811548780307</v>
      </c>
      <c r="BN126" s="149">
        <f t="shared" ref="BN126:DL126" si="79">+BN78/BN30*100</f>
        <v>101.95022704944033</v>
      </c>
      <c r="BO126" s="148">
        <f t="shared" si="79"/>
        <v>103.57928404082001</v>
      </c>
      <c r="BP126" s="148">
        <f t="shared" si="79"/>
        <v>100.50162165378933</v>
      </c>
      <c r="BQ126" s="148">
        <f t="shared" si="79"/>
        <v>101.8549196714529</v>
      </c>
      <c r="BR126" s="120">
        <f t="shared" si="79"/>
        <v>98.623490653068288</v>
      </c>
      <c r="BS126" s="121">
        <f t="shared" si="79"/>
        <v>98.003597171241125</v>
      </c>
      <c r="BT126" s="121">
        <f t="shared" si="79"/>
        <v>101.33825532725851</v>
      </c>
      <c r="BU126" s="121">
        <f t="shared" si="79"/>
        <v>102.18653491815726</v>
      </c>
      <c r="BV126" s="120">
        <f t="shared" si="79"/>
        <v>104.95757241507238</v>
      </c>
      <c r="BW126" s="121">
        <f t="shared" si="79"/>
        <v>102.75014289991562</v>
      </c>
      <c r="BX126" s="121">
        <f t="shared" si="79"/>
        <v>104.75813638797342</v>
      </c>
      <c r="BY126" s="121">
        <f t="shared" si="79"/>
        <v>104.04846516434503</v>
      </c>
      <c r="BZ126" s="120">
        <f t="shared" si="79"/>
        <v>103.65210100802287</v>
      </c>
      <c r="CA126" s="121">
        <f t="shared" si="79"/>
        <v>102.62474524174227</v>
      </c>
      <c r="CB126" s="121">
        <f t="shared" si="79"/>
        <v>103.24574366469304</v>
      </c>
      <c r="CC126" s="121">
        <f t="shared" si="79"/>
        <v>103.17159588231475</v>
      </c>
      <c r="CD126" s="120">
        <f t="shared" si="79"/>
        <v>102.49507414556471</v>
      </c>
      <c r="CE126" s="121">
        <f t="shared" si="79"/>
        <v>104.08523273184089</v>
      </c>
      <c r="CF126" s="121">
        <f t="shared" si="79"/>
        <v>102.35657906597753</v>
      </c>
      <c r="CG126" s="122">
        <f t="shared" si="79"/>
        <v>102.63119461307164</v>
      </c>
      <c r="CH126" s="120">
        <f t="shared" si="79"/>
        <v>106.7975420801704</v>
      </c>
      <c r="CI126" s="121">
        <f t="shared" si="79"/>
        <v>107.3103069235368</v>
      </c>
      <c r="CJ126" s="121">
        <f t="shared" si="79"/>
        <v>109.76816886977716</v>
      </c>
      <c r="CK126" s="122">
        <f t="shared" si="79"/>
        <v>108.34705056248414</v>
      </c>
      <c r="CL126" s="120">
        <f t="shared" si="79"/>
        <v>105.69656489133901</v>
      </c>
      <c r="CM126" s="121">
        <f t="shared" si="79"/>
        <v>107.10541068842927</v>
      </c>
      <c r="CN126" s="121">
        <f t="shared" si="79"/>
        <v>105.90745488932716</v>
      </c>
      <c r="CO126" s="122">
        <f t="shared" si="79"/>
        <v>105.83987208196748</v>
      </c>
      <c r="CP126" s="120">
        <f t="shared" si="79"/>
        <v>104.44661648200085</v>
      </c>
      <c r="CQ126" s="121">
        <f t="shared" si="79"/>
        <v>103.89076442583696</v>
      </c>
      <c r="CR126" s="121">
        <f t="shared" si="79"/>
        <v>103.18056555421788</v>
      </c>
      <c r="CS126" s="122">
        <f t="shared" si="79"/>
        <v>104.29528188207546</v>
      </c>
      <c r="CT126" s="120">
        <f t="shared" si="79"/>
        <v>102.35909676407995</v>
      </c>
      <c r="CU126" s="121">
        <f t="shared" si="79"/>
        <v>90.027157858511998</v>
      </c>
      <c r="CV126" s="121">
        <f t="shared" si="79"/>
        <v>94.969586984933713</v>
      </c>
      <c r="CW126" s="122">
        <f t="shared" si="79"/>
        <v>98.617480167099842</v>
      </c>
      <c r="CX126" s="120">
        <f t="shared" si="79"/>
        <v>100.04804502505205</v>
      </c>
      <c r="CY126" s="121">
        <f t="shared" si="79"/>
        <v>114.71864349846392</v>
      </c>
      <c r="CZ126" s="121">
        <f t="shared" si="79"/>
        <v>106.05745846903403</v>
      </c>
      <c r="DA126" s="122">
        <f t="shared" si="79"/>
        <v>102.40512908123608</v>
      </c>
      <c r="DB126" s="121">
        <f t="shared" si="79"/>
        <v>105.51730188796438</v>
      </c>
      <c r="DC126" s="121">
        <f t="shared" si="79"/>
        <v>104.32887964719622</v>
      </c>
      <c r="DD126" s="121">
        <f t="shared" si="79"/>
        <v>102.95782921323435</v>
      </c>
      <c r="DE126" s="122">
        <f t="shared" si="79"/>
        <v>103.60688894844894</v>
      </c>
      <c r="DF126" s="121">
        <f t="shared" si="79"/>
        <v>102.66321748272932</v>
      </c>
      <c r="DG126" s="121">
        <f t="shared" si="79"/>
        <v>101.24318424330281</v>
      </c>
      <c r="DH126" s="121">
        <f t="shared" si="79"/>
        <v>102.27593866217275</v>
      </c>
      <c r="DI126" s="122">
        <f t="shared" si="79"/>
        <v>103.26814418042301</v>
      </c>
      <c r="DJ126" s="121">
        <f t="shared" si="79"/>
        <v>100.2633095927348</v>
      </c>
      <c r="DK126" s="121">
        <f t="shared" si="79"/>
        <v>100.94978895215043</v>
      </c>
      <c r="DL126" s="121">
        <f t="shared" si="79"/>
        <v>101.47419878730346</v>
      </c>
      <c r="DM126" s="122">
        <f t="shared" ref="DM126" si="80">+DM78/DM30*100</f>
        <v>100.48303537195483</v>
      </c>
      <c r="DN126" s="259">
        <f>+DN78/DN30*100</f>
        <v>100.31122433833124</v>
      </c>
    </row>
    <row r="127" spans="1:118" s="12" customFormat="1" ht="12.9" thickBot="1" x14ac:dyDescent="0.35">
      <c r="A127" s="47"/>
      <c r="B127" s="123"/>
      <c r="C127" s="124"/>
      <c r="D127" s="124"/>
      <c r="E127" s="125"/>
      <c r="F127" s="123"/>
      <c r="G127" s="124"/>
      <c r="H127" s="124"/>
      <c r="I127" s="125"/>
      <c r="J127" s="123"/>
      <c r="K127" s="124"/>
      <c r="L127" s="124"/>
      <c r="M127" s="125"/>
      <c r="N127" s="123"/>
      <c r="O127" s="124"/>
      <c r="P127" s="124"/>
      <c r="Q127" s="125"/>
      <c r="R127" s="123"/>
      <c r="S127" s="124"/>
      <c r="T127" s="124"/>
      <c r="U127" s="125"/>
      <c r="V127" s="123"/>
      <c r="W127" s="124"/>
      <c r="X127" s="124"/>
      <c r="Y127" s="125"/>
      <c r="Z127" s="123"/>
      <c r="AA127" s="124"/>
      <c r="AB127" s="124"/>
      <c r="AC127" s="125"/>
      <c r="AD127" s="123"/>
      <c r="AE127" s="124"/>
      <c r="AF127" s="124"/>
      <c r="AG127" s="125"/>
      <c r="AH127" s="123"/>
      <c r="AI127" s="124"/>
      <c r="AJ127" s="124"/>
      <c r="AK127" s="125"/>
      <c r="AL127" s="123"/>
      <c r="AM127" s="124"/>
      <c r="AN127" s="124"/>
      <c r="AO127" s="125"/>
      <c r="AP127" s="123"/>
      <c r="AQ127" s="124"/>
      <c r="AR127" s="124"/>
      <c r="AS127" s="125"/>
      <c r="AT127" s="124"/>
      <c r="AU127" s="124"/>
      <c r="AV127" s="124"/>
      <c r="AW127" s="125"/>
      <c r="AX127" s="124"/>
      <c r="AY127" s="124"/>
      <c r="AZ127" s="124"/>
      <c r="BA127" s="125"/>
      <c r="BB127" s="124"/>
      <c r="BC127" s="124"/>
      <c r="BD127" s="124"/>
      <c r="BE127" s="125"/>
      <c r="BF127" s="124"/>
      <c r="BG127" s="124"/>
      <c r="BH127" s="124"/>
      <c r="BI127" s="124"/>
      <c r="BJ127" s="123"/>
      <c r="BK127" s="124"/>
      <c r="BL127" s="124"/>
      <c r="BM127" s="124"/>
      <c r="BN127" s="123"/>
      <c r="BO127" s="124"/>
      <c r="BP127" s="124"/>
      <c r="BQ127" s="124"/>
      <c r="BR127" s="123"/>
      <c r="BS127" s="124"/>
      <c r="BT127" s="124"/>
      <c r="BU127" s="124"/>
      <c r="BV127" s="123"/>
      <c r="BW127" s="124"/>
      <c r="BX127" s="124"/>
      <c r="BY127" s="124"/>
      <c r="BZ127" s="123"/>
      <c r="CA127" s="124"/>
      <c r="CB127" s="124"/>
      <c r="CC127" s="124"/>
      <c r="CD127" s="123"/>
      <c r="CE127" s="124"/>
      <c r="CF127" s="124"/>
      <c r="CG127" s="125"/>
      <c r="CH127" s="123"/>
      <c r="CI127" s="124"/>
      <c r="CJ127" s="124"/>
      <c r="CK127" s="125"/>
      <c r="CL127" s="123"/>
      <c r="CM127" s="124"/>
      <c r="CN127" s="124"/>
      <c r="CO127" s="125"/>
      <c r="CP127" s="123"/>
      <c r="CQ127" s="124"/>
      <c r="CR127" s="124"/>
      <c r="CS127" s="125"/>
      <c r="CT127" s="123"/>
      <c r="CU127" s="124"/>
      <c r="CV127" s="124"/>
      <c r="CW127" s="125"/>
      <c r="CX127" s="123"/>
      <c r="CY127" s="124"/>
      <c r="CZ127" s="124"/>
      <c r="DA127" s="125"/>
      <c r="DB127" s="123"/>
      <c r="DC127" s="32"/>
      <c r="DD127" s="32"/>
      <c r="DE127" s="33"/>
      <c r="DF127" s="123"/>
      <c r="DG127" s="124"/>
      <c r="DH127" s="124"/>
      <c r="DI127" s="125"/>
      <c r="DJ127" s="124"/>
      <c r="DK127" s="124"/>
      <c r="DL127" s="124"/>
      <c r="DM127" s="125"/>
      <c r="DN127" s="260"/>
    </row>
    <row r="128" spans="1:118" s="12" customFormat="1" x14ac:dyDescent="0.3">
      <c r="A128" s="18"/>
      <c r="B128" s="60"/>
      <c r="C128" s="58"/>
      <c r="D128" s="58"/>
      <c r="E128" s="59"/>
      <c r="F128" s="60"/>
      <c r="G128" s="58"/>
      <c r="H128" s="58"/>
      <c r="I128" s="59"/>
      <c r="J128" s="60"/>
      <c r="K128" s="58"/>
      <c r="L128" s="58"/>
      <c r="M128" s="59"/>
      <c r="N128" s="60"/>
      <c r="O128" s="58"/>
      <c r="P128" s="58"/>
      <c r="Q128" s="59"/>
      <c r="R128" s="60"/>
      <c r="S128" s="58"/>
      <c r="T128" s="58"/>
      <c r="U128" s="59"/>
      <c r="V128" s="60"/>
      <c r="W128" s="58"/>
      <c r="X128" s="58"/>
      <c r="Y128" s="59"/>
      <c r="Z128" s="60"/>
      <c r="AA128" s="58"/>
      <c r="AB128" s="58"/>
      <c r="AC128" s="59"/>
      <c r="AD128" s="60"/>
      <c r="AE128" s="58"/>
      <c r="AF128" s="58"/>
      <c r="AG128" s="59"/>
      <c r="AH128" s="60"/>
      <c r="AI128" s="58"/>
      <c r="AJ128" s="58"/>
      <c r="AK128" s="59"/>
      <c r="AL128" s="60"/>
      <c r="AM128" s="58"/>
      <c r="AN128" s="58"/>
      <c r="AO128" s="59"/>
      <c r="AP128" s="60"/>
      <c r="AQ128" s="58"/>
      <c r="AR128" s="58"/>
      <c r="AS128" s="59"/>
      <c r="AT128" s="58"/>
      <c r="AU128" s="58"/>
      <c r="AV128" s="58"/>
      <c r="AW128" s="59"/>
      <c r="AX128" s="58"/>
      <c r="AY128" s="58"/>
      <c r="AZ128" s="58"/>
      <c r="BA128" s="59"/>
      <c r="BB128" s="58"/>
      <c r="BC128" s="58"/>
      <c r="BD128" s="58"/>
      <c r="BE128" s="59"/>
      <c r="BF128" s="58"/>
      <c r="BG128" s="58"/>
      <c r="BH128" s="58"/>
      <c r="BI128" s="58"/>
      <c r="BJ128" s="60"/>
      <c r="BK128" s="58"/>
      <c r="BL128" s="58"/>
      <c r="BM128" s="58"/>
      <c r="BN128" s="60"/>
      <c r="BO128" s="58"/>
      <c r="BP128" s="58"/>
      <c r="BQ128" s="58"/>
      <c r="BR128" s="106"/>
      <c r="BS128" s="107"/>
      <c r="BT128" s="107"/>
      <c r="BU128" s="107"/>
      <c r="BV128" s="106"/>
      <c r="BW128" s="107"/>
      <c r="BX128" s="107"/>
      <c r="BY128" s="107"/>
      <c r="BZ128" s="106"/>
      <c r="CA128" s="107"/>
      <c r="CB128" s="107"/>
      <c r="CC128" s="107"/>
      <c r="CD128" s="106"/>
      <c r="CE128" s="107"/>
      <c r="CF128" s="107"/>
      <c r="CG128" s="108"/>
      <c r="CH128" s="106"/>
      <c r="CI128" s="107"/>
      <c r="CJ128" s="107"/>
      <c r="CK128" s="108"/>
      <c r="CL128" s="106"/>
      <c r="CM128" s="107"/>
      <c r="CN128" s="107"/>
      <c r="CO128" s="108"/>
      <c r="CP128" s="106"/>
      <c r="CQ128" s="107"/>
      <c r="CR128" s="107"/>
      <c r="CS128" s="108"/>
      <c r="CT128" s="106"/>
      <c r="CU128" s="107"/>
      <c r="CV128" s="107"/>
      <c r="CW128" s="108"/>
      <c r="CX128" s="106"/>
      <c r="CY128" s="107"/>
      <c r="CZ128" s="107"/>
      <c r="DA128" s="108"/>
      <c r="DB128" s="14"/>
      <c r="DC128" s="107"/>
      <c r="DD128" s="107"/>
      <c r="DE128" s="108"/>
      <c r="DF128" s="18"/>
      <c r="DG128" s="11"/>
      <c r="DH128" s="11"/>
      <c r="DI128" s="16"/>
      <c r="DJ128" s="11"/>
      <c r="DK128" s="11"/>
      <c r="DL128" s="11"/>
      <c r="DM128" s="16"/>
      <c r="DN128" s="185"/>
    </row>
    <row r="129" spans="1:118" s="12" customFormat="1" x14ac:dyDescent="0.3">
      <c r="A129" s="14" t="s">
        <v>1</v>
      </c>
      <c r="B129" s="106">
        <f t="shared" ref="B129:BM132" si="81">+B81/B33*100</f>
        <v>112.15797154323238</v>
      </c>
      <c r="C129" s="107">
        <f t="shared" si="81"/>
        <v>91.961100241684889</v>
      </c>
      <c r="D129" s="107">
        <f t="shared" si="81"/>
        <v>115.2188704921751</v>
      </c>
      <c r="E129" s="108">
        <f t="shared" si="81"/>
        <v>109.99951505746569</v>
      </c>
      <c r="F129" s="106">
        <f t="shared" si="81"/>
        <v>103.2579826477011</v>
      </c>
      <c r="G129" s="107">
        <f t="shared" si="81"/>
        <v>98.412342467596517</v>
      </c>
      <c r="H129" s="107">
        <f t="shared" si="81"/>
        <v>93.680897425550796</v>
      </c>
      <c r="I129" s="108">
        <f t="shared" si="81"/>
        <v>94.230000307569298</v>
      </c>
      <c r="J129" s="106">
        <f t="shared" si="81"/>
        <v>103.85942094548743</v>
      </c>
      <c r="K129" s="107">
        <f t="shared" si="81"/>
        <v>101.52533139640458</v>
      </c>
      <c r="L129" s="107">
        <f t="shared" si="81"/>
        <v>103.16556820451368</v>
      </c>
      <c r="M129" s="108">
        <f t="shared" si="81"/>
        <v>106.53870375948085</v>
      </c>
      <c r="N129" s="106">
        <f t="shared" si="81"/>
        <v>101.94216024456833</v>
      </c>
      <c r="O129" s="107">
        <f t="shared" si="81"/>
        <v>95.507111696223433</v>
      </c>
      <c r="P129" s="107">
        <f t="shared" si="81"/>
        <v>99.13102496773331</v>
      </c>
      <c r="Q129" s="108">
        <f t="shared" si="81"/>
        <v>99.319455564451559</v>
      </c>
      <c r="R129" s="106">
        <f t="shared" si="81"/>
        <v>96.294424001598841</v>
      </c>
      <c r="S129" s="107">
        <f t="shared" si="81"/>
        <v>100.29928190052861</v>
      </c>
      <c r="T129" s="107">
        <f t="shared" si="81"/>
        <v>105.76501787155539</v>
      </c>
      <c r="U129" s="108">
        <f t="shared" si="81"/>
        <v>99.939705665206475</v>
      </c>
      <c r="V129" s="106">
        <f t="shared" si="81"/>
        <v>108.79667157438504</v>
      </c>
      <c r="W129" s="107">
        <f t="shared" si="81"/>
        <v>105.33697454403588</v>
      </c>
      <c r="X129" s="107">
        <f t="shared" si="81"/>
        <v>103.41150588964001</v>
      </c>
      <c r="Y129" s="108">
        <f t="shared" si="81"/>
        <v>106.90728927115948</v>
      </c>
      <c r="Z129" s="106">
        <f t="shared" si="81"/>
        <v>107.704689115581</v>
      </c>
      <c r="AA129" s="107">
        <f t="shared" si="81"/>
        <v>101.40448369048072</v>
      </c>
      <c r="AB129" s="107">
        <f t="shared" si="81"/>
        <v>104.58187352238646</v>
      </c>
      <c r="AC129" s="108">
        <f t="shared" si="81"/>
        <v>107.29091292121966</v>
      </c>
      <c r="AD129" s="106">
        <f t="shared" si="81"/>
        <v>99.753142713386111</v>
      </c>
      <c r="AE129" s="107">
        <f t="shared" si="81"/>
        <v>105.75820087926955</v>
      </c>
      <c r="AF129" s="107">
        <f t="shared" si="81"/>
        <v>105.53058089595287</v>
      </c>
      <c r="AG129" s="108">
        <f t="shared" si="81"/>
        <v>106.37181595512652</v>
      </c>
      <c r="AH129" s="106">
        <f t="shared" si="81"/>
        <v>114.30720084330149</v>
      </c>
      <c r="AI129" s="107">
        <f t="shared" si="81"/>
        <v>118.27612452695617</v>
      </c>
      <c r="AJ129" s="107">
        <f t="shared" si="81"/>
        <v>108.71572581609756</v>
      </c>
      <c r="AK129" s="108">
        <f t="shared" si="81"/>
        <v>111.95931946807134</v>
      </c>
      <c r="AL129" s="106">
        <f t="shared" si="81"/>
        <v>110.05351355180018</v>
      </c>
      <c r="AM129" s="107">
        <f t="shared" si="81"/>
        <v>109.41060029492932</v>
      </c>
      <c r="AN129" s="107">
        <f t="shared" si="81"/>
        <v>113.87815024216587</v>
      </c>
      <c r="AO129" s="108">
        <f t="shared" si="81"/>
        <v>109.11110341368936</v>
      </c>
      <c r="AP129" s="106">
        <f t="shared" si="81"/>
        <v>107.08558017378668</v>
      </c>
      <c r="AQ129" s="107">
        <f t="shared" si="81"/>
        <v>105.62780200985702</v>
      </c>
      <c r="AR129" s="107">
        <f t="shared" si="81"/>
        <v>103.05634095301993</v>
      </c>
      <c r="AS129" s="108">
        <f t="shared" si="81"/>
        <v>113.8445919900464</v>
      </c>
      <c r="AT129" s="107">
        <f t="shared" si="81"/>
        <v>113.86859198390641</v>
      </c>
      <c r="AU129" s="107">
        <f t="shared" si="81"/>
        <v>113.30700375770147</v>
      </c>
      <c r="AV129" s="107">
        <f t="shared" si="81"/>
        <v>114.47567602252873</v>
      </c>
      <c r="AW129" s="108">
        <f t="shared" si="81"/>
        <v>107.15450515154963</v>
      </c>
      <c r="AX129" s="107">
        <f t="shared" si="81"/>
        <v>111.77773783497958</v>
      </c>
      <c r="AY129" s="107">
        <f t="shared" si="81"/>
        <v>110.58061291002386</v>
      </c>
      <c r="AZ129" s="107">
        <f t="shared" si="81"/>
        <v>118.36022287904355</v>
      </c>
      <c r="BA129" s="108">
        <f t="shared" si="81"/>
        <v>97.011508711227663</v>
      </c>
      <c r="BB129" s="107">
        <f t="shared" si="81"/>
        <v>93.489407741361134</v>
      </c>
      <c r="BC129" s="107">
        <f t="shared" si="81"/>
        <v>92.936700917719037</v>
      </c>
      <c r="BD129" s="107">
        <f t="shared" si="81"/>
        <v>90.425024766702649</v>
      </c>
      <c r="BE129" s="108">
        <f t="shared" si="81"/>
        <v>98.650485117682337</v>
      </c>
      <c r="BF129" s="139">
        <f t="shared" si="81"/>
        <v>95.405319265853379</v>
      </c>
      <c r="BG129" s="139">
        <f t="shared" si="81"/>
        <v>95.321698771394225</v>
      </c>
      <c r="BH129" s="139">
        <f t="shared" si="81"/>
        <v>96.567185449827775</v>
      </c>
      <c r="BI129" s="139">
        <f t="shared" si="81"/>
        <v>95.453796387921884</v>
      </c>
      <c r="BJ129" s="140">
        <f t="shared" si="81"/>
        <v>101.88785820979828</v>
      </c>
      <c r="BK129" s="139">
        <f t="shared" si="81"/>
        <v>101.89147129897897</v>
      </c>
      <c r="BL129" s="139">
        <f t="shared" si="81"/>
        <v>106.98697960939776</v>
      </c>
      <c r="BM129" s="139">
        <f t="shared" si="81"/>
        <v>102.6475056443537</v>
      </c>
      <c r="BN129" s="140">
        <f t="shared" ref="BN129:DH134" si="82">+BN81/BN33*100</f>
        <v>104.6091646047885</v>
      </c>
      <c r="BO129" s="139">
        <f t="shared" si="82"/>
        <v>103.85495666431115</v>
      </c>
      <c r="BP129" s="139">
        <f t="shared" si="82"/>
        <v>101.9881706160476</v>
      </c>
      <c r="BQ129" s="139">
        <f t="shared" si="82"/>
        <v>101.2794805475699</v>
      </c>
      <c r="BR129" s="106">
        <f t="shared" si="82"/>
        <v>94.747140719608538</v>
      </c>
      <c r="BS129" s="107">
        <f t="shared" si="82"/>
        <v>96.370239049363022</v>
      </c>
      <c r="BT129" s="107">
        <f t="shared" si="82"/>
        <v>96.747119798656627</v>
      </c>
      <c r="BU129" s="107">
        <f t="shared" si="82"/>
        <v>94.721015250305257</v>
      </c>
      <c r="BV129" s="106">
        <f t="shared" si="82"/>
        <v>103.02803129384802</v>
      </c>
      <c r="BW129" s="107">
        <f t="shared" si="82"/>
        <v>104.84532872951632</v>
      </c>
      <c r="BX129" s="107">
        <f t="shared" si="82"/>
        <v>104.08927177090585</v>
      </c>
      <c r="BY129" s="107">
        <f t="shared" si="82"/>
        <v>105.11967760552908</v>
      </c>
      <c r="BZ129" s="106">
        <f t="shared" si="82"/>
        <v>103.60424661988658</v>
      </c>
      <c r="CA129" s="107">
        <f t="shared" si="82"/>
        <v>104.11914380826566</v>
      </c>
      <c r="CB129" s="107">
        <f t="shared" si="82"/>
        <v>105.01116443192086</v>
      </c>
      <c r="CC129" s="107">
        <f t="shared" si="82"/>
        <v>104.92963293420409</v>
      </c>
      <c r="CD129" s="106">
        <f t="shared" si="82"/>
        <v>106.12375170464534</v>
      </c>
      <c r="CE129" s="107">
        <f t="shared" si="82"/>
        <v>107.20120474604684</v>
      </c>
      <c r="CF129" s="107">
        <f t="shared" si="82"/>
        <v>104.81073695236695</v>
      </c>
      <c r="CG129" s="108">
        <f t="shared" si="82"/>
        <v>102.51316350672374</v>
      </c>
      <c r="CH129" s="106">
        <f t="shared" si="82"/>
        <v>107.97948963092243</v>
      </c>
      <c r="CI129" s="107">
        <f t="shared" si="82"/>
        <v>106.87701939771641</v>
      </c>
      <c r="CJ129" s="107">
        <f t="shared" si="82"/>
        <v>114.34089064393369</v>
      </c>
      <c r="CK129" s="108">
        <f t="shared" si="82"/>
        <v>110.68797533051857</v>
      </c>
      <c r="CL129" s="106">
        <f t="shared" si="82"/>
        <v>110.24043815161637</v>
      </c>
      <c r="CM129" s="107">
        <f t="shared" si="82"/>
        <v>107.66752396837322</v>
      </c>
      <c r="CN129" s="107">
        <f t="shared" si="82"/>
        <v>107.84076148060822</v>
      </c>
      <c r="CO129" s="108">
        <f t="shared" si="82"/>
        <v>110.85272683083187</v>
      </c>
      <c r="CP129" s="106">
        <f t="shared" si="82"/>
        <v>103.9412724951531</v>
      </c>
      <c r="CQ129" s="107">
        <f t="shared" si="82"/>
        <v>104.10485807869354</v>
      </c>
      <c r="CR129" s="107">
        <f t="shared" si="82"/>
        <v>102.09413696483234</v>
      </c>
      <c r="CS129" s="108">
        <f t="shared" si="82"/>
        <v>105.34521273854902</v>
      </c>
      <c r="CT129" s="106">
        <f t="shared" si="82"/>
        <v>104.82296800943251</v>
      </c>
      <c r="CU129" s="107">
        <f t="shared" si="82"/>
        <v>92.076408673231441</v>
      </c>
      <c r="CV129" s="107">
        <f t="shared" si="82"/>
        <v>98.371557980718961</v>
      </c>
      <c r="CW129" s="108">
        <f t="shared" si="82"/>
        <v>96.27371766406057</v>
      </c>
      <c r="CX129" s="106">
        <f t="shared" si="82"/>
        <v>99.301231882246071</v>
      </c>
      <c r="CY129" s="107">
        <f t="shared" si="82"/>
        <v>108.67723179560258</v>
      </c>
      <c r="CZ129" s="107">
        <f t="shared" si="82"/>
        <v>105.14439460095662</v>
      </c>
      <c r="DA129" s="108">
        <f t="shared" si="82"/>
        <v>107.09162149837688</v>
      </c>
      <c r="DB129" s="106">
        <f t="shared" si="82"/>
        <v>104.44324595940128</v>
      </c>
      <c r="DC129" s="107">
        <f t="shared" si="82"/>
        <v>105.21649580874607</v>
      </c>
      <c r="DD129" s="107">
        <f t="shared" si="82"/>
        <v>102.21307980513647</v>
      </c>
      <c r="DE129" s="108">
        <f t="shared" si="82"/>
        <v>103.09240334920133</v>
      </c>
      <c r="DF129" s="107">
        <f t="shared" si="82"/>
        <v>106.69673000226251</v>
      </c>
      <c r="DG129" s="107">
        <f t="shared" si="82"/>
        <v>102.77169841635482</v>
      </c>
      <c r="DH129" s="107">
        <f t="shared" si="82"/>
        <v>101.93811838219476</v>
      </c>
      <c r="DI129" s="108">
        <f t="shared" ref="DI129:DN129" si="83">+DI81/DI33*100</f>
        <v>103.82357941530442</v>
      </c>
      <c r="DJ129" s="107">
        <f t="shared" si="83"/>
        <v>102.69720174108568</v>
      </c>
      <c r="DK129" s="107">
        <f t="shared" si="83"/>
        <v>105.89983898270097</v>
      </c>
      <c r="DL129" s="107">
        <f t="shared" si="83"/>
        <v>104.43609377062783</v>
      </c>
      <c r="DM129" s="108">
        <f t="shared" si="83"/>
        <v>105.86723732197399</v>
      </c>
      <c r="DN129" s="256">
        <f t="shared" si="83"/>
        <v>100.54118429749683</v>
      </c>
    </row>
    <row r="130" spans="1:118" s="12" customFormat="1" x14ac:dyDescent="0.3">
      <c r="A130" s="14" t="s">
        <v>15</v>
      </c>
      <c r="B130" s="106">
        <f t="shared" si="81"/>
        <v>113.11475409836065</v>
      </c>
      <c r="C130" s="107">
        <f t="shared" si="81"/>
        <v>99.715005302226928</v>
      </c>
      <c r="D130" s="107">
        <f t="shared" si="81"/>
        <v>109.49643596229018</v>
      </c>
      <c r="E130" s="108">
        <f t="shared" si="81"/>
        <v>109.33186374849105</v>
      </c>
      <c r="F130" s="106">
        <f t="shared" si="81"/>
        <v>103.15862767438915</v>
      </c>
      <c r="G130" s="107">
        <f t="shared" si="81"/>
        <v>98.093792972639747</v>
      </c>
      <c r="H130" s="107">
        <f t="shared" si="81"/>
        <v>93.004044402375015</v>
      </c>
      <c r="I130" s="108">
        <f t="shared" si="81"/>
        <v>93.053765572849542</v>
      </c>
      <c r="J130" s="106">
        <f t="shared" si="81"/>
        <v>103.34535617673582</v>
      </c>
      <c r="K130" s="107">
        <f t="shared" si="81"/>
        <v>102.34869978880903</v>
      </c>
      <c r="L130" s="107">
        <f t="shared" si="81"/>
        <v>103.7796957336181</v>
      </c>
      <c r="M130" s="108">
        <f t="shared" si="81"/>
        <v>108.2282209701053</v>
      </c>
      <c r="N130" s="106">
        <f t="shared" si="81"/>
        <v>99.577598648315686</v>
      </c>
      <c r="O130" s="107">
        <f t="shared" si="81"/>
        <v>93.11271975180972</v>
      </c>
      <c r="P130" s="107">
        <f t="shared" si="81"/>
        <v>97.982609495767392</v>
      </c>
      <c r="Q130" s="108">
        <f t="shared" si="81"/>
        <v>96.966323991137344</v>
      </c>
      <c r="R130" s="106">
        <f t="shared" si="81"/>
        <v>96.245952157108533</v>
      </c>
      <c r="S130" s="107">
        <f t="shared" si="81"/>
        <v>99.69225989962041</v>
      </c>
      <c r="T130" s="107">
        <f t="shared" si="81"/>
        <v>103.41633843669142</v>
      </c>
      <c r="U130" s="108">
        <f t="shared" si="81"/>
        <v>101.82007352431157</v>
      </c>
      <c r="V130" s="106">
        <f t="shared" si="81"/>
        <v>107.38484104820741</v>
      </c>
      <c r="W130" s="107">
        <f t="shared" si="81"/>
        <v>106.74922420621942</v>
      </c>
      <c r="X130" s="107">
        <f t="shared" si="81"/>
        <v>104.0428083111119</v>
      </c>
      <c r="Y130" s="108">
        <f t="shared" si="81"/>
        <v>107.62200756801977</v>
      </c>
      <c r="Z130" s="106">
        <f t="shared" si="81"/>
        <v>111.80140257281764</v>
      </c>
      <c r="AA130" s="107">
        <f t="shared" si="81"/>
        <v>105.90947272885268</v>
      </c>
      <c r="AB130" s="107">
        <f t="shared" si="81"/>
        <v>105.4162815946021</v>
      </c>
      <c r="AC130" s="108">
        <f t="shared" si="81"/>
        <v>107.18786100304074</v>
      </c>
      <c r="AD130" s="106">
        <f t="shared" si="81"/>
        <v>102.93035456498009</v>
      </c>
      <c r="AE130" s="107">
        <f t="shared" si="81"/>
        <v>107.70648491840866</v>
      </c>
      <c r="AF130" s="107">
        <f t="shared" si="81"/>
        <v>107.7821025292796</v>
      </c>
      <c r="AG130" s="108">
        <f t="shared" si="81"/>
        <v>106.40286938028163</v>
      </c>
      <c r="AH130" s="106">
        <f t="shared" si="81"/>
        <v>114.34173180845227</v>
      </c>
      <c r="AI130" s="107">
        <f t="shared" si="81"/>
        <v>116.19328205490085</v>
      </c>
      <c r="AJ130" s="107">
        <f t="shared" si="81"/>
        <v>112.69997398712364</v>
      </c>
      <c r="AK130" s="108">
        <f t="shared" si="81"/>
        <v>113.71837183718372</v>
      </c>
      <c r="AL130" s="106">
        <f t="shared" si="81"/>
        <v>111.96109656034641</v>
      </c>
      <c r="AM130" s="107">
        <f t="shared" si="81"/>
        <v>110.68226016161915</v>
      </c>
      <c r="AN130" s="107">
        <f t="shared" si="81"/>
        <v>110.18534336420589</v>
      </c>
      <c r="AO130" s="108">
        <f t="shared" si="81"/>
        <v>110.64797095902483</v>
      </c>
      <c r="AP130" s="106">
        <f t="shared" si="81"/>
        <v>109.28485348075603</v>
      </c>
      <c r="AQ130" s="107">
        <f t="shared" si="81"/>
        <v>109.67179213564992</v>
      </c>
      <c r="AR130" s="107">
        <f t="shared" si="81"/>
        <v>109.36740390340358</v>
      </c>
      <c r="AS130" s="108">
        <f t="shared" si="81"/>
        <v>110.50414019086273</v>
      </c>
      <c r="AT130" s="107">
        <f t="shared" si="81"/>
        <v>114.48681346099272</v>
      </c>
      <c r="AU130" s="107">
        <f t="shared" si="81"/>
        <v>112.06717560280499</v>
      </c>
      <c r="AV130" s="107">
        <f t="shared" si="81"/>
        <v>113.27754253770324</v>
      </c>
      <c r="AW130" s="108">
        <f t="shared" si="81"/>
        <v>110.21170995035581</v>
      </c>
      <c r="AX130" s="107">
        <f t="shared" si="81"/>
        <v>113.22662634171337</v>
      </c>
      <c r="AY130" s="107">
        <f t="shared" si="81"/>
        <v>111.8321063637368</v>
      </c>
      <c r="AZ130" s="107">
        <f t="shared" si="81"/>
        <v>115.67717211281567</v>
      </c>
      <c r="BA130" s="108">
        <f t="shared" si="81"/>
        <v>99.004552633844227</v>
      </c>
      <c r="BB130" s="107">
        <f t="shared" si="81"/>
        <v>93.619397902193143</v>
      </c>
      <c r="BC130" s="107">
        <f t="shared" si="81"/>
        <v>92.740897902643553</v>
      </c>
      <c r="BD130" s="107">
        <f t="shared" si="81"/>
        <v>91.883166421966621</v>
      </c>
      <c r="BE130" s="108">
        <f t="shared" si="81"/>
        <v>97.574926764953702</v>
      </c>
      <c r="BF130" s="139">
        <f t="shared" si="81"/>
        <v>98.2970372720618</v>
      </c>
      <c r="BG130" s="139">
        <f t="shared" si="81"/>
        <v>96.747042155164308</v>
      </c>
      <c r="BH130" s="139">
        <f t="shared" si="81"/>
        <v>96.691189982553368</v>
      </c>
      <c r="BI130" s="139">
        <f t="shared" si="81"/>
        <v>94.331263849654803</v>
      </c>
      <c r="BJ130" s="140">
        <f t="shared" si="81"/>
        <v>101.29846501850646</v>
      </c>
      <c r="BK130" s="139">
        <f t="shared" si="81"/>
        <v>100.84995117576938</v>
      </c>
      <c r="BL130" s="139">
        <f t="shared" si="81"/>
        <v>107.14807398053001</v>
      </c>
      <c r="BM130" s="139">
        <f t="shared" si="81"/>
        <v>101.8748379192668</v>
      </c>
      <c r="BN130" s="140">
        <f t="shared" si="82"/>
        <v>103.50421372421133</v>
      </c>
      <c r="BO130" s="139">
        <f t="shared" si="82"/>
        <v>102.66330628636997</v>
      </c>
      <c r="BP130" s="139">
        <f t="shared" si="82"/>
        <v>100.90215499933075</v>
      </c>
      <c r="BQ130" s="139">
        <f t="shared" si="82"/>
        <v>100.10858129767411</v>
      </c>
      <c r="BR130" s="106">
        <f t="shared" si="82"/>
        <v>94.314534851090102</v>
      </c>
      <c r="BS130" s="107">
        <f t="shared" si="82"/>
        <v>95.650519728679186</v>
      </c>
      <c r="BT130" s="107">
        <f t="shared" si="82"/>
        <v>97.467791771317067</v>
      </c>
      <c r="BU130" s="107">
        <f t="shared" si="82"/>
        <v>94.614347263703507</v>
      </c>
      <c r="BV130" s="106">
        <f t="shared" si="82"/>
        <v>102.61237410133161</v>
      </c>
      <c r="BW130" s="107">
        <f t="shared" si="82"/>
        <v>103.51514842435203</v>
      </c>
      <c r="BX130" s="107">
        <f t="shared" si="82"/>
        <v>103.45505004833329</v>
      </c>
      <c r="BY130" s="107">
        <f t="shared" si="82"/>
        <v>104.74379565825606</v>
      </c>
      <c r="BZ130" s="106">
        <f t="shared" si="82"/>
        <v>104.23593087773584</v>
      </c>
      <c r="CA130" s="107">
        <f t="shared" si="82"/>
        <v>105.36636735987177</v>
      </c>
      <c r="CB130" s="107">
        <f t="shared" si="82"/>
        <v>105.54333219732621</v>
      </c>
      <c r="CC130" s="107">
        <f t="shared" si="82"/>
        <v>106.39025479542585</v>
      </c>
      <c r="CD130" s="106">
        <f t="shared" si="82"/>
        <v>105.96986512597444</v>
      </c>
      <c r="CE130" s="107">
        <f t="shared" si="82"/>
        <v>107.2745957627582</v>
      </c>
      <c r="CF130" s="107">
        <f t="shared" si="82"/>
        <v>104.22991628744455</v>
      </c>
      <c r="CG130" s="108">
        <f t="shared" si="82"/>
        <v>101.59953482482716</v>
      </c>
      <c r="CH130" s="106">
        <f t="shared" si="82"/>
        <v>109.04424110405837</v>
      </c>
      <c r="CI130" s="107">
        <f t="shared" si="82"/>
        <v>108.67339990281317</v>
      </c>
      <c r="CJ130" s="107">
        <f t="shared" si="82"/>
        <v>114.5690991001771</v>
      </c>
      <c r="CK130" s="108">
        <f t="shared" si="82"/>
        <v>113.11776741778455</v>
      </c>
      <c r="CL130" s="106">
        <f t="shared" si="82"/>
        <v>110.17855708219078</v>
      </c>
      <c r="CM130" s="107">
        <f t="shared" si="82"/>
        <v>108.26314643895505</v>
      </c>
      <c r="CN130" s="107">
        <f t="shared" si="82"/>
        <v>107.76044085774865</v>
      </c>
      <c r="CO130" s="108">
        <f t="shared" si="82"/>
        <v>110.36463553414795</v>
      </c>
      <c r="CP130" s="106">
        <f t="shared" si="82"/>
        <v>104.46491854750157</v>
      </c>
      <c r="CQ130" s="107">
        <f t="shared" si="82"/>
        <v>104.74289615382904</v>
      </c>
      <c r="CR130" s="107">
        <f t="shared" si="82"/>
        <v>101.74709022666188</v>
      </c>
      <c r="CS130" s="108">
        <f t="shared" si="82"/>
        <v>104.50817063701496</v>
      </c>
      <c r="CT130" s="106">
        <f t="shared" si="82"/>
        <v>104.71964955241475</v>
      </c>
      <c r="CU130" s="107">
        <f t="shared" si="82"/>
        <v>89.591765130857667</v>
      </c>
      <c r="CV130" s="107">
        <f t="shared" si="82"/>
        <v>96.888577798517119</v>
      </c>
      <c r="CW130" s="108">
        <f t="shared" si="82"/>
        <v>96.156846989921348</v>
      </c>
      <c r="CX130" s="106">
        <f t="shared" si="82"/>
        <v>99.772359474602084</v>
      </c>
      <c r="CY130" s="107">
        <f t="shared" si="82"/>
        <v>110.37714719013391</v>
      </c>
      <c r="CZ130" s="107">
        <f t="shared" si="82"/>
        <v>107.46021118707549</v>
      </c>
      <c r="DA130" s="108">
        <f t="shared" si="82"/>
        <v>107.23831051591533</v>
      </c>
      <c r="DB130" s="106">
        <f t="shared" si="82"/>
        <v>105.36663361701113</v>
      </c>
      <c r="DC130" s="107">
        <f t="shared" si="82"/>
        <v>106.76550232378213</v>
      </c>
      <c r="DD130" s="107">
        <f t="shared" si="82"/>
        <v>102.08079348281871</v>
      </c>
      <c r="DE130" s="108">
        <f t="shared" si="82"/>
        <v>105.68538938850953</v>
      </c>
      <c r="DF130" s="107">
        <f t="shared" si="82"/>
        <v>107.37915810695281</v>
      </c>
      <c r="DG130" s="107">
        <f t="shared" si="82"/>
        <v>101.39133669207507</v>
      </c>
      <c r="DH130" s="107">
        <f t="shared" si="82"/>
        <v>100.89478857832657</v>
      </c>
      <c r="DI130" s="108">
        <f t="shared" ref="DI130:DL136" si="84">+DI82/DI34*100</f>
        <v>101.85113626445863</v>
      </c>
      <c r="DJ130" s="107">
        <f t="shared" si="84"/>
        <v>103.99908805986016</v>
      </c>
      <c r="DK130" s="107">
        <f t="shared" si="84"/>
        <v>106.7121959700435</v>
      </c>
      <c r="DL130" s="107">
        <f t="shared" si="84"/>
        <v>104.91387605712863</v>
      </c>
      <c r="DM130" s="108">
        <f t="shared" ref="DM130:DN130" si="85">+DM82/DM34*100</f>
        <v>106.33205250180802</v>
      </c>
      <c r="DN130" s="256">
        <f t="shared" si="85"/>
        <v>100.88980057548014</v>
      </c>
    </row>
    <row r="131" spans="1:118" s="12" customFormat="1" x14ac:dyDescent="0.3">
      <c r="A131" s="14" t="s">
        <v>16</v>
      </c>
      <c r="B131" s="106">
        <f t="shared" si="81"/>
        <v>112.09625668449196</v>
      </c>
      <c r="C131" s="107">
        <f t="shared" si="81"/>
        <v>106.97036642035501</v>
      </c>
      <c r="D131" s="107">
        <f t="shared" si="81"/>
        <v>103.48434796287556</v>
      </c>
      <c r="E131" s="108">
        <f t="shared" si="81"/>
        <v>107.98966111430212</v>
      </c>
      <c r="F131" s="106">
        <f t="shared" si="81"/>
        <v>102.54530363812422</v>
      </c>
      <c r="G131" s="107">
        <f t="shared" si="81"/>
        <v>97.530172633294285</v>
      </c>
      <c r="H131" s="107">
        <f t="shared" si="81"/>
        <v>92.448491106209232</v>
      </c>
      <c r="I131" s="108">
        <f t="shared" si="81"/>
        <v>92.149471141529119</v>
      </c>
      <c r="J131" s="106">
        <f t="shared" si="81"/>
        <v>104.05966829140631</v>
      </c>
      <c r="K131" s="107">
        <f t="shared" si="81"/>
        <v>103.19772153657351</v>
      </c>
      <c r="L131" s="107">
        <f t="shared" si="81"/>
        <v>104.86487510897169</v>
      </c>
      <c r="M131" s="108">
        <f t="shared" si="81"/>
        <v>109.04132832383955</v>
      </c>
      <c r="N131" s="106">
        <f t="shared" si="81"/>
        <v>98.568726478560137</v>
      </c>
      <c r="O131" s="107">
        <f t="shared" si="81"/>
        <v>91.653064925643818</v>
      </c>
      <c r="P131" s="107">
        <f t="shared" si="81"/>
        <v>97.247536718008149</v>
      </c>
      <c r="Q131" s="108">
        <f t="shared" si="81"/>
        <v>94.739192778731109</v>
      </c>
      <c r="R131" s="106">
        <f t="shared" si="81"/>
        <v>96.402209878576457</v>
      </c>
      <c r="S131" s="107">
        <f t="shared" si="81"/>
        <v>99.665763029253924</v>
      </c>
      <c r="T131" s="107">
        <f t="shared" si="81"/>
        <v>101.76331510458967</v>
      </c>
      <c r="U131" s="108">
        <f t="shared" si="81"/>
        <v>104.77337652296347</v>
      </c>
      <c r="V131" s="106">
        <f t="shared" si="81"/>
        <v>107.98724788269769</v>
      </c>
      <c r="W131" s="107">
        <f t="shared" si="81"/>
        <v>108.62840862840864</v>
      </c>
      <c r="X131" s="107">
        <f t="shared" si="81"/>
        <v>105.93540685721865</v>
      </c>
      <c r="Y131" s="108">
        <f t="shared" si="81"/>
        <v>109.97548149463032</v>
      </c>
      <c r="Z131" s="106">
        <f t="shared" si="81"/>
        <v>110.48756453672348</v>
      </c>
      <c r="AA131" s="107">
        <f t="shared" si="81"/>
        <v>104.9043087894149</v>
      </c>
      <c r="AB131" s="107">
        <f t="shared" si="81"/>
        <v>107.22249815015658</v>
      </c>
      <c r="AC131" s="108">
        <f t="shared" si="81"/>
        <v>107.08825908527582</v>
      </c>
      <c r="AD131" s="106">
        <f t="shared" si="81"/>
        <v>106.6482705835553</v>
      </c>
      <c r="AE131" s="107">
        <f t="shared" si="81"/>
        <v>109.74028370713944</v>
      </c>
      <c r="AF131" s="107">
        <f t="shared" si="81"/>
        <v>109.93908821191636</v>
      </c>
      <c r="AG131" s="108">
        <f t="shared" si="81"/>
        <v>107.32889322889112</v>
      </c>
      <c r="AH131" s="106">
        <f t="shared" si="81"/>
        <v>115.30444796314956</v>
      </c>
      <c r="AI131" s="107">
        <f t="shared" si="81"/>
        <v>114.3915826506181</v>
      </c>
      <c r="AJ131" s="107">
        <f t="shared" si="81"/>
        <v>117.70845674118222</v>
      </c>
      <c r="AK131" s="108">
        <f t="shared" si="81"/>
        <v>115.57044240175532</v>
      </c>
      <c r="AL131" s="106">
        <f t="shared" si="81"/>
        <v>114.14561664190192</v>
      </c>
      <c r="AM131" s="107">
        <f t="shared" si="81"/>
        <v>114.29500946765114</v>
      </c>
      <c r="AN131" s="107">
        <f t="shared" si="81"/>
        <v>107.60721746323274</v>
      </c>
      <c r="AO131" s="108">
        <f t="shared" si="81"/>
        <v>110.42403346394465</v>
      </c>
      <c r="AP131" s="106">
        <f t="shared" si="81"/>
        <v>110.18401605738805</v>
      </c>
      <c r="AQ131" s="107">
        <f t="shared" si="81"/>
        <v>111.45573608789765</v>
      </c>
      <c r="AR131" s="107">
        <f t="shared" si="81"/>
        <v>111.78419164505107</v>
      </c>
      <c r="AS131" s="108">
        <f t="shared" si="81"/>
        <v>108.38655146506386</v>
      </c>
      <c r="AT131" s="107">
        <f t="shared" si="81"/>
        <v>117.79366678815686</v>
      </c>
      <c r="AU131" s="107">
        <f t="shared" si="81"/>
        <v>112.94696096768344</v>
      </c>
      <c r="AV131" s="107">
        <f t="shared" si="81"/>
        <v>113.65095455313397</v>
      </c>
      <c r="AW131" s="108">
        <f t="shared" si="81"/>
        <v>112.53804620033357</v>
      </c>
      <c r="AX131" s="107">
        <f t="shared" si="81"/>
        <v>113.4708041213655</v>
      </c>
      <c r="AY131" s="107">
        <f t="shared" si="81"/>
        <v>112.15830756455856</v>
      </c>
      <c r="AZ131" s="107">
        <f t="shared" si="81"/>
        <v>113.42898736492424</v>
      </c>
      <c r="BA131" s="108">
        <f t="shared" si="81"/>
        <v>99.604454028535343</v>
      </c>
      <c r="BB131" s="107">
        <f t="shared" si="81"/>
        <v>92.214195299004828</v>
      </c>
      <c r="BC131" s="107">
        <f t="shared" si="81"/>
        <v>92.331226651784135</v>
      </c>
      <c r="BD131" s="107">
        <f t="shared" si="81"/>
        <v>91.375992762315434</v>
      </c>
      <c r="BE131" s="108">
        <f t="shared" si="81"/>
        <v>96.899488342439327</v>
      </c>
      <c r="BF131" s="139">
        <f t="shared" si="81"/>
        <v>99.416293872246101</v>
      </c>
      <c r="BG131" s="139">
        <f t="shared" si="81"/>
        <v>95.546673205183595</v>
      </c>
      <c r="BH131" s="139">
        <f t="shared" si="81"/>
        <v>94.554996826636724</v>
      </c>
      <c r="BI131" s="139">
        <f t="shared" si="81"/>
        <v>91.823076310656432</v>
      </c>
      <c r="BJ131" s="140">
        <f t="shared" si="81"/>
        <v>104.24062481560752</v>
      </c>
      <c r="BK131" s="139">
        <f t="shared" si="81"/>
        <v>104.05263348226698</v>
      </c>
      <c r="BL131" s="139">
        <f t="shared" si="81"/>
        <v>108.84656310852934</v>
      </c>
      <c r="BM131" s="139">
        <f t="shared" si="81"/>
        <v>102.53919263856568</v>
      </c>
      <c r="BN131" s="140">
        <f t="shared" si="82"/>
        <v>103.326364126725</v>
      </c>
      <c r="BO131" s="139">
        <f t="shared" si="82"/>
        <v>102.53610842451506</v>
      </c>
      <c r="BP131" s="139">
        <f t="shared" si="82"/>
        <v>100.3265032310658</v>
      </c>
      <c r="BQ131" s="139">
        <f t="shared" si="82"/>
        <v>100.24939307413861</v>
      </c>
      <c r="BR131" s="106">
        <f t="shared" si="82"/>
        <v>94.031154808529166</v>
      </c>
      <c r="BS131" s="107">
        <f t="shared" si="82"/>
        <v>95.901550896049756</v>
      </c>
      <c r="BT131" s="107">
        <f t="shared" si="82"/>
        <v>99.001275569508437</v>
      </c>
      <c r="BU131" s="107">
        <f t="shared" si="82"/>
        <v>97.354824272524581</v>
      </c>
      <c r="BV131" s="106">
        <f t="shared" si="82"/>
        <v>103.48345697860262</v>
      </c>
      <c r="BW131" s="107">
        <f t="shared" si="82"/>
        <v>103.39455170022869</v>
      </c>
      <c r="BX131" s="107">
        <f t="shared" si="82"/>
        <v>103.2750819511318</v>
      </c>
      <c r="BY131" s="107">
        <f t="shared" si="82"/>
        <v>103.96169396445754</v>
      </c>
      <c r="BZ131" s="106">
        <f t="shared" si="82"/>
        <v>104.51291798678221</v>
      </c>
      <c r="CA131" s="107">
        <f t="shared" si="82"/>
        <v>105.23500334726896</v>
      </c>
      <c r="CB131" s="107">
        <f t="shared" si="82"/>
        <v>106.2208514822552</v>
      </c>
      <c r="CC131" s="107">
        <f t="shared" si="82"/>
        <v>107.05728275394746</v>
      </c>
      <c r="CD131" s="106">
        <f t="shared" si="82"/>
        <v>107.99259767401051</v>
      </c>
      <c r="CE131" s="107">
        <f t="shared" si="82"/>
        <v>109.34841678049936</v>
      </c>
      <c r="CF131" s="107">
        <f t="shared" si="82"/>
        <v>106.24291566994866</v>
      </c>
      <c r="CG131" s="108">
        <f t="shared" si="82"/>
        <v>102.91894428755806</v>
      </c>
      <c r="CH131" s="106">
        <f t="shared" si="82"/>
        <v>108.49555402593114</v>
      </c>
      <c r="CI131" s="107">
        <f t="shared" si="82"/>
        <v>108.77301509411028</v>
      </c>
      <c r="CJ131" s="107">
        <f t="shared" si="82"/>
        <v>115.02681859669235</v>
      </c>
      <c r="CK131" s="108">
        <f t="shared" si="82"/>
        <v>113.61304619580659</v>
      </c>
      <c r="CL131" s="106">
        <f t="shared" si="82"/>
        <v>111.30509272984214</v>
      </c>
      <c r="CM131" s="107">
        <f t="shared" si="82"/>
        <v>110.01018917052996</v>
      </c>
      <c r="CN131" s="107">
        <f t="shared" si="82"/>
        <v>108.42342681642532</v>
      </c>
      <c r="CO131" s="108">
        <f t="shared" si="82"/>
        <v>111.48959199156899</v>
      </c>
      <c r="CP131" s="106">
        <f t="shared" si="82"/>
        <v>104.32167129111039</v>
      </c>
      <c r="CQ131" s="107">
        <f t="shared" si="82"/>
        <v>102.61990843928517</v>
      </c>
      <c r="CR131" s="107">
        <f t="shared" si="82"/>
        <v>101.05506465523999</v>
      </c>
      <c r="CS131" s="108">
        <f t="shared" si="82"/>
        <v>104.04273573885501</v>
      </c>
      <c r="CT131" s="106">
        <f t="shared" si="82"/>
        <v>105.19735575657907</v>
      </c>
      <c r="CU131" s="107">
        <f t="shared" si="82"/>
        <v>88.709313156231346</v>
      </c>
      <c r="CV131" s="107">
        <f t="shared" si="82"/>
        <v>96.980817416890659</v>
      </c>
      <c r="CW131" s="108">
        <f t="shared" si="82"/>
        <v>94.865124838361709</v>
      </c>
      <c r="CX131" s="106">
        <f t="shared" si="82"/>
        <v>100.15754906799286</v>
      </c>
      <c r="CY131" s="107">
        <f t="shared" si="82"/>
        <v>111.06964602434937</v>
      </c>
      <c r="CZ131" s="107">
        <f t="shared" si="82"/>
        <v>108.40067007400364</v>
      </c>
      <c r="DA131" s="108">
        <f t="shared" si="82"/>
        <v>109.28498420126908</v>
      </c>
      <c r="DB131" s="106">
        <f t="shared" si="82"/>
        <v>106.75764551134495</v>
      </c>
      <c r="DC131" s="107">
        <f t="shared" si="82"/>
        <v>107.41527555497335</v>
      </c>
      <c r="DD131" s="107">
        <f t="shared" si="82"/>
        <v>102.45784775113719</v>
      </c>
      <c r="DE131" s="108">
        <f t="shared" si="82"/>
        <v>104.77719927123319</v>
      </c>
      <c r="DF131" s="107">
        <f t="shared" si="82"/>
        <v>106.45385196580885</v>
      </c>
      <c r="DG131" s="107">
        <f t="shared" si="82"/>
        <v>101.82811184849869</v>
      </c>
      <c r="DH131" s="107">
        <f t="shared" si="82"/>
        <v>100.56782873996544</v>
      </c>
      <c r="DI131" s="108">
        <f t="shared" si="84"/>
        <v>102.91622021977646</v>
      </c>
      <c r="DJ131" s="107">
        <f t="shared" si="84"/>
        <v>104.07331751205156</v>
      </c>
      <c r="DK131" s="107">
        <f t="shared" si="84"/>
        <v>107.30513552313548</v>
      </c>
      <c r="DL131" s="107">
        <f t="shared" si="84"/>
        <v>105.61748975551322</v>
      </c>
      <c r="DM131" s="108">
        <f t="shared" ref="DM131:DN131" si="86">+DM83/DM35*100</f>
        <v>106.651705375194</v>
      </c>
      <c r="DN131" s="256">
        <f t="shared" si="86"/>
        <v>101.68792944304647</v>
      </c>
    </row>
    <row r="132" spans="1:118" s="12" customFormat="1" ht="24.9" x14ac:dyDescent="0.3">
      <c r="A132" s="17" t="s">
        <v>17</v>
      </c>
      <c r="B132" s="128">
        <f t="shared" si="81"/>
        <v>170.73170731707319</v>
      </c>
      <c r="C132" s="129">
        <f t="shared" si="81"/>
        <v>141.50943396226415</v>
      </c>
      <c r="D132" s="129">
        <f t="shared" si="81"/>
        <v>140.98360655737704</v>
      </c>
      <c r="E132" s="130">
        <f t="shared" si="81"/>
        <v>134.82142857142858</v>
      </c>
      <c r="F132" s="128">
        <f t="shared" si="81"/>
        <v>128.04878048780489</v>
      </c>
      <c r="G132" s="129">
        <f t="shared" si="81"/>
        <v>99.009900990099013</v>
      </c>
      <c r="H132" s="129">
        <f t="shared" si="81"/>
        <v>115.92920353982299</v>
      </c>
      <c r="I132" s="130">
        <f t="shared" si="81"/>
        <v>104.07239819004523</v>
      </c>
      <c r="J132" s="128">
        <f t="shared" si="81"/>
        <v>138.88888888888891</v>
      </c>
      <c r="K132" s="129">
        <f t="shared" si="81"/>
        <v>143.65671641791045</v>
      </c>
      <c r="L132" s="129">
        <f t="shared" si="81"/>
        <v>162.50000000000003</v>
      </c>
      <c r="M132" s="130">
        <f t="shared" si="81"/>
        <v>147.33333333333334</v>
      </c>
      <c r="N132" s="128">
        <f t="shared" si="81"/>
        <v>101.96399345335514</v>
      </c>
      <c r="O132" s="129">
        <f t="shared" si="81"/>
        <v>102.21518987341771</v>
      </c>
      <c r="P132" s="129">
        <f t="shared" si="81"/>
        <v>128.91113892365456</v>
      </c>
      <c r="Q132" s="130">
        <f t="shared" si="81"/>
        <v>153.1274742676168</v>
      </c>
      <c r="R132" s="128">
        <f t="shared" si="81"/>
        <v>101.72786177105833</v>
      </c>
      <c r="S132" s="129">
        <f t="shared" si="81"/>
        <v>118.94024802705749</v>
      </c>
      <c r="T132" s="129">
        <f t="shared" si="81"/>
        <v>103.73641304347827</v>
      </c>
      <c r="U132" s="130">
        <f t="shared" si="81"/>
        <v>128.39635854341736</v>
      </c>
      <c r="V132" s="128">
        <f t="shared" si="81"/>
        <v>121.27838519764509</v>
      </c>
      <c r="W132" s="129">
        <f t="shared" si="81"/>
        <v>119.83471074380165</v>
      </c>
      <c r="X132" s="129">
        <f t="shared" si="81"/>
        <v>105.6069958847737</v>
      </c>
      <c r="Y132" s="130">
        <f t="shared" si="81"/>
        <v>115.90863554397916</v>
      </c>
      <c r="Z132" s="128">
        <f t="shared" si="81"/>
        <v>103.07692307692309</v>
      </c>
      <c r="AA132" s="129">
        <f t="shared" si="81"/>
        <v>101.1568718186025</v>
      </c>
      <c r="AB132" s="129">
        <f t="shared" si="81"/>
        <v>109.77072310405643</v>
      </c>
      <c r="AC132" s="130">
        <f t="shared" si="81"/>
        <v>95.353666450356897</v>
      </c>
      <c r="AD132" s="128">
        <f t="shared" si="81"/>
        <v>101.16703136396789</v>
      </c>
      <c r="AE132" s="129">
        <f t="shared" si="81"/>
        <v>114.71812334468406</v>
      </c>
      <c r="AF132" s="129">
        <f t="shared" si="81"/>
        <v>114.28947368421052</v>
      </c>
      <c r="AG132" s="130">
        <f t="shared" si="81"/>
        <v>102.44188526338237</v>
      </c>
      <c r="AH132" s="128">
        <f t="shared" si="81"/>
        <v>110.03372681281618</v>
      </c>
      <c r="AI132" s="129">
        <f t="shared" si="81"/>
        <v>116.49179445789615</v>
      </c>
      <c r="AJ132" s="129">
        <f t="shared" si="81"/>
        <v>111.55555555555554</v>
      </c>
      <c r="AK132" s="130">
        <f t="shared" si="81"/>
        <v>125.73969707643535</v>
      </c>
      <c r="AL132" s="128">
        <f t="shared" si="81"/>
        <v>100.17039922103213</v>
      </c>
      <c r="AM132" s="129">
        <f t="shared" si="81"/>
        <v>104.62845010615712</v>
      </c>
      <c r="AN132" s="129">
        <f t="shared" si="81"/>
        <v>100</v>
      </c>
      <c r="AO132" s="130">
        <f t="shared" si="81"/>
        <v>110.93518353792327</v>
      </c>
      <c r="AP132" s="128">
        <f t="shared" si="81"/>
        <v>106.02383993188592</v>
      </c>
      <c r="AQ132" s="129">
        <f t="shared" si="81"/>
        <v>101.95729537366549</v>
      </c>
      <c r="AR132" s="129">
        <f t="shared" si="81"/>
        <v>102.12707935642216</v>
      </c>
      <c r="AS132" s="130">
        <f t="shared" si="81"/>
        <v>106.78223397482984</v>
      </c>
      <c r="AT132" s="129">
        <f t="shared" si="81"/>
        <v>107.1309809717347</v>
      </c>
      <c r="AU132" s="129">
        <f t="shared" si="81"/>
        <v>106.58749010292954</v>
      </c>
      <c r="AV132" s="129">
        <f t="shared" si="81"/>
        <v>106.60482374768088</v>
      </c>
      <c r="AW132" s="130">
        <f t="shared" si="81"/>
        <v>107.12888132709486</v>
      </c>
      <c r="AX132" s="129">
        <f t="shared" si="81"/>
        <v>110.69775132275133</v>
      </c>
      <c r="AY132" s="129">
        <f t="shared" si="81"/>
        <v>110.74161680812577</v>
      </c>
      <c r="AZ132" s="129">
        <f t="shared" si="81"/>
        <v>107.63358778625954</v>
      </c>
      <c r="BA132" s="130">
        <f t="shared" si="81"/>
        <v>109.05215186151642</v>
      </c>
      <c r="BB132" s="129">
        <f t="shared" si="81"/>
        <v>102.83707478308773</v>
      </c>
      <c r="BC132" s="129">
        <f t="shared" si="81"/>
        <v>106.1407543698252</v>
      </c>
      <c r="BD132" s="129">
        <f t="shared" si="81"/>
        <v>107.41135438868437</v>
      </c>
      <c r="BE132" s="130">
        <f t="shared" si="81"/>
        <v>110.84804666894222</v>
      </c>
      <c r="BF132" s="139">
        <f t="shared" si="81"/>
        <v>97.625492125984266</v>
      </c>
      <c r="BG132" s="139">
        <f t="shared" si="81"/>
        <v>96.078026628134992</v>
      </c>
      <c r="BH132" s="139">
        <f t="shared" si="81"/>
        <v>96.251822626297283</v>
      </c>
      <c r="BI132" s="139">
        <f t="shared" si="81"/>
        <v>97.244788882950289</v>
      </c>
      <c r="BJ132" s="140">
        <f t="shared" si="81"/>
        <v>91.727878856367965</v>
      </c>
      <c r="BK132" s="139">
        <f t="shared" si="81"/>
        <v>91.508980885601773</v>
      </c>
      <c r="BL132" s="139">
        <f t="shared" si="81"/>
        <v>92.766327094685309</v>
      </c>
      <c r="BM132" s="139">
        <f t="shared" ref="BM132" si="87">+BM84/BM36*100</f>
        <v>85.108550636749541</v>
      </c>
      <c r="BN132" s="140">
        <f t="shared" si="82"/>
        <v>114.41772433756401</v>
      </c>
      <c r="BO132" s="139">
        <f t="shared" si="82"/>
        <v>121.26617375231052</v>
      </c>
      <c r="BP132" s="139">
        <f t="shared" si="82"/>
        <v>123.48050036791759</v>
      </c>
      <c r="BQ132" s="139">
        <f t="shared" si="82"/>
        <v>120.53598174989055</v>
      </c>
      <c r="BR132" s="106">
        <f t="shared" si="82"/>
        <v>30.107122721292988</v>
      </c>
      <c r="BS132" s="107">
        <f t="shared" si="82"/>
        <v>29.943214909726269</v>
      </c>
      <c r="BT132" s="107">
        <f t="shared" si="82"/>
        <v>29.952870365112716</v>
      </c>
      <c r="BU132" s="107">
        <f t="shared" si="82"/>
        <v>29.701347359319836</v>
      </c>
      <c r="BV132" s="106">
        <f t="shared" si="82"/>
        <v>168.87378066804609</v>
      </c>
      <c r="BW132" s="107">
        <f t="shared" si="82"/>
        <v>168.84792626728108</v>
      </c>
      <c r="BX132" s="107">
        <f t="shared" si="82"/>
        <v>168.86724386724387</v>
      </c>
      <c r="BY132" s="107">
        <f t="shared" si="82"/>
        <v>168.82043576258451</v>
      </c>
      <c r="BZ132" s="106">
        <f t="shared" si="82"/>
        <v>106.27014829142489</v>
      </c>
      <c r="CA132" s="107">
        <f t="shared" si="82"/>
        <v>105.12723129510064</v>
      </c>
      <c r="CB132" s="107">
        <f t="shared" si="82"/>
        <v>108.70339234497082</v>
      </c>
      <c r="CC132" s="107">
        <f t="shared" si="82"/>
        <v>112.6490818451442</v>
      </c>
      <c r="CD132" s="106">
        <f t="shared" si="82"/>
        <v>80.679487179487168</v>
      </c>
      <c r="CE132" s="107">
        <f t="shared" si="82"/>
        <v>86.433394720687545</v>
      </c>
      <c r="CF132" s="107">
        <f t="shared" si="82"/>
        <v>84.514756713639983</v>
      </c>
      <c r="CG132" s="108">
        <f t="shared" si="82"/>
        <v>86.228469064351671</v>
      </c>
      <c r="CH132" s="106">
        <f t="shared" si="82"/>
        <v>98.912044131167633</v>
      </c>
      <c r="CI132" s="107">
        <f t="shared" si="82"/>
        <v>98.583019083533316</v>
      </c>
      <c r="CJ132" s="107">
        <f t="shared" si="82"/>
        <v>93.866943866943856</v>
      </c>
      <c r="CK132" s="108">
        <f t="shared" si="82"/>
        <v>105.83304770510702</v>
      </c>
      <c r="CL132" s="106">
        <f t="shared" si="82"/>
        <v>111.08251324753975</v>
      </c>
      <c r="CM132" s="107">
        <f t="shared" si="82"/>
        <v>111.07344632768361</v>
      </c>
      <c r="CN132" s="107">
        <f t="shared" si="82"/>
        <v>111.4763479145473</v>
      </c>
      <c r="CO132" s="108">
        <f t="shared" si="82"/>
        <v>108.96242194469224</v>
      </c>
      <c r="CP132" s="106">
        <f t="shared" si="82"/>
        <v>114.82476336658993</v>
      </c>
      <c r="CQ132" s="107">
        <f t="shared" si="82"/>
        <v>114.74024123848416</v>
      </c>
      <c r="CR132" s="107">
        <f t="shared" si="82"/>
        <v>115.03971850509144</v>
      </c>
      <c r="CS132" s="108">
        <f t="shared" si="82"/>
        <v>115.95046646465129</v>
      </c>
      <c r="CT132" s="106">
        <f t="shared" si="82"/>
        <v>107.40504986208359</v>
      </c>
      <c r="CU132" s="107">
        <f t="shared" si="82"/>
        <v>99.094773299748113</v>
      </c>
      <c r="CV132" s="107">
        <f t="shared" si="82"/>
        <v>99.267545611932348</v>
      </c>
      <c r="CW132" s="108">
        <f t="shared" si="82"/>
        <v>99.284974506054823</v>
      </c>
      <c r="CX132" s="106">
        <f t="shared" si="82"/>
        <v>80.973366545315201</v>
      </c>
      <c r="CY132" s="107">
        <f t="shared" si="82"/>
        <v>83.984223957930553</v>
      </c>
      <c r="CZ132" s="107">
        <f t="shared" si="82"/>
        <v>82.113079729025529</v>
      </c>
      <c r="DA132" s="108">
        <f t="shared" si="82"/>
        <v>81.367731367731366</v>
      </c>
      <c r="DB132" s="106">
        <f t="shared" si="82"/>
        <v>106.49114843395368</v>
      </c>
      <c r="DC132" s="107">
        <f t="shared" si="82"/>
        <v>98.231567833890551</v>
      </c>
      <c r="DD132" s="107">
        <f t="shared" si="82"/>
        <v>98.941532258064512</v>
      </c>
      <c r="DE132" s="108">
        <f t="shared" si="82"/>
        <v>98.530702247823058</v>
      </c>
      <c r="DF132" s="107">
        <f t="shared" si="82"/>
        <v>130.40818373282519</v>
      </c>
      <c r="DG132" s="107">
        <f t="shared" si="82"/>
        <v>120.29711233516942</v>
      </c>
      <c r="DH132" s="107">
        <f t="shared" si="82"/>
        <v>122.21800227876946</v>
      </c>
      <c r="DI132" s="108">
        <f t="shared" si="84"/>
        <v>121.76006641760067</v>
      </c>
      <c r="DJ132" s="107">
        <f t="shared" si="84"/>
        <v>109.62185162308695</v>
      </c>
      <c r="DK132" s="107">
        <f t="shared" si="84"/>
        <v>109.91002019954703</v>
      </c>
      <c r="DL132" s="107">
        <f t="shared" si="84"/>
        <v>108.55669403542106</v>
      </c>
      <c r="DM132" s="108">
        <f t="shared" ref="DM132:DN132" si="88">+DM84/DM36*100</f>
        <v>102.88289857597005</v>
      </c>
      <c r="DN132" s="256">
        <f t="shared" si="88"/>
        <v>97.330070085660253</v>
      </c>
    </row>
    <row r="133" spans="1:118" s="12" customFormat="1" x14ac:dyDescent="0.3">
      <c r="A133" s="14" t="s">
        <v>18</v>
      </c>
      <c r="B133" s="106">
        <f t="shared" ref="B133:BM136" si="89">+B85/B37*100</f>
        <v>122.85714285714285</v>
      </c>
      <c r="C133" s="107">
        <f t="shared" si="89"/>
        <v>48.637316561844855</v>
      </c>
      <c r="D133" s="107">
        <f t="shared" si="89"/>
        <v>383.45588235294116</v>
      </c>
      <c r="E133" s="108">
        <f t="shared" si="89"/>
        <v>122.73024167210973</v>
      </c>
      <c r="F133" s="106">
        <f t="shared" si="89"/>
        <v>108.58505564387917</v>
      </c>
      <c r="G133" s="107">
        <f t="shared" si="89"/>
        <v>106.21761658031087</v>
      </c>
      <c r="H133" s="107">
        <f t="shared" si="89"/>
        <v>98.079034028540065</v>
      </c>
      <c r="I133" s="108">
        <f t="shared" si="89"/>
        <v>101.25138019874865</v>
      </c>
      <c r="J133" s="106">
        <f t="shared" si="89"/>
        <v>91.122821240372929</v>
      </c>
      <c r="K133" s="107">
        <f t="shared" si="89"/>
        <v>88.39859731151374</v>
      </c>
      <c r="L133" s="107">
        <f t="shared" si="89"/>
        <v>85.085332673757108</v>
      </c>
      <c r="M133" s="108">
        <f t="shared" si="89"/>
        <v>99.247640907931654</v>
      </c>
      <c r="N133" s="106">
        <f t="shared" si="89"/>
        <v>109.78878960194965</v>
      </c>
      <c r="O133" s="107">
        <f t="shared" si="89"/>
        <v>108.97816593886462</v>
      </c>
      <c r="P133" s="107">
        <f t="shared" si="89"/>
        <v>104.88721804511279</v>
      </c>
      <c r="Q133" s="108">
        <f t="shared" si="89"/>
        <v>110.30835021381948</v>
      </c>
      <c r="R133" s="106">
        <f t="shared" si="89"/>
        <v>94.496447501973606</v>
      </c>
      <c r="S133" s="107">
        <f t="shared" si="89"/>
        <v>98.266965241943339</v>
      </c>
      <c r="T133" s="107">
        <f t="shared" si="89"/>
        <v>123.55599647266314</v>
      </c>
      <c r="U133" s="108">
        <f t="shared" si="89"/>
        <v>78.031986988343732</v>
      </c>
      <c r="V133" s="106">
        <f t="shared" si="89"/>
        <v>101.3330000833125</v>
      </c>
      <c r="W133" s="107">
        <f t="shared" si="89"/>
        <v>88.248882265275711</v>
      </c>
      <c r="X133" s="107">
        <f t="shared" si="89"/>
        <v>84.681479492515265</v>
      </c>
      <c r="Y133" s="108">
        <f t="shared" si="89"/>
        <v>84.728846059294952</v>
      </c>
      <c r="Z133" s="106">
        <f t="shared" si="89"/>
        <v>124.36277774414239</v>
      </c>
      <c r="AA133" s="107">
        <f t="shared" si="89"/>
        <v>116.43653036199819</v>
      </c>
      <c r="AB133" s="107">
        <f t="shared" si="89"/>
        <v>89.210214037709306</v>
      </c>
      <c r="AC133" s="108">
        <f t="shared" si="89"/>
        <v>112.09801555934602</v>
      </c>
      <c r="AD133" s="106">
        <f t="shared" si="89"/>
        <v>74.579677656243945</v>
      </c>
      <c r="AE133" s="107">
        <f t="shared" si="89"/>
        <v>86.96633743196935</v>
      </c>
      <c r="AF133" s="107">
        <f t="shared" si="89"/>
        <v>87.14151895085746</v>
      </c>
      <c r="AG133" s="108">
        <f t="shared" si="89"/>
        <v>97.932401812688823</v>
      </c>
      <c r="AH133" s="106">
        <f t="shared" si="89"/>
        <v>106.65706456825687</v>
      </c>
      <c r="AI133" s="107">
        <f t="shared" si="89"/>
        <v>134.96700904700361</v>
      </c>
      <c r="AJ133" s="107">
        <f t="shared" si="89"/>
        <v>65.026846611522274</v>
      </c>
      <c r="AK133" s="108">
        <f t="shared" si="89"/>
        <v>91.628364262013037</v>
      </c>
      <c r="AL133" s="106">
        <f t="shared" si="89"/>
        <v>95.102464332036305</v>
      </c>
      <c r="AM133" s="107">
        <f t="shared" si="89"/>
        <v>82.079346174380888</v>
      </c>
      <c r="AN133" s="107">
        <f t="shared" si="89"/>
        <v>152.37289356186088</v>
      </c>
      <c r="AO133" s="108">
        <f t="shared" si="89"/>
        <v>113.39516318384597</v>
      </c>
      <c r="AP133" s="106">
        <f t="shared" si="89"/>
        <v>101.53553471939122</v>
      </c>
      <c r="AQ133" s="107">
        <f t="shared" si="89"/>
        <v>93.098893841835888</v>
      </c>
      <c r="AR133" s="107">
        <f t="shared" si="89"/>
        <v>87.011297095877453</v>
      </c>
      <c r="AS133" s="108">
        <f t="shared" si="89"/>
        <v>135.06480112757399</v>
      </c>
      <c r="AT133" s="107">
        <f t="shared" si="89"/>
        <v>86.242481203007529</v>
      </c>
      <c r="AU133" s="107">
        <f t="shared" si="89"/>
        <v>103.61491484277205</v>
      </c>
      <c r="AV133" s="107">
        <f t="shared" si="89"/>
        <v>109.90866141732283</v>
      </c>
      <c r="AW133" s="108">
        <f t="shared" si="89"/>
        <v>92.454652196337065</v>
      </c>
      <c r="AX133" s="107">
        <f t="shared" si="89"/>
        <v>110.88615566998851</v>
      </c>
      <c r="AY133" s="107">
        <f t="shared" si="89"/>
        <v>108.75001860755913</v>
      </c>
      <c r="AZ133" s="107">
        <f t="shared" si="89"/>
        <v>140.78484223878229</v>
      </c>
      <c r="BA133" s="108">
        <f t="shared" si="89"/>
        <v>90.840434352616811</v>
      </c>
      <c r="BB133" s="107">
        <f t="shared" si="89"/>
        <v>104.61345463924778</v>
      </c>
      <c r="BC133" s="107">
        <f t="shared" si="89"/>
        <v>94.675759087800998</v>
      </c>
      <c r="BD133" s="107">
        <f t="shared" si="89"/>
        <v>95.087320587359201</v>
      </c>
      <c r="BE133" s="108">
        <f t="shared" si="89"/>
        <v>99.560647121622736</v>
      </c>
      <c r="BF133" s="139">
        <f t="shared" si="89"/>
        <v>90.860914296806754</v>
      </c>
      <c r="BG133" s="139">
        <f t="shared" si="89"/>
        <v>104.98894294559929</v>
      </c>
      <c r="BH133" s="139">
        <f t="shared" si="89"/>
        <v>115.33991309613607</v>
      </c>
      <c r="BI133" s="139">
        <f t="shared" si="89"/>
        <v>115.50050041262094</v>
      </c>
      <c r="BJ133" s="140">
        <f t="shared" si="89"/>
        <v>81.840573426444408</v>
      </c>
      <c r="BK133" s="139">
        <f t="shared" si="89"/>
        <v>79.452564857469426</v>
      </c>
      <c r="BL133" s="139">
        <f t="shared" si="89"/>
        <v>94.655070171970763</v>
      </c>
      <c r="BM133" s="139">
        <f t="shared" si="89"/>
        <v>102.05244625648629</v>
      </c>
      <c r="BN133" s="140">
        <f t="shared" si="82"/>
        <v>104.10263028226848</v>
      </c>
      <c r="BO133" s="139">
        <f t="shared" si="82"/>
        <v>101.69782912791381</v>
      </c>
      <c r="BP133" s="139">
        <f t="shared" si="82"/>
        <v>103.51151297564434</v>
      </c>
      <c r="BQ133" s="139">
        <f t="shared" si="82"/>
        <v>91.058175619563798</v>
      </c>
      <c r="BR133" s="106">
        <f t="shared" si="82"/>
        <v>105.05749243217734</v>
      </c>
      <c r="BS133" s="107">
        <f t="shared" si="82"/>
        <v>102.46586008011229</v>
      </c>
      <c r="BT133" s="107">
        <f t="shared" si="82"/>
        <v>94.182426141539935</v>
      </c>
      <c r="BU133" s="107">
        <f t="shared" si="82"/>
        <v>99.79675706649715</v>
      </c>
      <c r="BV133" s="106">
        <f t="shared" si="82"/>
        <v>92.906099371555257</v>
      </c>
      <c r="BW133" s="107">
        <f t="shared" si="82"/>
        <v>101.79832948566785</v>
      </c>
      <c r="BX133" s="107">
        <f t="shared" si="82"/>
        <v>101.69821983611189</v>
      </c>
      <c r="BY133" s="107">
        <f t="shared" si="82"/>
        <v>102.81271382489983</v>
      </c>
      <c r="BZ133" s="106">
        <f t="shared" si="82"/>
        <v>101.46261263184866</v>
      </c>
      <c r="CA133" s="107">
        <f t="shared" si="82"/>
        <v>106.55245775230169</v>
      </c>
      <c r="CB133" s="107">
        <f t="shared" si="82"/>
        <v>98.989917423240101</v>
      </c>
      <c r="CC133" s="107">
        <f t="shared" si="82"/>
        <v>98.951444150845404</v>
      </c>
      <c r="CD133" s="106">
        <f t="shared" si="82"/>
        <v>89.350168186028384</v>
      </c>
      <c r="CE133" s="107">
        <f t="shared" si="82"/>
        <v>90.153898861310708</v>
      </c>
      <c r="CF133" s="107">
        <f t="shared" si="82"/>
        <v>88.560097620500301</v>
      </c>
      <c r="CG133" s="108">
        <f t="shared" si="82"/>
        <v>93.449955646434418</v>
      </c>
      <c r="CH133" s="106">
        <f t="shared" si="82"/>
        <v>114.63532854725867</v>
      </c>
      <c r="CI133" s="107">
        <f t="shared" si="82"/>
        <v>108.50742240215925</v>
      </c>
      <c r="CJ133" s="107">
        <f t="shared" si="82"/>
        <v>112.99560144174964</v>
      </c>
      <c r="CK133" s="108">
        <f t="shared" si="82"/>
        <v>110.53460376824611</v>
      </c>
      <c r="CL133" s="106">
        <f t="shared" si="82"/>
        <v>100.30075545962418</v>
      </c>
      <c r="CM133" s="107">
        <f t="shared" si="82"/>
        <v>93.667519593818625</v>
      </c>
      <c r="CN133" s="107">
        <f t="shared" si="82"/>
        <v>101.18909531984276</v>
      </c>
      <c r="CO133" s="108">
        <f t="shared" si="82"/>
        <v>101.35828956919003</v>
      </c>
      <c r="CP133" s="106">
        <f t="shared" si="82"/>
        <v>105.14532707099585</v>
      </c>
      <c r="CQ133" s="107">
        <f t="shared" si="82"/>
        <v>122.07410371124772</v>
      </c>
      <c r="CR133" s="107">
        <f t="shared" si="82"/>
        <v>106.47498339605934</v>
      </c>
      <c r="CS133" s="108">
        <f t="shared" si="82"/>
        <v>106.21344010305262</v>
      </c>
      <c r="CT133" s="106">
        <f t="shared" si="82"/>
        <v>100.86011008062479</v>
      </c>
      <c r="CU133" s="107">
        <f t="shared" si="82"/>
        <v>94.891420041250214</v>
      </c>
      <c r="CV133" s="107">
        <f t="shared" si="82"/>
        <v>95.920724916940458</v>
      </c>
      <c r="CW133" s="108">
        <f t="shared" si="82"/>
        <v>106.27483096048044</v>
      </c>
      <c r="CX133" s="106">
        <f t="shared" si="82"/>
        <v>97.772113507670966</v>
      </c>
      <c r="CY133" s="107">
        <f t="shared" si="82"/>
        <v>107.5472752157761</v>
      </c>
      <c r="CZ133" s="107">
        <f t="shared" si="82"/>
        <v>102.9100841711055</v>
      </c>
      <c r="DA133" s="108">
        <f t="shared" si="82"/>
        <v>97.622493205024611</v>
      </c>
      <c r="DB133" s="106">
        <f t="shared" si="82"/>
        <v>94.433439495361625</v>
      </c>
      <c r="DC133" s="107">
        <f t="shared" si="82"/>
        <v>102.95168442079962</v>
      </c>
      <c r="DD133" s="107">
        <f t="shared" si="82"/>
        <v>99.299043649886059</v>
      </c>
      <c r="DE133" s="108">
        <f t="shared" si="82"/>
        <v>114.20353118879501</v>
      </c>
      <c r="DF133" s="107">
        <f t="shared" si="82"/>
        <v>114.66690320156947</v>
      </c>
      <c r="DG133" s="107">
        <f t="shared" si="82"/>
        <v>97.311999525035802</v>
      </c>
      <c r="DH133" s="107">
        <f t="shared" si="82"/>
        <v>101.99441748416164</v>
      </c>
      <c r="DI133" s="108">
        <f t="shared" si="84"/>
        <v>90.77494944344329</v>
      </c>
      <c r="DJ133" s="107">
        <f t="shared" si="84"/>
        <v>103.01105582964598</v>
      </c>
      <c r="DK133" s="107">
        <f t="shared" si="84"/>
        <v>101.89607902568059</v>
      </c>
      <c r="DL133" s="107">
        <f t="shared" si="84"/>
        <v>98.650891993278222</v>
      </c>
      <c r="DM133" s="108">
        <f t="shared" ref="DM133:DN133" si="90">+DM85/DM37*100</f>
        <v>104.30714113080937</v>
      </c>
      <c r="DN133" s="256">
        <f t="shared" si="90"/>
        <v>94.627750897455897</v>
      </c>
    </row>
    <row r="134" spans="1:118" s="12" customFormat="1" x14ac:dyDescent="0.3">
      <c r="A134" s="14" t="s">
        <v>19</v>
      </c>
      <c r="B134" s="106">
        <f t="shared" si="89"/>
        <v>100.59665871121719</v>
      </c>
      <c r="C134" s="107">
        <f t="shared" si="89"/>
        <v>40.873362445414848</v>
      </c>
      <c r="D134" s="107">
        <f t="shared" si="89"/>
        <v>530.00000000000011</v>
      </c>
      <c r="E134" s="108">
        <f t="shared" si="89"/>
        <v>118.11224489795917</v>
      </c>
      <c r="F134" s="106">
        <f t="shared" si="89"/>
        <v>104.6288209606987</v>
      </c>
      <c r="G134" s="107">
        <f t="shared" si="89"/>
        <v>103.97350993377484</v>
      </c>
      <c r="H134" s="107">
        <f t="shared" si="89"/>
        <v>103.89610389610388</v>
      </c>
      <c r="I134" s="108">
        <f t="shared" si="89"/>
        <v>110.03552397868562</v>
      </c>
      <c r="J134" s="106">
        <f t="shared" si="89"/>
        <v>112.01143946615824</v>
      </c>
      <c r="K134" s="107">
        <f t="shared" si="89"/>
        <v>87.155621742367828</v>
      </c>
      <c r="L134" s="107">
        <f t="shared" si="89"/>
        <v>91.326358420519753</v>
      </c>
      <c r="M134" s="108">
        <f t="shared" si="89"/>
        <v>90.194359199181662</v>
      </c>
      <c r="N134" s="106">
        <f t="shared" si="89"/>
        <v>132.82004136980004</v>
      </c>
      <c r="O134" s="107">
        <f t="shared" si="89"/>
        <v>130.56733292953766</v>
      </c>
      <c r="P134" s="107">
        <f t="shared" si="89"/>
        <v>133.1855388813097</v>
      </c>
      <c r="Q134" s="108">
        <f t="shared" si="89"/>
        <v>130.49951300960066</v>
      </c>
      <c r="R134" s="106">
        <f t="shared" si="89"/>
        <v>96.732334552318036</v>
      </c>
      <c r="S134" s="107">
        <f t="shared" si="89"/>
        <v>106.59750201450444</v>
      </c>
      <c r="T134" s="107">
        <f t="shared" si="89"/>
        <v>138.38846285910492</v>
      </c>
      <c r="U134" s="108">
        <f t="shared" si="89"/>
        <v>85.179135358815188</v>
      </c>
      <c r="V134" s="106">
        <f t="shared" si="89"/>
        <v>119.11997249914059</v>
      </c>
      <c r="W134" s="107">
        <f t="shared" si="89"/>
        <v>93.337038409287388</v>
      </c>
      <c r="X134" s="107">
        <f t="shared" si="89"/>
        <v>98.025143787855654</v>
      </c>
      <c r="Y134" s="108">
        <f t="shared" si="89"/>
        <v>101.0988576623582</v>
      </c>
      <c r="Z134" s="106">
        <f t="shared" si="89"/>
        <v>80.962888665997994</v>
      </c>
      <c r="AA134" s="107">
        <f t="shared" si="89"/>
        <v>69.571891523111034</v>
      </c>
      <c r="AB134" s="107">
        <f t="shared" si="89"/>
        <v>96.441857411702912</v>
      </c>
      <c r="AC134" s="108">
        <f t="shared" si="89"/>
        <v>108.47186822383689</v>
      </c>
      <c r="AD134" s="106">
        <f t="shared" si="89"/>
        <v>73.203383596910626</v>
      </c>
      <c r="AE134" s="107">
        <f t="shared" si="89"/>
        <v>84.104223851857924</v>
      </c>
      <c r="AF134" s="107">
        <f t="shared" si="89"/>
        <v>86.21155694377704</v>
      </c>
      <c r="AG134" s="108">
        <f t="shared" si="89"/>
        <v>105.99471054951515</v>
      </c>
      <c r="AH134" s="106">
        <f t="shared" si="89"/>
        <v>114.04317986051294</v>
      </c>
      <c r="AI134" s="107">
        <f t="shared" si="89"/>
        <v>138.14438772648231</v>
      </c>
      <c r="AJ134" s="107">
        <f t="shared" si="89"/>
        <v>78.694515905100246</v>
      </c>
      <c r="AK134" s="108">
        <f t="shared" si="89"/>
        <v>96.941011805005601</v>
      </c>
      <c r="AL134" s="106">
        <f t="shared" si="89"/>
        <v>95.37752675386443</v>
      </c>
      <c r="AM134" s="107">
        <f t="shared" si="89"/>
        <v>98.942598187311177</v>
      </c>
      <c r="AN134" s="107">
        <f t="shared" si="89"/>
        <v>155.59545621106631</v>
      </c>
      <c r="AO134" s="108">
        <f t="shared" si="89"/>
        <v>93.764269878561265</v>
      </c>
      <c r="AP134" s="106">
        <f t="shared" si="89"/>
        <v>89.119455423803245</v>
      </c>
      <c r="AQ134" s="107">
        <f t="shared" si="89"/>
        <v>72.407951384031961</v>
      </c>
      <c r="AR134" s="107">
        <f t="shared" si="89"/>
        <v>57.922835527429463</v>
      </c>
      <c r="AS134" s="108">
        <f t="shared" si="89"/>
        <v>148.79827324699565</v>
      </c>
      <c r="AT134" s="107">
        <f t="shared" si="89"/>
        <v>108.592975441676</v>
      </c>
      <c r="AU134" s="107">
        <f t="shared" si="89"/>
        <v>126.36159509843171</v>
      </c>
      <c r="AV134" s="107">
        <f t="shared" si="89"/>
        <v>127.98796755537253</v>
      </c>
      <c r="AW134" s="108">
        <f t="shared" si="89"/>
        <v>86.785236334265107</v>
      </c>
      <c r="AX134" s="107">
        <f t="shared" si="89"/>
        <v>99.819494584837543</v>
      </c>
      <c r="AY134" s="107">
        <f t="shared" si="89"/>
        <v>99.535303677842649</v>
      </c>
      <c r="AZ134" s="107">
        <f t="shared" si="89"/>
        <v>142.30418834360239</v>
      </c>
      <c r="BA134" s="108">
        <f t="shared" si="89"/>
        <v>80.757854218758624</v>
      </c>
      <c r="BB134" s="107">
        <f t="shared" si="89"/>
        <v>92.441128887291029</v>
      </c>
      <c r="BC134" s="107">
        <f t="shared" si="89"/>
        <v>94.599676092257866</v>
      </c>
      <c r="BD134" s="107">
        <f t="shared" si="89"/>
        <v>77.497984412792263</v>
      </c>
      <c r="BE134" s="108">
        <f t="shared" si="89"/>
        <v>107.97278582077692</v>
      </c>
      <c r="BF134" s="139">
        <f t="shared" si="89"/>
        <v>74.235967591491857</v>
      </c>
      <c r="BG134" s="139">
        <f t="shared" si="89"/>
        <v>84.430344025517584</v>
      </c>
      <c r="BH134" s="139">
        <f t="shared" si="89"/>
        <v>95.324835659905361</v>
      </c>
      <c r="BI134" s="139">
        <f t="shared" si="89"/>
        <v>107.03343177580101</v>
      </c>
      <c r="BJ134" s="140">
        <f t="shared" si="89"/>
        <v>107.35316240785713</v>
      </c>
      <c r="BK134" s="139">
        <f t="shared" si="89"/>
        <v>111.58502944156325</v>
      </c>
      <c r="BL134" s="139">
        <f t="shared" si="89"/>
        <v>105.2119717827546</v>
      </c>
      <c r="BM134" s="139">
        <f t="shared" si="89"/>
        <v>111.74900543963626</v>
      </c>
      <c r="BN134" s="140">
        <f t="shared" si="82"/>
        <v>115.86001245207589</v>
      </c>
      <c r="BO134" s="139">
        <f t="shared" si="82"/>
        <v>115.23091367877471</v>
      </c>
      <c r="BP134" s="139">
        <f t="shared" si="82"/>
        <v>113.32581421114094</v>
      </c>
      <c r="BQ134" s="139">
        <f t="shared" si="82"/>
        <v>113.45742221613384</v>
      </c>
      <c r="BR134" s="106">
        <f t="shared" si="82"/>
        <v>98.669516381232583</v>
      </c>
      <c r="BS134" s="107">
        <f t="shared" si="82"/>
        <v>103.36254218119292</v>
      </c>
      <c r="BT134" s="107">
        <f t="shared" si="82"/>
        <v>89.634603038733147</v>
      </c>
      <c r="BU134" s="107">
        <f t="shared" si="82"/>
        <v>95.761002140210636</v>
      </c>
      <c r="BV134" s="106">
        <f t="shared" si="82"/>
        <v>106.59188326493387</v>
      </c>
      <c r="BW134" s="107">
        <f t="shared" si="82"/>
        <v>117.0630202140309</v>
      </c>
      <c r="BX134" s="107">
        <f t="shared" si="82"/>
        <v>110.11386703605936</v>
      </c>
      <c r="BY134" s="107">
        <f t="shared" si="82"/>
        <v>108.52423273241835</v>
      </c>
      <c r="BZ134" s="106">
        <f t="shared" si="82"/>
        <v>98.002252493832458</v>
      </c>
      <c r="CA134" s="107">
        <f t="shared" si="82"/>
        <v>93.433827286663259</v>
      </c>
      <c r="CB134" s="107">
        <f t="shared" si="82"/>
        <v>100.08097762073027</v>
      </c>
      <c r="CC134" s="107">
        <f t="shared" si="82"/>
        <v>91.77425053678688</v>
      </c>
      <c r="CD134" s="106">
        <f t="shared" si="82"/>
        <v>107.4578341089877</v>
      </c>
      <c r="CE134" s="107">
        <f t="shared" si="82"/>
        <v>106.48200929332712</v>
      </c>
      <c r="CF134" s="107">
        <f t="shared" si="82"/>
        <v>110.06494928117931</v>
      </c>
      <c r="CG134" s="108">
        <f t="shared" si="82"/>
        <v>110.85227272727272</v>
      </c>
      <c r="CH134" s="106">
        <f t="shared" ref="CH134:DH136" si="91">+CH86/CH38*100</f>
        <v>99.368827666630224</v>
      </c>
      <c r="CI134" s="107">
        <f t="shared" si="91"/>
        <v>92.074770078687877</v>
      </c>
      <c r="CJ134" s="107">
        <f t="shared" si="91"/>
        <v>112.19977687185569</v>
      </c>
      <c r="CK134" s="108">
        <f t="shared" si="91"/>
        <v>91.171978575595276</v>
      </c>
      <c r="CL134" s="106">
        <f t="shared" si="91"/>
        <v>110.73467932721913</v>
      </c>
      <c r="CM134" s="107">
        <f t="shared" si="91"/>
        <v>103.15980669161202</v>
      </c>
      <c r="CN134" s="107">
        <f t="shared" si="91"/>
        <v>108.59877194665644</v>
      </c>
      <c r="CO134" s="108">
        <f t="shared" si="91"/>
        <v>114.78784286007433</v>
      </c>
      <c r="CP134" s="106">
        <f t="shared" si="91"/>
        <v>100.2495922994312</v>
      </c>
      <c r="CQ134" s="107">
        <f t="shared" si="91"/>
        <v>99.742472093893269</v>
      </c>
      <c r="CR134" s="107">
        <f t="shared" si="91"/>
        <v>105.03182339314276</v>
      </c>
      <c r="CS134" s="108">
        <f t="shared" si="91"/>
        <v>111.75165715527611</v>
      </c>
      <c r="CT134" s="106">
        <f t="shared" si="91"/>
        <v>105.55690891866287</v>
      </c>
      <c r="CU134" s="107">
        <f t="shared" si="91"/>
        <v>109.65464675984235</v>
      </c>
      <c r="CV134" s="107">
        <f t="shared" si="91"/>
        <v>110.45306322441118</v>
      </c>
      <c r="CW134" s="108">
        <f t="shared" si="91"/>
        <v>97.130855553084004</v>
      </c>
      <c r="CX134" s="106">
        <f t="shared" si="91"/>
        <v>96.128041777981935</v>
      </c>
      <c r="CY134" s="107">
        <f t="shared" si="91"/>
        <v>98.599040804744803</v>
      </c>
      <c r="CZ134" s="107">
        <f t="shared" si="91"/>
        <v>89.14553708022973</v>
      </c>
      <c r="DA134" s="108">
        <f t="shared" si="91"/>
        <v>106.09825807033906</v>
      </c>
      <c r="DB134" s="106">
        <f t="shared" si="91"/>
        <v>98.285247791753562</v>
      </c>
      <c r="DC134" s="107">
        <f t="shared" si="91"/>
        <v>95.186401690615867</v>
      </c>
      <c r="DD134" s="107">
        <f t="shared" si="91"/>
        <v>103.30495571641718</v>
      </c>
      <c r="DE134" s="108">
        <f t="shared" si="91"/>
        <v>85.121177344224662</v>
      </c>
      <c r="DF134" s="107">
        <f t="shared" si="91"/>
        <v>102.16207966627664</v>
      </c>
      <c r="DG134" s="107">
        <f t="shared" si="91"/>
        <v>113.1528684482241</v>
      </c>
      <c r="DH134" s="107">
        <f t="shared" si="91"/>
        <v>110.30071392972442</v>
      </c>
      <c r="DI134" s="108">
        <f t="shared" si="84"/>
        <v>121.34302379195867</v>
      </c>
      <c r="DJ134" s="107">
        <f t="shared" si="84"/>
        <v>93.497850516630223</v>
      </c>
      <c r="DK134" s="107">
        <f t="shared" si="84"/>
        <v>100.36439602284747</v>
      </c>
      <c r="DL134" s="107">
        <f t="shared" si="84"/>
        <v>100.99596869812663</v>
      </c>
      <c r="DM134" s="108">
        <f t="shared" ref="DM134:DN134" si="92">+DM86/DM38*100</f>
        <v>102.55531724040863</v>
      </c>
      <c r="DN134" s="256">
        <f t="shared" si="92"/>
        <v>98.023007189064757</v>
      </c>
    </row>
    <row r="135" spans="1:118" s="12" customFormat="1" x14ac:dyDescent="0.3">
      <c r="A135" s="14" t="s">
        <v>55</v>
      </c>
      <c r="B135" s="106">
        <f>+B87/B39*100</f>
        <v>81.75350011475787</v>
      </c>
      <c r="C135" s="107">
        <f t="shared" si="89"/>
        <v>639.72972972973071</v>
      </c>
      <c r="D135" s="107">
        <f t="shared" si="89"/>
        <v>86.326326326326324</v>
      </c>
      <c r="E135" s="108">
        <f t="shared" si="89"/>
        <v>101.55217965653895</v>
      </c>
      <c r="F135" s="106">
        <f t="shared" si="89"/>
        <v>91.27187366623987</v>
      </c>
      <c r="G135" s="107">
        <f t="shared" si="89"/>
        <v>78.159173754556519</v>
      </c>
      <c r="H135" s="107">
        <f t="shared" si="89"/>
        <v>92.603448275862078</v>
      </c>
      <c r="I135" s="108">
        <f t="shared" si="89"/>
        <v>106.57542398095802</v>
      </c>
      <c r="J135" s="106">
        <f t="shared" si="89"/>
        <v>81.277425646026316</v>
      </c>
      <c r="K135" s="107">
        <f t="shared" si="89"/>
        <v>135.6052036199095</v>
      </c>
      <c r="L135" s="107">
        <f t="shared" si="89"/>
        <v>99.729151817533861</v>
      </c>
      <c r="M135" s="108">
        <f t="shared" si="89"/>
        <v>80.862034960094448</v>
      </c>
      <c r="N135" s="106">
        <f t="shared" si="89"/>
        <v>86.717491678299126</v>
      </c>
      <c r="O135" s="107">
        <f t="shared" si="89"/>
        <v>111.26524120869409</v>
      </c>
      <c r="P135" s="107">
        <f t="shared" si="89"/>
        <v>73.710546574287918</v>
      </c>
      <c r="Q135" s="108">
        <f t="shared" si="89"/>
        <v>90.924369747899121</v>
      </c>
      <c r="R135" s="106">
        <f t="shared" si="89"/>
        <v>152.2477383437718</v>
      </c>
      <c r="S135" s="107">
        <f t="shared" si="89"/>
        <v>156.12708018154308</v>
      </c>
      <c r="T135" s="107">
        <f t="shared" si="89"/>
        <v>101.5562757410033</v>
      </c>
      <c r="U135" s="108">
        <f t="shared" si="89"/>
        <v>116.20177542176778</v>
      </c>
      <c r="V135" s="106">
        <f t="shared" si="89"/>
        <v>103.63225938846705</v>
      </c>
      <c r="W135" s="107">
        <f t="shared" si="89"/>
        <v>114.09698206155299</v>
      </c>
      <c r="X135" s="107">
        <f t="shared" si="89"/>
        <v>122.96048168249658</v>
      </c>
      <c r="Y135" s="108">
        <f t="shared" si="89"/>
        <v>122.93584461447912</v>
      </c>
      <c r="Z135" s="106">
        <f t="shared" si="89"/>
        <v>85.316878776192311</v>
      </c>
      <c r="AA135" s="107">
        <f t="shared" si="89"/>
        <v>113.25659116227256</v>
      </c>
      <c r="AB135" s="107">
        <f t="shared" si="89"/>
        <v>113.9714433389327</v>
      </c>
      <c r="AC135" s="108">
        <f t="shared" si="89"/>
        <v>88.498167535828244</v>
      </c>
      <c r="AD135" s="106">
        <f t="shared" si="89"/>
        <v>104.96485802642681</v>
      </c>
      <c r="AE135" s="107">
        <f t="shared" si="89"/>
        <v>104.8116766652236</v>
      </c>
      <c r="AF135" s="107">
        <f t="shared" si="89"/>
        <v>109.9590959798372</v>
      </c>
      <c r="AG135" s="108">
        <f t="shared" si="89"/>
        <v>111.12707965308344</v>
      </c>
      <c r="AH135" s="106">
        <f t="shared" si="89"/>
        <v>104.78869116078708</v>
      </c>
      <c r="AI135" s="107">
        <f t="shared" si="89"/>
        <v>88.092644890169751</v>
      </c>
      <c r="AJ135" s="107">
        <f t="shared" si="89"/>
        <v>136.50786327265058</v>
      </c>
      <c r="AK135" s="108">
        <f t="shared" si="89"/>
        <v>121.52196744884365</v>
      </c>
      <c r="AL135" s="106">
        <f t="shared" si="89"/>
        <v>119.42908057764406</v>
      </c>
      <c r="AM135" s="107">
        <f t="shared" si="89"/>
        <v>114.23381488945023</v>
      </c>
      <c r="AN135" s="107">
        <f t="shared" si="89"/>
        <v>88.658520370743659</v>
      </c>
      <c r="AO135" s="108">
        <f t="shared" si="89"/>
        <v>103.05227169749148</v>
      </c>
      <c r="AP135" s="106">
        <f t="shared" si="89"/>
        <v>118.21605722162528</v>
      </c>
      <c r="AQ135" s="107">
        <f t="shared" si="89"/>
        <v>162.12534748546878</v>
      </c>
      <c r="AR135" s="107">
        <f t="shared" si="89"/>
        <v>144.44571483854517</v>
      </c>
      <c r="AS135" s="108">
        <f t="shared" si="89"/>
        <v>111.64518332953773</v>
      </c>
      <c r="AT135" s="107">
        <f t="shared" si="89"/>
        <v>143.83309212076335</v>
      </c>
      <c r="AU135" s="107">
        <f t="shared" si="89"/>
        <v>124.28414886189725</v>
      </c>
      <c r="AV135" s="107">
        <f t="shared" si="89"/>
        <v>111.88522297554317</v>
      </c>
      <c r="AW135" s="108">
        <f t="shared" si="89"/>
        <v>143.36286031220359</v>
      </c>
      <c r="AX135" s="107">
        <f t="shared" si="89"/>
        <v>121.59115379810588</v>
      </c>
      <c r="AY135" s="107">
        <f t="shared" si="89"/>
        <v>117.68134347136439</v>
      </c>
      <c r="AZ135" s="107">
        <f t="shared" si="89"/>
        <v>98.096991361941022</v>
      </c>
      <c r="BA135" s="108">
        <f t="shared" si="89"/>
        <v>116.80524384732888</v>
      </c>
      <c r="BB135" s="107">
        <f t="shared" si="89"/>
        <v>69.669204206605272</v>
      </c>
      <c r="BC135" s="107">
        <f t="shared" si="89"/>
        <v>71.620949917818251</v>
      </c>
      <c r="BD135" s="107">
        <f t="shared" si="89"/>
        <v>84.70031814071082</v>
      </c>
      <c r="BE135" s="108">
        <f t="shared" si="89"/>
        <v>77.863004901360839</v>
      </c>
      <c r="BF135" s="139">
        <f t="shared" si="89"/>
        <v>112.80813341656741</v>
      </c>
      <c r="BG135" s="139">
        <f t="shared" si="89"/>
        <v>109.17974922707023</v>
      </c>
      <c r="BH135" s="139">
        <f t="shared" si="89"/>
        <v>91.081783025679357</v>
      </c>
      <c r="BI135" s="139">
        <f t="shared" si="89"/>
        <v>94.660112150380954</v>
      </c>
      <c r="BJ135" s="140">
        <f t="shared" si="89"/>
        <v>102.02849334271494</v>
      </c>
      <c r="BK135" s="139">
        <f t="shared" si="89"/>
        <v>110.28080545196366</v>
      </c>
      <c r="BL135" s="139">
        <f t="shared" si="89"/>
        <v>106.99531151446384</v>
      </c>
      <c r="BM135" s="139">
        <f t="shared" si="89"/>
        <v>103.84955599291561</v>
      </c>
      <c r="BN135" s="140">
        <f t="shared" ref="BN135:CG136" si="93">+BN87/BN39*100</f>
        <v>82.832118931380634</v>
      </c>
      <c r="BO135" s="139">
        <f t="shared" si="93"/>
        <v>96.113626509728988</v>
      </c>
      <c r="BP135" s="139">
        <f t="shared" si="93"/>
        <v>94.795449781425404</v>
      </c>
      <c r="BQ135" s="139">
        <f t="shared" si="93"/>
        <v>98.042422506738447</v>
      </c>
      <c r="BR135" s="106">
        <f t="shared" si="93"/>
        <v>94.868628917742456</v>
      </c>
      <c r="BS135" s="107">
        <f t="shared" si="93"/>
        <v>88.057817525384493</v>
      </c>
      <c r="BT135" s="107">
        <f t="shared" si="93"/>
        <v>101.10472575276535</v>
      </c>
      <c r="BU135" s="107">
        <f t="shared" si="93"/>
        <v>108.85973469551966</v>
      </c>
      <c r="BV135" s="106">
        <f t="shared" si="93"/>
        <v>109.5751802651808</v>
      </c>
      <c r="BW135" s="107">
        <f t="shared" si="93"/>
        <v>92.479529085424815</v>
      </c>
      <c r="BX135" s="107">
        <f t="shared" si="93"/>
        <v>105.35899169967577</v>
      </c>
      <c r="BY135" s="107">
        <f t="shared" si="93"/>
        <v>108.82347410371077</v>
      </c>
      <c r="BZ135" s="106">
        <f t="shared" si="93"/>
        <v>116.8489192494111</v>
      </c>
      <c r="CA135" s="107">
        <f t="shared" si="93"/>
        <v>101.00996299366409</v>
      </c>
      <c r="CB135" s="107">
        <f t="shared" si="93"/>
        <v>106.25465840250729</v>
      </c>
      <c r="CC135" s="107">
        <f t="shared" si="93"/>
        <v>105.02397490363207</v>
      </c>
      <c r="CD135" s="106">
        <f t="shared" si="93"/>
        <v>87.270130075866419</v>
      </c>
      <c r="CE135" s="107">
        <f t="shared" si="93"/>
        <v>101.0480756383169</v>
      </c>
      <c r="CF135" s="107">
        <f t="shared" si="93"/>
        <v>94.865081494496579</v>
      </c>
      <c r="CG135" s="108">
        <f t="shared" si="93"/>
        <v>101.46969018979604</v>
      </c>
      <c r="CH135" s="106">
        <f t="shared" si="91"/>
        <v>105.55685370606997</v>
      </c>
      <c r="CI135" s="107">
        <f t="shared" si="91"/>
        <v>115.78946690251051</v>
      </c>
      <c r="CJ135" s="107">
        <f t="shared" si="91"/>
        <v>103.97751214968068</v>
      </c>
      <c r="CK135" s="108">
        <f t="shared" si="91"/>
        <v>109.83048244837221</v>
      </c>
      <c r="CL135" s="106">
        <f t="shared" si="91"/>
        <v>92.489191685312761</v>
      </c>
      <c r="CM135" s="107">
        <f t="shared" si="91"/>
        <v>110.97835755040649</v>
      </c>
      <c r="CN135" s="107">
        <f t="shared" si="91"/>
        <v>106.67497515264826</v>
      </c>
      <c r="CO135" s="108">
        <f t="shared" si="91"/>
        <v>97.380640496566258</v>
      </c>
      <c r="CP135" s="106">
        <f t="shared" si="91"/>
        <v>138.2372145544827</v>
      </c>
      <c r="CQ135" s="107">
        <f t="shared" si="91"/>
        <v>110.81963166113829</v>
      </c>
      <c r="CR135" s="107">
        <f t="shared" si="91"/>
        <v>111.868039872561</v>
      </c>
      <c r="CS135" s="108">
        <f t="shared" si="91"/>
        <v>100.84913196991046</v>
      </c>
      <c r="CT135" s="106">
        <f t="shared" si="91"/>
        <v>109.31539544188178</v>
      </c>
      <c r="CU135" s="107">
        <f t="shared" si="91"/>
        <v>93.836657468273273</v>
      </c>
      <c r="CV135" s="107">
        <f t="shared" si="91"/>
        <v>89.89036944415983</v>
      </c>
      <c r="CW135" s="108">
        <f t="shared" si="91"/>
        <v>107.94847635480835</v>
      </c>
      <c r="CX135" s="106">
        <f t="shared" si="91"/>
        <v>115.54756315719305</v>
      </c>
      <c r="CY135" s="107">
        <f t="shared" si="91"/>
        <v>143.19924555908418</v>
      </c>
      <c r="CZ135" s="107">
        <f t="shared" si="91"/>
        <v>112.57519907266041</v>
      </c>
      <c r="DA135" s="108">
        <f t="shared" si="91"/>
        <v>89.35379212189882</v>
      </c>
      <c r="DB135" s="106">
        <f t="shared" si="91"/>
        <v>105.39398440253973</v>
      </c>
      <c r="DC135" s="107">
        <f t="shared" si="91"/>
        <v>98.567329677484523</v>
      </c>
      <c r="DD135" s="107">
        <f t="shared" si="91"/>
        <v>112.56222759384502</v>
      </c>
      <c r="DE135" s="108">
        <f t="shared" si="91"/>
        <v>105.48495414014876</v>
      </c>
      <c r="DF135" s="107">
        <f t="shared" si="91"/>
        <v>86.963453928288871</v>
      </c>
      <c r="DG135" s="107">
        <f t="shared" si="91"/>
        <v>92.77365390336621</v>
      </c>
      <c r="DH135" s="107">
        <f t="shared" si="91"/>
        <v>98.107855802079598</v>
      </c>
      <c r="DI135" s="108">
        <f t="shared" si="84"/>
        <v>106.92880416419628</v>
      </c>
      <c r="DJ135" s="107">
        <f t="shared" si="84"/>
        <v>103.74557365569264</v>
      </c>
      <c r="DK135" s="107">
        <f t="shared" si="84"/>
        <v>102.50705645314248</v>
      </c>
      <c r="DL135" s="107">
        <f t="shared" si="84"/>
        <v>99.234973755852124</v>
      </c>
      <c r="DM135" s="108">
        <f t="shared" ref="DM135:DN135" si="94">+DM87/DM39*100</f>
        <v>95.369116586876018</v>
      </c>
      <c r="DN135" s="256">
        <f t="shared" si="94"/>
        <v>114.42676086930041</v>
      </c>
    </row>
    <row r="136" spans="1:118" s="12" customFormat="1" x14ac:dyDescent="0.3">
      <c r="A136" s="14" t="s">
        <v>20</v>
      </c>
      <c r="B136" s="106">
        <f t="shared" ref="B136:U136" si="95">+B88/B40*100</f>
        <v>86.83664393714794</v>
      </c>
      <c r="C136" s="107">
        <f t="shared" si="95"/>
        <v>103.89914980944006</v>
      </c>
      <c r="D136" s="107">
        <f t="shared" si="95"/>
        <v>108.54360336432049</v>
      </c>
      <c r="E136" s="108">
        <f t="shared" si="95"/>
        <v>126.60836976889442</v>
      </c>
      <c r="F136" s="106">
        <f t="shared" si="95"/>
        <v>82.909930715935332</v>
      </c>
      <c r="G136" s="107">
        <f t="shared" si="95"/>
        <v>88.727792526036367</v>
      </c>
      <c r="H136" s="107">
        <f t="shared" si="95"/>
        <v>96.31405864620443</v>
      </c>
      <c r="I136" s="108">
        <f t="shared" si="95"/>
        <v>111.13224547001701</v>
      </c>
      <c r="J136" s="106">
        <f t="shared" si="95"/>
        <v>102.82581840642368</v>
      </c>
      <c r="K136" s="107">
        <f t="shared" si="95"/>
        <v>107.36484460877386</v>
      </c>
      <c r="L136" s="107">
        <f t="shared" si="95"/>
        <v>105.69121322822535</v>
      </c>
      <c r="M136" s="108">
        <f t="shared" si="95"/>
        <v>81.283696246402329</v>
      </c>
      <c r="N136" s="106">
        <f t="shared" si="95"/>
        <v>101.91551045765166</v>
      </c>
      <c r="O136" s="107">
        <f t="shared" si="95"/>
        <v>103.10690195544045</v>
      </c>
      <c r="P136" s="107">
        <f t="shared" si="95"/>
        <v>98.822403063666826</v>
      </c>
      <c r="Q136" s="108">
        <f t="shared" si="95"/>
        <v>92.923909478517515</v>
      </c>
      <c r="R136" s="106">
        <f t="shared" si="95"/>
        <v>103.05082166768109</v>
      </c>
      <c r="S136" s="107">
        <f t="shared" si="95"/>
        <v>105.92951541850218</v>
      </c>
      <c r="T136" s="107">
        <f t="shared" si="95"/>
        <v>107.78792063866338</v>
      </c>
      <c r="U136" s="108">
        <f t="shared" si="95"/>
        <v>105.19109593074607</v>
      </c>
      <c r="V136" s="106">
        <f t="shared" si="89"/>
        <v>108.39805825242719</v>
      </c>
      <c r="W136" s="107">
        <f t="shared" si="89"/>
        <v>109.98672370556129</v>
      </c>
      <c r="X136" s="107">
        <f t="shared" si="89"/>
        <v>108.44133984177746</v>
      </c>
      <c r="Y136" s="108">
        <f t="shared" si="89"/>
        <v>113.65079365079364</v>
      </c>
      <c r="Z136" s="106">
        <f t="shared" si="89"/>
        <v>102.83113957073402</v>
      </c>
      <c r="AA136" s="107">
        <f t="shared" si="89"/>
        <v>105.8082074052854</v>
      </c>
      <c r="AB136" s="107">
        <f t="shared" si="89"/>
        <v>109.52621235459713</v>
      </c>
      <c r="AC136" s="108">
        <f t="shared" si="89"/>
        <v>108.13194309101534</v>
      </c>
      <c r="AD136" s="106">
        <f t="shared" si="89"/>
        <v>109.32653249630727</v>
      </c>
      <c r="AE136" s="107">
        <f t="shared" si="89"/>
        <v>110.03822619264324</v>
      </c>
      <c r="AF136" s="107">
        <f t="shared" si="89"/>
        <v>110.04139656319181</v>
      </c>
      <c r="AG136" s="108">
        <f t="shared" si="89"/>
        <v>110.95794455470443</v>
      </c>
      <c r="AH136" s="106">
        <f t="shared" si="89"/>
        <v>108.74009397573461</v>
      </c>
      <c r="AI136" s="107">
        <f t="shared" si="89"/>
        <v>111.57146129657012</v>
      </c>
      <c r="AJ136" s="107">
        <f t="shared" si="89"/>
        <v>117.04741522944883</v>
      </c>
      <c r="AK136" s="108">
        <f t="shared" si="89"/>
        <v>101.89133425034387</v>
      </c>
      <c r="AL136" s="106">
        <f t="shared" si="89"/>
        <v>104.39707897227284</v>
      </c>
      <c r="AM136" s="107">
        <f t="shared" si="89"/>
        <v>107.82053254102541</v>
      </c>
      <c r="AN136" s="107">
        <f t="shared" si="89"/>
        <v>109.42093439613197</v>
      </c>
      <c r="AO136" s="108">
        <f t="shared" si="89"/>
        <v>119.09677199208355</v>
      </c>
      <c r="AP136" s="106">
        <f t="shared" si="89"/>
        <v>125.38508334347244</v>
      </c>
      <c r="AQ136" s="107">
        <f t="shared" si="89"/>
        <v>120.08764229965772</v>
      </c>
      <c r="AR136" s="107">
        <f t="shared" si="89"/>
        <v>133.00781250000003</v>
      </c>
      <c r="AS136" s="108">
        <f t="shared" si="89"/>
        <v>125.22884206989538</v>
      </c>
      <c r="AT136" s="107">
        <f t="shared" si="89"/>
        <v>145.44335411648009</v>
      </c>
      <c r="AU136" s="107">
        <f t="shared" si="89"/>
        <v>150.04159841254256</v>
      </c>
      <c r="AV136" s="107">
        <f t="shared" si="89"/>
        <v>153.87166611332449</v>
      </c>
      <c r="AW136" s="108">
        <f t="shared" si="89"/>
        <v>150.93789170910679</v>
      </c>
      <c r="AX136" s="107">
        <f t="shared" si="89"/>
        <v>128.17180628680606</v>
      </c>
      <c r="AY136" s="107">
        <f t="shared" si="89"/>
        <v>126.17184771285443</v>
      </c>
      <c r="AZ136" s="107">
        <f t="shared" si="89"/>
        <v>119.8513411382803</v>
      </c>
      <c r="BA136" s="108">
        <f t="shared" si="89"/>
        <v>107.2138393592621</v>
      </c>
      <c r="BB136" s="107">
        <f t="shared" si="89"/>
        <v>84.884771457004476</v>
      </c>
      <c r="BC136" s="107">
        <f t="shared" si="89"/>
        <v>62.938822184445819</v>
      </c>
      <c r="BD136" s="107">
        <f t="shared" si="89"/>
        <v>63.878275407623711</v>
      </c>
      <c r="BE136" s="108">
        <f t="shared" si="89"/>
        <v>62.78489003432766</v>
      </c>
      <c r="BF136" s="139">
        <f t="shared" si="89"/>
        <v>83.09329367638999</v>
      </c>
      <c r="BG136" s="139">
        <f t="shared" si="89"/>
        <v>102.19444456812114</v>
      </c>
      <c r="BH136" s="139">
        <f t="shared" si="89"/>
        <v>94.735272990738125</v>
      </c>
      <c r="BI136" s="139">
        <f t="shared" si="89"/>
        <v>104.70096235432749</v>
      </c>
      <c r="BJ136" s="140">
        <f t="shared" si="89"/>
        <v>103.12480020152215</v>
      </c>
      <c r="BK136" s="139">
        <f t="shared" si="89"/>
        <v>106.87097619420418</v>
      </c>
      <c r="BL136" s="139">
        <f t="shared" si="89"/>
        <v>112.87507952466423</v>
      </c>
      <c r="BM136" s="139">
        <f t="shared" si="89"/>
        <v>109.86922383597172</v>
      </c>
      <c r="BN136" s="140">
        <f t="shared" si="93"/>
        <v>106.35389823418973</v>
      </c>
      <c r="BO136" s="139">
        <f t="shared" si="93"/>
        <v>102.2018898868252</v>
      </c>
      <c r="BP136" s="139">
        <f t="shared" si="93"/>
        <v>106.34382150522221</v>
      </c>
      <c r="BQ136" s="139">
        <f t="shared" si="93"/>
        <v>98.112699624795013</v>
      </c>
      <c r="BR136" s="106">
        <f t="shared" si="93"/>
        <v>90.625922911060641</v>
      </c>
      <c r="BS136" s="107">
        <f t="shared" si="93"/>
        <v>96.086638717596131</v>
      </c>
      <c r="BT136" s="107">
        <f t="shared" si="93"/>
        <v>94.654215270701329</v>
      </c>
      <c r="BU136" s="107">
        <f t="shared" si="93"/>
        <v>95.709851076095489</v>
      </c>
      <c r="BV136" s="106">
        <f t="shared" si="93"/>
        <v>105.39989366308066</v>
      </c>
      <c r="BW136" s="107">
        <f t="shared" si="93"/>
        <v>103.3330629927479</v>
      </c>
      <c r="BX136" s="107">
        <f t="shared" si="93"/>
        <v>105.78145382263516</v>
      </c>
      <c r="BY136" s="107">
        <f t="shared" si="93"/>
        <v>107.67048123987415</v>
      </c>
      <c r="BZ136" s="106">
        <f t="shared" si="93"/>
        <v>105.47693349526921</v>
      </c>
      <c r="CA136" s="107">
        <f t="shared" si="93"/>
        <v>104.08665702507808</v>
      </c>
      <c r="CB136" s="107">
        <f t="shared" si="93"/>
        <v>100.7778571881706</v>
      </c>
      <c r="CC136" s="107">
        <f t="shared" si="93"/>
        <v>115.11564914266947</v>
      </c>
      <c r="CD136" s="106">
        <f t="shared" si="93"/>
        <v>100.71244787733447</v>
      </c>
      <c r="CE136" s="107">
        <f t="shared" si="93"/>
        <v>106.09191481594723</v>
      </c>
      <c r="CF136" s="107">
        <f t="shared" si="93"/>
        <v>99.307079714439382</v>
      </c>
      <c r="CG136" s="108">
        <f t="shared" si="93"/>
        <v>88.320373936540548</v>
      </c>
      <c r="CH136" s="106">
        <f t="shared" si="91"/>
        <v>98.634857839971389</v>
      </c>
      <c r="CI136" s="107">
        <f t="shared" si="91"/>
        <v>100.62630744061522</v>
      </c>
      <c r="CJ136" s="107">
        <f t="shared" si="91"/>
        <v>106.66675232575729</v>
      </c>
      <c r="CK136" s="108">
        <f t="shared" si="91"/>
        <v>112.66878778742249</v>
      </c>
      <c r="CL136" s="106">
        <f t="shared" si="91"/>
        <v>101.42736654577359</v>
      </c>
      <c r="CM136" s="107">
        <f t="shared" si="91"/>
        <v>100.11594938796281</v>
      </c>
      <c r="CN136" s="107">
        <f t="shared" si="91"/>
        <v>94.997703649313209</v>
      </c>
      <c r="CO136" s="108">
        <f t="shared" si="91"/>
        <v>98.788162080351185</v>
      </c>
      <c r="CP136" s="106">
        <f t="shared" si="91"/>
        <v>102.81924082128879</v>
      </c>
      <c r="CQ136" s="107">
        <f t="shared" si="91"/>
        <v>117.89902896051659</v>
      </c>
      <c r="CR136" s="107">
        <f t="shared" si="91"/>
        <v>121.29191081339665</v>
      </c>
      <c r="CS136" s="108">
        <f t="shared" si="91"/>
        <v>111.71567937485176</v>
      </c>
      <c r="CT136" s="106">
        <f t="shared" si="91"/>
        <v>110.00967686745211</v>
      </c>
      <c r="CU136" s="107">
        <f t="shared" si="91"/>
        <v>95.622671718299785</v>
      </c>
      <c r="CV136" s="107">
        <f t="shared" si="91"/>
        <v>98.653618475343038</v>
      </c>
      <c r="CW136" s="108">
        <f t="shared" si="91"/>
        <v>99.052445650407776</v>
      </c>
      <c r="CX136" s="106">
        <f t="shared" si="91"/>
        <v>112.85431200204737</v>
      </c>
      <c r="CY136" s="107">
        <f t="shared" si="91"/>
        <v>114.71892718716387</v>
      </c>
      <c r="CZ136" s="107">
        <f t="shared" si="91"/>
        <v>100.34352587793887</v>
      </c>
      <c r="DA136" s="108">
        <f t="shared" si="91"/>
        <v>95.650383494439779</v>
      </c>
      <c r="DB136" s="106">
        <f t="shared" si="91"/>
        <v>99.179599712362105</v>
      </c>
      <c r="DC136" s="107">
        <f t="shared" si="91"/>
        <v>100.30790635386164</v>
      </c>
      <c r="DD136" s="107">
        <f t="shared" si="91"/>
        <v>108.89706149407685</v>
      </c>
      <c r="DE136" s="108">
        <f t="shared" si="91"/>
        <v>109.12418593422264</v>
      </c>
      <c r="DF136" s="107">
        <f t="shared" si="91"/>
        <v>111.40393279160301</v>
      </c>
      <c r="DG136" s="107">
        <f t="shared" si="91"/>
        <v>110.38093565345623</v>
      </c>
      <c r="DH136" s="107">
        <f t="shared" si="91"/>
        <v>111.92133772132897</v>
      </c>
      <c r="DI136" s="108">
        <f t="shared" si="84"/>
        <v>122.83106675714681</v>
      </c>
      <c r="DJ136" s="107">
        <f t="shared" si="84"/>
        <v>107.5703894164441</v>
      </c>
      <c r="DK136" s="107">
        <f t="shared" si="84"/>
        <v>102.82694654841707</v>
      </c>
      <c r="DL136" s="107">
        <f t="shared" si="84"/>
        <v>101.5595455381747</v>
      </c>
      <c r="DM136" s="108">
        <f t="shared" ref="DM136:DN136" si="96">+DM88/DM40*100</f>
        <v>82.094630077093683</v>
      </c>
      <c r="DN136" s="256">
        <f t="shared" si="96"/>
        <v>105.5102771301069</v>
      </c>
    </row>
    <row r="137" spans="1:118" s="12" customFormat="1" x14ac:dyDescent="0.3">
      <c r="A137" s="179" t="s">
        <v>52</v>
      </c>
      <c r="B137" s="106" t="s">
        <v>8</v>
      </c>
      <c r="C137" s="107" t="s">
        <v>8</v>
      </c>
      <c r="D137" s="107" t="s">
        <v>8</v>
      </c>
      <c r="E137" s="108" t="s">
        <v>8</v>
      </c>
      <c r="F137" s="106" t="s">
        <v>8</v>
      </c>
      <c r="G137" s="107" t="s">
        <v>8</v>
      </c>
      <c r="H137" s="107" t="s">
        <v>8</v>
      </c>
      <c r="I137" s="108" t="s">
        <v>8</v>
      </c>
      <c r="J137" s="106" t="s">
        <v>8</v>
      </c>
      <c r="K137" s="107" t="s">
        <v>8</v>
      </c>
      <c r="L137" s="107" t="s">
        <v>8</v>
      </c>
      <c r="M137" s="108" t="s">
        <v>8</v>
      </c>
      <c r="N137" s="106" t="s">
        <v>8</v>
      </c>
      <c r="O137" s="107" t="s">
        <v>8</v>
      </c>
      <c r="P137" s="107" t="s">
        <v>8</v>
      </c>
      <c r="Q137" s="108" t="s">
        <v>8</v>
      </c>
      <c r="R137" s="106" t="s">
        <v>8</v>
      </c>
      <c r="S137" s="107" t="s">
        <v>8</v>
      </c>
      <c r="T137" s="107" t="s">
        <v>8</v>
      </c>
      <c r="U137" s="108" t="s">
        <v>8</v>
      </c>
      <c r="V137" s="106" t="s">
        <v>8</v>
      </c>
      <c r="W137" s="107" t="s">
        <v>8</v>
      </c>
      <c r="X137" s="107" t="s">
        <v>8</v>
      </c>
      <c r="Y137" s="108" t="s">
        <v>8</v>
      </c>
      <c r="Z137" s="106" t="s">
        <v>8</v>
      </c>
      <c r="AA137" s="107" t="s">
        <v>8</v>
      </c>
      <c r="AB137" s="107" t="s">
        <v>8</v>
      </c>
      <c r="AC137" s="108" t="s">
        <v>8</v>
      </c>
      <c r="AD137" s="106" t="s">
        <v>8</v>
      </c>
      <c r="AE137" s="107" t="s">
        <v>8</v>
      </c>
      <c r="AF137" s="107" t="s">
        <v>8</v>
      </c>
      <c r="AG137" s="108" t="s">
        <v>8</v>
      </c>
      <c r="AH137" s="106" t="s">
        <v>8</v>
      </c>
      <c r="AI137" s="107" t="s">
        <v>8</v>
      </c>
      <c r="AJ137" s="107" t="s">
        <v>8</v>
      </c>
      <c r="AK137" s="108" t="s">
        <v>8</v>
      </c>
      <c r="AL137" s="106" t="s">
        <v>8</v>
      </c>
      <c r="AM137" s="107" t="s">
        <v>8</v>
      </c>
      <c r="AN137" s="107" t="s">
        <v>8</v>
      </c>
      <c r="AO137" s="108" t="s">
        <v>8</v>
      </c>
      <c r="AP137" s="106" t="s">
        <v>8</v>
      </c>
      <c r="AQ137" s="107" t="s">
        <v>8</v>
      </c>
      <c r="AR137" s="107" t="s">
        <v>8</v>
      </c>
      <c r="AS137" s="108" t="s">
        <v>8</v>
      </c>
      <c r="AT137" s="107" t="s">
        <v>8</v>
      </c>
      <c r="AU137" s="107" t="s">
        <v>8</v>
      </c>
      <c r="AV137" s="107" t="s">
        <v>8</v>
      </c>
      <c r="AW137" s="108" t="s">
        <v>8</v>
      </c>
      <c r="AX137" s="107" t="s">
        <v>8</v>
      </c>
      <c r="AY137" s="107" t="s">
        <v>8</v>
      </c>
      <c r="AZ137" s="107" t="s">
        <v>8</v>
      </c>
      <c r="BA137" s="108" t="s">
        <v>8</v>
      </c>
      <c r="BB137" s="107" t="s">
        <v>8</v>
      </c>
      <c r="BC137" s="107" t="s">
        <v>8</v>
      </c>
      <c r="BD137" s="107" t="s">
        <v>8</v>
      </c>
      <c r="BE137" s="108" t="s">
        <v>8</v>
      </c>
      <c r="BF137" s="139" t="s">
        <v>8</v>
      </c>
      <c r="BG137" s="139" t="s">
        <v>8</v>
      </c>
      <c r="BH137" s="139" t="s">
        <v>8</v>
      </c>
      <c r="BI137" s="139" t="s">
        <v>8</v>
      </c>
      <c r="BJ137" s="140" t="s">
        <v>8</v>
      </c>
      <c r="BK137" s="139" t="s">
        <v>8</v>
      </c>
      <c r="BL137" s="139" t="s">
        <v>8</v>
      </c>
      <c r="BM137" s="139" t="s">
        <v>8</v>
      </c>
      <c r="BN137" s="140" t="s">
        <v>8</v>
      </c>
      <c r="BO137" s="139" t="s">
        <v>8</v>
      </c>
      <c r="BP137" s="139" t="s">
        <v>8</v>
      </c>
      <c r="BQ137" s="139" t="s">
        <v>8</v>
      </c>
      <c r="BR137" s="106" t="s">
        <v>8</v>
      </c>
      <c r="BS137" s="107" t="s">
        <v>8</v>
      </c>
      <c r="BT137" s="107" t="s">
        <v>8</v>
      </c>
      <c r="BU137" s="107" t="s">
        <v>8</v>
      </c>
      <c r="BV137" s="106" t="s">
        <v>8</v>
      </c>
      <c r="BW137" s="107" t="s">
        <v>8</v>
      </c>
      <c r="BX137" s="107" t="s">
        <v>8</v>
      </c>
      <c r="BY137" s="107" t="s">
        <v>8</v>
      </c>
      <c r="BZ137" s="106" t="s">
        <v>8</v>
      </c>
      <c r="CA137" s="107" t="s">
        <v>8</v>
      </c>
      <c r="CB137" s="107" t="s">
        <v>8</v>
      </c>
      <c r="CC137" s="107" t="s">
        <v>8</v>
      </c>
      <c r="CD137" s="106" t="s">
        <v>8</v>
      </c>
      <c r="CE137" s="107" t="s">
        <v>8</v>
      </c>
      <c r="CF137" s="107" t="s">
        <v>8</v>
      </c>
      <c r="CG137" s="108" t="s">
        <v>8</v>
      </c>
      <c r="CH137" s="106" t="s">
        <v>8</v>
      </c>
      <c r="CI137" s="107" t="s">
        <v>8</v>
      </c>
      <c r="CJ137" s="107" t="s">
        <v>8</v>
      </c>
      <c r="CK137" s="108" t="s">
        <v>8</v>
      </c>
      <c r="CL137" s="106" t="s">
        <v>8</v>
      </c>
      <c r="CM137" s="107" t="s">
        <v>8</v>
      </c>
      <c r="CN137" s="107" t="s">
        <v>8</v>
      </c>
      <c r="CO137" s="108" t="s">
        <v>8</v>
      </c>
      <c r="CP137" s="106" t="s">
        <v>8</v>
      </c>
      <c r="CQ137" s="107" t="s">
        <v>8</v>
      </c>
      <c r="CR137" s="107" t="s">
        <v>8</v>
      </c>
      <c r="CS137" s="108" t="s">
        <v>8</v>
      </c>
      <c r="CT137" s="106" t="s">
        <v>8</v>
      </c>
      <c r="CU137" s="107" t="s">
        <v>8</v>
      </c>
      <c r="CV137" s="107" t="s">
        <v>8</v>
      </c>
      <c r="CW137" s="108" t="s">
        <v>8</v>
      </c>
      <c r="CX137" s="106" t="s">
        <v>8</v>
      </c>
      <c r="CY137" s="107" t="s">
        <v>8</v>
      </c>
      <c r="CZ137" s="107" t="s">
        <v>8</v>
      </c>
      <c r="DA137" s="108" t="s">
        <v>8</v>
      </c>
      <c r="DB137" s="106" t="s">
        <v>8</v>
      </c>
      <c r="DC137" s="107" t="s">
        <v>8</v>
      </c>
      <c r="DD137" s="107" t="s">
        <v>8</v>
      </c>
      <c r="DE137" s="108" t="s">
        <v>8</v>
      </c>
      <c r="DF137" s="107" t="s">
        <v>8</v>
      </c>
      <c r="DG137" s="107" t="s">
        <v>8</v>
      </c>
      <c r="DH137" s="107" t="s">
        <v>8</v>
      </c>
      <c r="DI137" s="108" t="s">
        <v>8</v>
      </c>
      <c r="DJ137" s="107" t="s">
        <v>8</v>
      </c>
      <c r="DK137" s="107" t="s">
        <v>8</v>
      </c>
      <c r="DL137" s="107" t="s">
        <v>8</v>
      </c>
      <c r="DM137" s="108" t="s">
        <v>8</v>
      </c>
      <c r="DN137" s="256" t="s">
        <v>8</v>
      </c>
    </row>
    <row r="138" spans="1:118" s="12" customFormat="1" x14ac:dyDescent="0.3">
      <c r="A138" s="14" t="s">
        <v>2</v>
      </c>
      <c r="B138" s="106" t="s">
        <v>8</v>
      </c>
      <c r="C138" s="107" t="s">
        <v>8</v>
      </c>
      <c r="D138" s="107" t="s">
        <v>8</v>
      </c>
      <c r="E138" s="108" t="s">
        <v>8</v>
      </c>
      <c r="F138" s="106" t="s">
        <v>8</v>
      </c>
      <c r="G138" s="107" t="s">
        <v>8</v>
      </c>
      <c r="H138" s="107" t="s">
        <v>8</v>
      </c>
      <c r="I138" s="108" t="s">
        <v>8</v>
      </c>
      <c r="J138" s="106" t="s">
        <v>8</v>
      </c>
      <c r="K138" s="107" t="s">
        <v>8</v>
      </c>
      <c r="L138" s="107" t="s">
        <v>8</v>
      </c>
      <c r="M138" s="108" t="s">
        <v>8</v>
      </c>
      <c r="N138" s="106" t="s">
        <v>8</v>
      </c>
      <c r="O138" s="107" t="s">
        <v>8</v>
      </c>
      <c r="P138" s="107" t="s">
        <v>8</v>
      </c>
      <c r="Q138" s="108" t="s">
        <v>8</v>
      </c>
      <c r="R138" s="106" t="s">
        <v>8</v>
      </c>
      <c r="S138" s="107" t="s">
        <v>8</v>
      </c>
      <c r="T138" s="107" t="s">
        <v>8</v>
      </c>
      <c r="U138" s="108" t="s">
        <v>8</v>
      </c>
      <c r="V138" s="106" t="s">
        <v>8</v>
      </c>
      <c r="W138" s="107" t="s">
        <v>8</v>
      </c>
      <c r="X138" s="107" t="s">
        <v>8</v>
      </c>
      <c r="Y138" s="108" t="s">
        <v>8</v>
      </c>
      <c r="Z138" s="106" t="s">
        <v>8</v>
      </c>
      <c r="AA138" s="107" t="s">
        <v>8</v>
      </c>
      <c r="AB138" s="107" t="s">
        <v>8</v>
      </c>
      <c r="AC138" s="108" t="s">
        <v>8</v>
      </c>
      <c r="AD138" s="106" t="s">
        <v>8</v>
      </c>
      <c r="AE138" s="107" t="s">
        <v>8</v>
      </c>
      <c r="AF138" s="107" t="s">
        <v>8</v>
      </c>
      <c r="AG138" s="108" t="s">
        <v>8</v>
      </c>
      <c r="AH138" s="106" t="s">
        <v>8</v>
      </c>
      <c r="AI138" s="107" t="s">
        <v>8</v>
      </c>
      <c r="AJ138" s="107" t="s">
        <v>8</v>
      </c>
      <c r="AK138" s="108" t="s">
        <v>8</v>
      </c>
      <c r="AL138" s="106" t="s">
        <v>8</v>
      </c>
      <c r="AM138" s="107" t="s">
        <v>8</v>
      </c>
      <c r="AN138" s="107" t="s">
        <v>8</v>
      </c>
      <c r="AO138" s="108" t="s">
        <v>8</v>
      </c>
      <c r="AP138" s="106" t="s">
        <v>8</v>
      </c>
      <c r="AQ138" s="107" t="s">
        <v>8</v>
      </c>
      <c r="AR138" s="107" t="s">
        <v>8</v>
      </c>
      <c r="AS138" s="108" t="s">
        <v>8</v>
      </c>
      <c r="AT138" s="107" t="s">
        <v>8</v>
      </c>
      <c r="AU138" s="107" t="s">
        <v>8</v>
      </c>
      <c r="AV138" s="107" t="s">
        <v>8</v>
      </c>
      <c r="AW138" s="108" t="s">
        <v>8</v>
      </c>
      <c r="AX138" s="107" t="s">
        <v>8</v>
      </c>
      <c r="AY138" s="107" t="s">
        <v>8</v>
      </c>
      <c r="AZ138" s="107" t="s">
        <v>8</v>
      </c>
      <c r="BA138" s="108" t="s">
        <v>8</v>
      </c>
      <c r="BB138" s="107" t="s">
        <v>8</v>
      </c>
      <c r="BC138" s="107" t="s">
        <v>8</v>
      </c>
      <c r="BD138" s="107" t="s">
        <v>8</v>
      </c>
      <c r="BE138" s="108" t="s">
        <v>8</v>
      </c>
      <c r="BF138" s="139" t="s">
        <v>8</v>
      </c>
      <c r="BG138" s="139" t="s">
        <v>8</v>
      </c>
      <c r="BH138" s="139" t="s">
        <v>8</v>
      </c>
      <c r="BI138" s="139" t="s">
        <v>8</v>
      </c>
      <c r="BJ138" s="140" t="s">
        <v>8</v>
      </c>
      <c r="BK138" s="139" t="s">
        <v>8</v>
      </c>
      <c r="BL138" s="139" t="s">
        <v>8</v>
      </c>
      <c r="BM138" s="139" t="s">
        <v>8</v>
      </c>
      <c r="BN138" s="140" t="s">
        <v>8</v>
      </c>
      <c r="BO138" s="139" t="s">
        <v>8</v>
      </c>
      <c r="BP138" s="139" t="s">
        <v>8</v>
      </c>
      <c r="BQ138" s="139" t="s">
        <v>8</v>
      </c>
      <c r="BR138" s="106" t="s">
        <v>8</v>
      </c>
      <c r="BS138" s="107" t="s">
        <v>8</v>
      </c>
      <c r="BT138" s="107" t="s">
        <v>8</v>
      </c>
      <c r="BU138" s="107" t="s">
        <v>8</v>
      </c>
      <c r="BV138" s="106" t="s">
        <v>8</v>
      </c>
      <c r="BW138" s="107" t="s">
        <v>8</v>
      </c>
      <c r="BX138" s="107" t="s">
        <v>8</v>
      </c>
      <c r="BY138" s="107" t="s">
        <v>8</v>
      </c>
      <c r="BZ138" s="106" t="s">
        <v>8</v>
      </c>
      <c r="CA138" s="107" t="s">
        <v>8</v>
      </c>
      <c r="CB138" s="107" t="s">
        <v>8</v>
      </c>
      <c r="CC138" s="107" t="s">
        <v>8</v>
      </c>
      <c r="CD138" s="106" t="s">
        <v>8</v>
      </c>
      <c r="CE138" s="107" t="s">
        <v>8</v>
      </c>
      <c r="CF138" s="107" t="s">
        <v>8</v>
      </c>
      <c r="CG138" s="108" t="s">
        <v>8</v>
      </c>
      <c r="CH138" s="106" t="s">
        <v>8</v>
      </c>
      <c r="CI138" s="107" t="s">
        <v>8</v>
      </c>
      <c r="CJ138" s="107" t="s">
        <v>8</v>
      </c>
      <c r="CK138" s="108" t="s">
        <v>8</v>
      </c>
      <c r="CL138" s="106" t="s">
        <v>8</v>
      </c>
      <c r="CM138" s="107" t="s">
        <v>8</v>
      </c>
      <c r="CN138" s="107" t="s">
        <v>8</v>
      </c>
      <c r="CO138" s="108" t="s">
        <v>8</v>
      </c>
      <c r="CP138" s="106" t="s">
        <v>8</v>
      </c>
      <c r="CQ138" s="107" t="s">
        <v>8</v>
      </c>
      <c r="CR138" s="107" t="s">
        <v>8</v>
      </c>
      <c r="CS138" s="108" t="s">
        <v>8</v>
      </c>
      <c r="CT138" s="106" t="s">
        <v>8</v>
      </c>
      <c r="CU138" s="107" t="s">
        <v>8</v>
      </c>
      <c r="CV138" s="107" t="s">
        <v>8</v>
      </c>
      <c r="CW138" s="108" t="s">
        <v>8</v>
      </c>
      <c r="CX138" s="106" t="s">
        <v>8</v>
      </c>
      <c r="CY138" s="107" t="s">
        <v>8</v>
      </c>
      <c r="CZ138" s="107" t="s">
        <v>8</v>
      </c>
      <c r="DA138" s="108" t="s">
        <v>8</v>
      </c>
      <c r="DB138" s="106" t="s">
        <v>8</v>
      </c>
      <c r="DC138" s="107" t="s">
        <v>8</v>
      </c>
      <c r="DD138" s="107" t="s">
        <v>8</v>
      </c>
      <c r="DE138" s="108" t="s">
        <v>8</v>
      </c>
      <c r="DF138" s="107" t="s">
        <v>8</v>
      </c>
      <c r="DG138" s="107" t="s">
        <v>8</v>
      </c>
      <c r="DH138" s="107" t="s">
        <v>8</v>
      </c>
      <c r="DI138" s="108" t="s">
        <v>8</v>
      </c>
      <c r="DJ138" s="107" t="s">
        <v>8</v>
      </c>
      <c r="DK138" s="107" t="s">
        <v>8</v>
      </c>
      <c r="DL138" s="107" t="s">
        <v>8</v>
      </c>
      <c r="DM138" s="108" t="s">
        <v>8</v>
      </c>
      <c r="DN138" s="256" t="s">
        <v>8</v>
      </c>
    </row>
    <row r="139" spans="1:118" s="12" customFormat="1" x14ac:dyDescent="0.3">
      <c r="A139" s="14" t="s">
        <v>21</v>
      </c>
      <c r="B139" s="106">
        <f t="shared" ref="B139:BM142" si="97">+B91/B43*100</f>
        <v>121.3077790304397</v>
      </c>
      <c r="C139" s="107">
        <f t="shared" si="97"/>
        <v>112.14318078840056</v>
      </c>
      <c r="D139" s="107">
        <f t="shared" si="97"/>
        <v>104.79100946372239</v>
      </c>
      <c r="E139" s="108">
        <f t="shared" si="97"/>
        <v>94.622991347342406</v>
      </c>
      <c r="F139" s="106">
        <f t="shared" si="97"/>
        <v>111.80633746179829</v>
      </c>
      <c r="G139" s="107">
        <f t="shared" si="97"/>
        <v>116.10109328411188</v>
      </c>
      <c r="H139" s="107">
        <f t="shared" si="97"/>
        <v>117.61596405444695</v>
      </c>
      <c r="I139" s="108">
        <f t="shared" si="97"/>
        <v>101.76306170715974</v>
      </c>
      <c r="J139" s="106">
        <f t="shared" si="97"/>
        <v>101.82697474476088</v>
      </c>
      <c r="K139" s="107">
        <f t="shared" si="97"/>
        <v>96.14288845058077</v>
      </c>
      <c r="L139" s="107">
        <f t="shared" si="97"/>
        <v>95.787450654477453</v>
      </c>
      <c r="M139" s="108">
        <f t="shared" si="97"/>
        <v>100.48690482292039</v>
      </c>
      <c r="N139" s="106">
        <f t="shared" si="97"/>
        <v>99.0847280334728</v>
      </c>
      <c r="O139" s="107">
        <f t="shared" si="97"/>
        <v>96.553245734457747</v>
      </c>
      <c r="P139" s="107">
        <f t="shared" si="97"/>
        <v>118.1736625903017</v>
      </c>
      <c r="Q139" s="108">
        <f t="shared" si="97"/>
        <v>113.3169934640523</v>
      </c>
      <c r="R139" s="106">
        <f t="shared" si="97"/>
        <v>75.704158611016339</v>
      </c>
      <c r="S139" s="107">
        <f t="shared" si="97"/>
        <v>78.242216594667056</v>
      </c>
      <c r="T139" s="107">
        <f t="shared" si="97"/>
        <v>84.872834322667828</v>
      </c>
      <c r="U139" s="108">
        <f t="shared" si="97"/>
        <v>83.939812682327641</v>
      </c>
      <c r="V139" s="106">
        <f t="shared" si="97"/>
        <v>120.83250461713311</v>
      </c>
      <c r="W139" s="107">
        <f t="shared" si="97"/>
        <v>119.46627823888308</v>
      </c>
      <c r="X139" s="107">
        <f t="shared" si="97"/>
        <v>119.5214834014555</v>
      </c>
      <c r="Y139" s="108">
        <f t="shared" si="97"/>
        <v>101.30911842603103</v>
      </c>
      <c r="Z139" s="106">
        <f t="shared" si="97"/>
        <v>101.07227566214259</v>
      </c>
      <c r="AA139" s="107">
        <f t="shared" si="97"/>
        <v>114.92565055762083</v>
      </c>
      <c r="AB139" s="107">
        <f t="shared" si="97"/>
        <v>124.19861887536996</v>
      </c>
      <c r="AC139" s="108">
        <f t="shared" si="97"/>
        <v>126.96577970686293</v>
      </c>
      <c r="AD139" s="106">
        <f t="shared" si="97"/>
        <v>119.09882855828802</v>
      </c>
      <c r="AE139" s="107">
        <f t="shared" si="97"/>
        <v>106.1918515332145</v>
      </c>
      <c r="AF139" s="107">
        <f t="shared" si="97"/>
        <v>105.40556005912927</v>
      </c>
      <c r="AG139" s="108">
        <f t="shared" si="97"/>
        <v>105.37704731574158</v>
      </c>
      <c r="AH139" s="106">
        <f t="shared" si="97"/>
        <v>109.64633165093996</v>
      </c>
      <c r="AI139" s="107">
        <f t="shared" si="97"/>
        <v>122.12693304027002</v>
      </c>
      <c r="AJ139" s="107">
        <f t="shared" si="97"/>
        <v>108.57857280246202</v>
      </c>
      <c r="AK139" s="108">
        <f t="shared" si="97"/>
        <v>117.39852548002916</v>
      </c>
      <c r="AL139" s="106">
        <f t="shared" si="97"/>
        <v>113.68185297536357</v>
      </c>
      <c r="AM139" s="107">
        <f t="shared" si="97"/>
        <v>105.15085169695449</v>
      </c>
      <c r="AN139" s="107">
        <f t="shared" si="97"/>
        <v>109.18001692326041</v>
      </c>
      <c r="AO139" s="108">
        <f t="shared" si="97"/>
        <v>109.02223782488166</v>
      </c>
      <c r="AP139" s="106">
        <f t="shared" si="97"/>
        <v>110.64221516994115</v>
      </c>
      <c r="AQ139" s="107">
        <f t="shared" si="97"/>
        <v>112.40982301426909</v>
      </c>
      <c r="AR139" s="107">
        <f t="shared" si="97"/>
        <v>110.47558741247852</v>
      </c>
      <c r="AS139" s="108">
        <f t="shared" si="97"/>
        <v>113.58694165221151</v>
      </c>
      <c r="AT139" s="107">
        <f t="shared" si="97"/>
        <v>124.81628719431394</v>
      </c>
      <c r="AU139" s="107">
        <f t="shared" si="97"/>
        <v>118.87740771948498</v>
      </c>
      <c r="AV139" s="107">
        <f t="shared" si="97"/>
        <v>113.36881877355873</v>
      </c>
      <c r="AW139" s="108">
        <f t="shared" si="97"/>
        <v>126.76917708324014</v>
      </c>
      <c r="AX139" s="107">
        <f t="shared" si="97"/>
        <v>117.13720828969201</v>
      </c>
      <c r="AY139" s="107">
        <f t="shared" si="97"/>
        <v>126.50559019783192</v>
      </c>
      <c r="AZ139" s="107">
        <f t="shared" si="97"/>
        <v>116.31010802439484</v>
      </c>
      <c r="BA139" s="108">
        <f t="shared" si="97"/>
        <v>97.58847716734968</v>
      </c>
      <c r="BB139" s="107">
        <f t="shared" si="97"/>
        <v>89.916629890150801</v>
      </c>
      <c r="BC139" s="107">
        <f t="shared" si="97"/>
        <v>90.034932740000613</v>
      </c>
      <c r="BD139" s="107">
        <f t="shared" si="97"/>
        <v>94.620175634401704</v>
      </c>
      <c r="BE139" s="108">
        <f t="shared" si="97"/>
        <v>102.64899143378095</v>
      </c>
      <c r="BF139" s="139">
        <f t="shared" si="97"/>
        <v>106.10965341443803</v>
      </c>
      <c r="BG139" s="139">
        <f t="shared" si="97"/>
        <v>120.39081588727818</v>
      </c>
      <c r="BH139" s="139">
        <f t="shared" si="97"/>
        <v>113.7466947098797</v>
      </c>
      <c r="BI139" s="139">
        <f t="shared" si="97"/>
        <v>121.47487822417608</v>
      </c>
      <c r="BJ139" s="140">
        <f t="shared" si="97"/>
        <v>122.07127437812433</v>
      </c>
      <c r="BK139" s="139">
        <f t="shared" si="97"/>
        <v>109.85855951391477</v>
      </c>
      <c r="BL139" s="139">
        <f t="shared" si="97"/>
        <v>108.65563230909086</v>
      </c>
      <c r="BM139" s="139">
        <f t="shared" si="97"/>
        <v>110.10383888590087</v>
      </c>
      <c r="BN139" s="140">
        <f t="shared" ref="BN139:DL143" si="98">+BN91/BN43*100</f>
        <v>101.26155155642023</v>
      </c>
      <c r="BO139" s="139">
        <f t="shared" si="98"/>
        <v>105.14976299234726</v>
      </c>
      <c r="BP139" s="139">
        <f t="shared" si="98"/>
        <v>98.284792073262267</v>
      </c>
      <c r="BQ139" s="139">
        <f t="shared" si="98"/>
        <v>99.953363583981556</v>
      </c>
      <c r="BR139" s="60">
        <f t="shared" si="98"/>
        <v>113.82653932579959</v>
      </c>
      <c r="BS139" s="58">
        <f t="shared" si="98"/>
        <v>116.39192683350234</v>
      </c>
      <c r="BT139" s="58">
        <f t="shared" si="98"/>
        <v>126.18085047362875</v>
      </c>
      <c r="BU139" s="58">
        <f t="shared" si="98"/>
        <v>125.69584127730629</v>
      </c>
      <c r="BV139" s="106">
        <f t="shared" si="98"/>
        <v>114.61740951447801</v>
      </c>
      <c r="BW139" s="107">
        <f t="shared" si="98"/>
        <v>107.24904508478366</v>
      </c>
      <c r="BX139" s="107">
        <f t="shared" si="98"/>
        <v>107.93959165719731</v>
      </c>
      <c r="BY139" s="107">
        <f t="shared" si="98"/>
        <v>105.11927423541594</v>
      </c>
      <c r="BZ139" s="106">
        <f t="shared" si="98"/>
        <v>107.40128898769169</v>
      </c>
      <c r="CA139" s="107">
        <f t="shared" si="98"/>
        <v>107.51167542541234</v>
      </c>
      <c r="CB139" s="107">
        <f t="shared" si="98"/>
        <v>102.81561208744768</v>
      </c>
      <c r="CC139" s="107">
        <f t="shared" si="98"/>
        <v>101.00475485336553</v>
      </c>
      <c r="CD139" s="106">
        <f t="shared" si="98"/>
        <v>113.73608260727454</v>
      </c>
      <c r="CE139" s="107">
        <f t="shared" si="98"/>
        <v>116.16328149190326</v>
      </c>
      <c r="CF139" s="107">
        <f t="shared" si="98"/>
        <v>115.66739110145197</v>
      </c>
      <c r="CG139" s="108">
        <f t="shared" si="98"/>
        <v>119.67230888254142</v>
      </c>
      <c r="CH139" s="106">
        <f t="shared" si="98"/>
        <v>109.61356960658044</v>
      </c>
      <c r="CI139" s="107">
        <f t="shared" si="98"/>
        <v>107.45482952397754</v>
      </c>
      <c r="CJ139" s="107">
        <f t="shared" si="98"/>
        <v>108.08672823729673</v>
      </c>
      <c r="CK139" s="108">
        <f t="shared" si="98"/>
        <v>106.07784886442965</v>
      </c>
      <c r="CL139" s="106">
        <f t="shared" si="98"/>
        <v>107.83652453516332</v>
      </c>
      <c r="CM139" s="107">
        <f t="shared" si="98"/>
        <v>107.06593801504394</v>
      </c>
      <c r="CN139" s="107">
        <f t="shared" si="98"/>
        <v>102.5321735050412</v>
      </c>
      <c r="CO139" s="108">
        <f t="shared" si="98"/>
        <v>103.87445547976992</v>
      </c>
      <c r="CP139" s="106">
        <f t="shared" si="98"/>
        <v>105.15733452427473</v>
      </c>
      <c r="CQ139" s="107">
        <f t="shared" si="98"/>
        <v>103.83558730926129</v>
      </c>
      <c r="CR139" s="107">
        <f t="shared" si="98"/>
        <v>105.12141555114792</v>
      </c>
      <c r="CS139" s="108">
        <f t="shared" si="98"/>
        <v>107.26830509635805</v>
      </c>
      <c r="CT139" s="106">
        <f t="shared" si="98"/>
        <v>98.28339389987822</v>
      </c>
      <c r="CU139" s="107">
        <f t="shared" si="98"/>
        <v>70.975811304403976</v>
      </c>
      <c r="CV139" s="107">
        <f t="shared" si="98"/>
        <v>93.667484431024704</v>
      </c>
      <c r="CW139" s="108">
        <f t="shared" si="98"/>
        <v>99.158878758743569</v>
      </c>
      <c r="CX139" s="106">
        <f t="shared" si="98"/>
        <v>100.00775986804437</v>
      </c>
      <c r="CY139" s="107">
        <f t="shared" si="98"/>
        <v>141.48645646862056</v>
      </c>
      <c r="CZ139" s="107">
        <f t="shared" si="98"/>
        <v>108.64721110521671</v>
      </c>
      <c r="DA139" s="108">
        <f t="shared" si="98"/>
        <v>108.36507815919805</v>
      </c>
      <c r="DB139" s="106">
        <f t="shared" si="98"/>
        <v>110.58179522007549</v>
      </c>
      <c r="DC139" s="107">
        <f t="shared" si="98"/>
        <v>109.0112304956164</v>
      </c>
      <c r="DD139" s="107">
        <f t="shared" si="98"/>
        <v>114.02040494320227</v>
      </c>
      <c r="DE139" s="108">
        <f t="shared" si="98"/>
        <v>104.33220851515091</v>
      </c>
      <c r="DF139" s="107">
        <f t="shared" si="98"/>
        <v>102.02666773973803</v>
      </c>
      <c r="DG139" s="107">
        <f t="shared" si="98"/>
        <v>100.20304595794856</v>
      </c>
      <c r="DH139" s="107">
        <f t="shared" si="98"/>
        <v>96.078968198892085</v>
      </c>
      <c r="DI139" s="108">
        <f t="shared" si="98"/>
        <v>99.018552292790574</v>
      </c>
      <c r="DJ139" s="107">
        <f t="shared" si="98"/>
        <v>95.968001038299377</v>
      </c>
      <c r="DK139" s="107">
        <f t="shared" si="98"/>
        <v>96.471678586127041</v>
      </c>
      <c r="DL139" s="107">
        <f t="shared" si="98"/>
        <v>98.267064823323352</v>
      </c>
      <c r="DM139" s="108">
        <f t="shared" ref="DM139:DN143" si="99">+DM91/DM43*100</f>
        <v>97.007407575494</v>
      </c>
      <c r="DN139" s="256">
        <f t="shared" si="99"/>
        <v>102.18034505841622</v>
      </c>
    </row>
    <row r="140" spans="1:118" s="12" customFormat="1" x14ac:dyDescent="0.3">
      <c r="A140" s="14" t="s">
        <v>22</v>
      </c>
      <c r="B140" s="106">
        <f t="shared" si="97"/>
        <v>123.1958762886598</v>
      </c>
      <c r="C140" s="107">
        <f t="shared" si="97"/>
        <v>111.69214266559399</v>
      </c>
      <c r="D140" s="107">
        <f t="shared" si="97"/>
        <v>102.63475948755136</v>
      </c>
      <c r="E140" s="108">
        <f t="shared" si="97"/>
        <v>91.151792524790238</v>
      </c>
      <c r="F140" s="106">
        <f t="shared" si="97"/>
        <v>111.58379373848986</v>
      </c>
      <c r="G140" s="107">
        <f t="shared" si="97"/>
        <v>116.09409375528854</v>
      </c>
      <c r="H140" s="107">
        <f t="shared" si="97"/>
        <v>117.87178225938679</v>
      </c>
      <c r="I140" s="108">
        <f t="shared" si="97"/>
        <v>102.11323763955342</v>
      </c>
      <c r="J140" s="106">
        <f t="shared" si="97"/>
        <v>102.11101830055433</v>
      </c>
      <c r="K140" s="107">
        <f t="shared" si="97"/>
        <v>98.097686375321345</v>
      </c>
      <c r="L140" s="107">
        <f t="shared" si="97"/>
        <v>99.197421638018199</v>
      </c>
      <c r="M140" s="108">
        <f t="shared" si="97"/>
        <v>103.57785080920195</v>
      </c>
      <c r="N140" s="106">
        <f t="shared" si="97"/>
        <v>97.520228185575405</v>
      </c>
      <c r="O140" s="107">
        <f t="shared" si="97"/>
        <v>95.350275497582388</v>
      </c>
      <c r="P140" s="107">
        <f t="shared" si="97"/>
        <v>117.23119777158774</v>
      </c>
      <c r="Q140" s="108">
        <f t="shared" si="97"/>
        <v>112.7188762747739</v>
      </c>
      <c r="R140" s="106">
        <f t="shared" si="97"/>
        <v>66.431902078880896</v>
      </c>
      <c r="S140" s="107">
        <f t="shared" si="97"/>
        <v>70.034132370826626</v>
      </c>
      <c r="T140" s="107">
        <f t="shared" si="97"/>
        <v>58.119178892938351</v>
      </c>
      <c r="U140" s="108">
        <f t="shared" si="97"/>
        <v>60.848245737635622</v>
      </c>
      <c r="V140" s="106">
        <f t="shared" si="97"/>
        <v>103.97630284165078</v>
      </c>
      <c r="W140" s="107">
        <f t="shared" si="97"/>
        <v>108.91169207187261</v>
      </c>
      <c r="X140" s="107">
        <f t="shared" si="97"/>
        <v>111.07537996248232</v>
      </c>
      <c r="Y140" s="108">
        <f t="shared" si="97"/>
        <v>93.188927382193668</v>
      </c>
      <c r="Z140" s="106">
        <f t="shared" si="97"/>
        <v>104.32077547091984</v>
      </c>
      <c r="AA140" s="107">
        <f t="shared" si="97"/>
        <v>120.14306900462357</v>
      </c>
      <c r="AB140" s="107">
        <f t="shared" si="97"/>
        <v>129.58823529411765</v>
      </c>
      <c r="AC140" s="108">
        <f t="shared" si="97"/>
        <v>139.72063682787621</v>
      </c>
      <c r="AD140" s="106">
        <f t="shared" si="97"/>
        <v>131.23416286575446</v>
      </c>
      <c r="AE140" s="107">
        <f t="shared" si="97"/>
        <v>110.3859649122807</v>
      </c>
      <c r="AF140" s="107">
        <f t="shared" si="97"/>
        <v>107.38442215696054</v>
      </c>
      <c r="AG140" s="108">
        <f t="shared" si="97"/>
        <v>115.35075472627827</v>
      </c>
      <c r="AH140" s="106">
        <f t="shared" si="97"/>
        <v>106.68161807459092</v>
      </c>
      <c r="AI140" s="107">
        <f t="shared" si="97"/>
        <v>121.35377531933942</v>
      </c>
      <c r="AJ140" s="107">
        <f t="shared" si="97"/>
        <v>116.07035222478092</v>
      </c>
      <c r="AK140" s="108">
        <f t="shared" si="97"/>
        <v>115.24479947204158</v>
      </c>
      <c r="AL140" s="106">
        <f t="shared" si="97"/>
        <v>122.19087735569552</v>
      </c>
      <c r="AM140" s="107">
        <f t="shared" si="97"/>
        <v>108.5850625563877</v>
      </c>
      <c r="AN140" s="107">
        <f t="shared" si="97"/>
        <v>116.16197440203615</v>
      </c>
      <c r="AO140" s="108">
        <f t="shared" si="97"/>
        <v>108.66593321516613</v>
      </c>
      <c r="AP140" s="106">
        <f t="shared" si="97"/>
        <v>109.67095733642893</v>
      </c>
      <c r="AQ140" s="107">
        <f t="shared" si="97"/>
        <v>107.97845930565633</v>
      </c>
      <c r="AR140" s="107">
        <f t="shared" si="97"/>
        <v>109.36716369617385</v>
      </c>
      <c r="AS140" s="108">
        <f t="shared" si="97"/>
        <v>112.7158774373259</v>
      </c>
      <c r="AT140" s="107">
        <f t="shared" si="97"/>
        <v>140.45967783263012</v>
      </c>
      <c r="AU140" s="107">
        <f t="shared" si="97"/>
        <v>133.59213907305778</v>
      </c>
      <c r="AV140" s="107">
        <f t="shared" si="97"/>
        <v>134.67716340385346</v>
      </c>
      <c r="AW140" s="108">
        <f t="shared" si="97"/>
        <v>152.32868202960472</v>
      </c>
      <c r="AX140" s="107">
        <f t="shared" si="97"/>
        <v>130.47074241994898</v>
      </c>
      <c r="AY140" s="107">
        <f t="shared" si="97"/>
        <v>131.23048742554982</v>
      </c>
      <c r="AZ140" s="107">
        <f t="shared" si="97"/>
        <v>116.50888850773767</v>
      </c>
      <c r="BA140" s="108">
        <f t="shared" si="97"/>
        <v>91.198776522351636</v>
      </c>
      <c r="BB140" s="107">
        <f t="shared" si="97"/>
        <v>91.816460869939348</v>
      </c>
      <c r="BC140" s="107">
        <f t="shared" si="97"/>
        <v>89.179475733077098</v>
      </c>
      <c r="BD140" s="107">
        <f t="shared" si="97"/>
        <v>98.194617961079473</v>
      </c>
      <c r="BE140" s="108">
        <f t="shared" si="97"/>
        <v>112.94623367028242</v>
      </c>
      <c r="BF140" s="139">
        <f t="shared" si="97"/>
        <v>119.65519685318402</v>
      </c>
      <c r="BG140" s="139">
        <f t="shared" si="97"/>
        <v>129.62275920940311</v>
      </c>
      <c r="BH140" s="139">
        <f t="shared" si="97"/>
        <v>121.4816599633014</v>
      </c>
      <c r="BI140" s="139">
        <f t="shared" si="97"/>
        <v>128.4196354231253</v>
      </c>
      <c r="BJ140" s="140">
        <f t="shared" si="97"/>
        <v>128.35925333180231</v>
      </c>
      <c r="BK140" s="139">
        <f t="shared" si="97"/>
        <v>109.85257733468019</v>
      </c>
      <c r="BL140" s="139">
        <f t="shared" si="97"/>
        <v>111.94890426695542</v>
      </c>
      <c r="BM140" s="139">
        <f t="shared" si="97"/>
        <v>107.34579613988191</v>
      </c>
      <c r="BN140" s="140">
        <f t="shared" si="98"/>
        <v>101.8596568707457</v>
      </c>
      <c r="BO140" s="139">
        <f t="shared" si="98"/>
        <v>104.55210809147881</v>
      </c>
      <c r="BP140" s="139">
        <f t="shared" si="98"/>
        <v>98.601534382606332</v>
      </c>
      <c r="BQ140" s="139">
        <f t="shared" si="98"/>
        <v>98.859530287170713</v>
      </c>
      <c r="BR140" s="106">
        <f t="shared" si="98"/>
        <v>108.50077462540062</v>
      </c>
      <c r="BS140" s="107">
        <f t="shared" si="98"/>
        <v>108.53274075679971</v>
      </c>
      <c r="BT140" s="107">
        <f t="shared" si="98"/>
        <v>122.02815689718523</v>
      </c>
      <c r="BU140" s="107">
        <f t="shared" si="98"/>
        <v>123.43532564811794</v>
      </c>
      <c r="BV140" s="106">
        <f t="shared" si="98"/>
        <v>114.85538212905388</v>
      </c>
      <c r="BW140" s="107">
        <f t="shared" si="98"/>
        <v>107.05179517859098</v>
      </c>
      <c r="BX140" s="107">
        <f t="shared" si="98"/>
        <v>107.99240805500547</v>
      </c>
      <c r="BY140" s="107">
        <f t="shared" si="98"/>
        <v>104.85210653753026</v>
      </c>
      <c r="BZ140" s="106">
        <f t="shared" si="98"/>
        <v>108.1370026898536</v>
      </c>
      <c r="CA140" s="107">
        <f t="shared" si="98"/>
        <v>108.25174210985422</v>
      </c>
      <c r="CB140" s="107">
        <f t="shared" si="98"/>
        <v>105.01024518702413</v>
      </c>
      <c r="CC140" s="107">
        <f t="shared" si="98"/>
        <v>99.973056290055553</v>
      </c>
      <c r="CD140" s="106">
        <f t="shared" si="98"/>
        <v>114.39846059456744</v>
      </c>
      <c r="CE140" s="107">
        <f t="shared" si="98"/>
        <v>118.28927742942687</v>
      </c>
      <c r="CF140" s="107">
        <f t="shared" si="98"/>
        <v>116.9133070681994</v>
      </c>
      <c r="CG140" s="108">
        <f t="shared" si="98"/>
        <v>121.32273652366248</v>
      </c>
      <c r="CH140" s="106">
        <f t="shared" si="98"/>
        <v>111.14814603902252</v>
      </c>
      <c r="CI140" s="107">
        <f t="shared" si="98"/>
        <v>107.89878430176994</v>
      </c>
      <c r="CJ140" s="107">
        <f t="shared" si="98"/>
        <v>107.8390845457854</v>
      </c>
      <c r="CK140" s="108">
        <f t="shared" si="98"/>
        <v>107.16745012081918</v>
      </c>
      <c r="CL140" s="106">
        <f t="shared" si="98"/>
        <v>108.1181379248661</v>
      </c>
      <c r="CM140" s="107">
        <f t="shared" si="98"/>
        <v>107.32394102387204</v>
      </c>
      <c r="CN140" s="107">
        <f t="shared" si="98"/>
        <v>102.29045539499198</v>
      </c>
      <c r="CO140" s="108">
        <f t="shared" si="98"/>
        <v>100.44348679501465</v>
      </c>
      <c r="CP140" s="106">
        <f t="shared" si="98"/>
        <v>101.78921731613246</v>
      </c>
      <c r="CQ140" s="107">
        <f t="shared" si="98"/>
        <v>100.02143667192212</v>
      </c>
      <c r="CR140" s="107">
        <f t="shared" si="98"/>
        <v>101.16585920277596</v>
      </c>
      <c r="CS140" s="108">
        <f t="shared" si="98"/>
        <v>103.96901512357064</v>
      </c>
      <c r="CT140" s="106">
        <f t="shared" si="98"/>
        <v>97.099141786024262</v>
      </c>
      <c r="CU140" s="107">
        <f t="shared" si="98"/>
        <v>68.798586102879625</v>
      </c>
      <c r="CV140" s="107">
        <f t="shared" si="98"/>
        <v>98.694200981881991</v>
      </c>
      <c r="CW140" s="108">
        <f t="shared" si="98"/>
        <v>104.86102976412333</v>
      </c>
      <c r="CX140" s="106">
        <f t="shared" si="98"/>
        <v>103.01927930546928</v>
      </c>
      <c r="CY140" s="107">
        <f t="shared" si="98"/>
        <v>148.21363827604995</v>
      </c>
      <c r="CZ140" s="107">
        <f t="shared" si="98"/>
        <v>103.80180137781734</v>
      </c>
      <c r="DA140" s="108">
        <f t="shared" si="98"/>
        <v>102.85227302990761</v>
      </c>
      <c r="DB140" s="106">
        <f t="shared" si="98"/>
        <v>105.54517233222991</v>
      </c>
      <c r="DC140" s="107">
        <f t="shared" si="98"/>
        <v>102.32158786013269</v>
      </c>
      <c r="DD140" s="107">
        <f t="shared" si="98"/>
        <v>111.72964558365676</v>
      </c>
      <c r="DE140" s="108">
        <f t="shared" si="98"/>
        <v>100.90962151197465</v>
      </c>
      <c r="DF140" s="107">
        <f t="shared" si="98"/>
        <v>97.69123662510512</v>
      </c>
      <c r="DG140" s="107">
        <f t="shared" si="98"/>
        <v>100.58296427573484</v>
      </c>
      <c r="DH140" s="107">
        <f t="shared" si="98"/>
        <v>96.305448700163083</v>
      </c>
      <c r="DI140" s="108">
        <f t="shared" si="98"/>
        <v>100.99678764832925</v>
      </c>
      <c r="DJ140" s="107">
        <f t="shared" si="98"/>
        <v>99.978474097469288</v>
      </c>
      <c r="DK140" s="107">
        <f t="shared" si="98"/>
        <v>99.820509497537685</v>
      </c>
      <c r="DL140" s="107">
        <f t="shared" si="98"/>
        <v>98.358695828062366</v>
      </c>
      <c r="DM140" s="108">
        <f t="shared" si="99"/>
        <v>100.63754523348463</v>
      </c>
      <c r="DN140" s="256">
        <f t="shared" si="99"/>
        <v>100.71631376075942</v>
      </c>
    </row>
    <row r="141" spans="1:118" s="12" customFormat="1" x14ac:dyDescent="0.3">
      <c r="A141" s="14" t="s">
        <v>23</v>
      </c>
      <c r="B141" s="106">
        <f t="shared" si="97"/>
        <v>108.10810810810811</v>
      </c>
      <c r="C141" s="107">
        <f t="shared" si="97"/>
        <v>114.59854014598541</v>
      </c>
      <c r="D141" s="107">
        <f t="shared" si="97"/>
        <v>114.33155080213903</v>
      </c>
      <c r="E141" s="108">
        <f t="shared" si="97"/>
        <v>109.44625407166122</v>
      </c>
      <c r="F141" s="106">
        <f t="shared" si="97"/>
        <v>113.34180432020334</v>
      </c>
      <c r="G141" s="107">
        <f t="shared" si="97"/>
        <v>116.13756613756611</v>
      </c>
      <c r="H141" s="107">
        <f t="shared" si="97"/>
        <v>116.55313351498637</v>
      </c>
      <c r="I141" s="108">
        <f t="shared" si="97"/>
        <v>100.28121484814399</v>
      </c>
      <c r="J141" s="106">
        <f t="shared" si="97"/>
        <v>99.650959860383949</v>
      </c>
      <c r="K141" s="107">
        <f t="shared" si="97"/>
        <v>84.843982169390799</v>
      </c>
      <c r="L141" s="107">
        <f t="shared" si="97"/>
        <v>80.046674445740948</v>
      </c>
      <c r="M141" s="108">
        <f t="shared" si="97"/>
        <v>85.756501182033091</v>
      </c>
      <c r="N141" s="106">
        <f t="shared" si="97"/>
        <v>112.93147861926842</v>
      </c>
      <c r="O141" s="107">
        <f t="shared" si="97"/>
        <v>104.75095785440611</v>
      </c>
      <c r="P141" s="107">
        <f t="shared" si="97"/>
        <v>123.41282130690617</v>
      </c>
      <c r="Q141" s="108">
        <f t="shared" si="97"/>
        <v>116.68472372697724</v>
      </c>
      <c r="R141" s="106">
        <f t="shared" si="97"/>
        <v>108.66862372647212</v>
      </c>
      <c r="S141" s="107">
        <f t="shared" si="97"/>
        <v>104.14809311540367</v>
      </c>
      <c r="T141" s="107">
        <f t="shared" si="97"/>
        <v>176.83906199807259</v>
      </c>
      <c r="U141" s="108">
        <f t="shared" si="97"/>
        <v>165.02077973481101</v>
      </c>
      <c r="V141" s="106">
        <f t="shared" si="97"/>
        <v>142.80945211756233</v>
      </c>
      <c r="W141" s="107">
        <f t="shared" si="97"/>
        <v>138.68217054263565</v>
      </c>
      <c r="X141" s="107">
        <f t="shared" si="97"/>
        <v>128.7010069068819</v>
      </c>
      <c r="Y141" s="108">
        <f t="shared" si="97"/>
        <v>111.74715724847594</v>
      </c>
      <c r="Z141" s="106">
        <f t="shared" si="97"/>
        <v>98.083491461100564</v>
      </c>
      <c r="AA141" s="107">
        <f t="shared" si="97"/>
        <v>107.68827397039247</v>
      </c>
      <c r="AB141" s="107">
        <f t="shared" si="97"/>
        <v>118.97993527508089</v>
      </c>
      <c r="AC141" s="108">
        <f t="shared" si="97"/>
        <v>112.9513499240874</v>
      </c>
      <c r="AD141" s="106">
        <f t="shared" si="97"/>
        <v>106.61177439275423</v>
      </c>
      <c r="AE141" s="107">
        <f t="shared" si="97"/>
        <v>99.549063194664981</v>
      </c>
      <c r="AF141" s="107">
        <f t="shared" si="97"/>
        <v>103.29297629845802</v>
      </c>
      <c r="AG141" s="108">
        <f t="shared" si="97"/>
        <v>91.768449833038261</v>
      </c>
      <c r="AH141" s="106">
        <f t="shared" si="97"/>
        <v>113.27557806113111</v>
      </c>
      <c r="AI141" s="107">
        <f t="shared" si="97"/>
        <v>123.35560580269809</v>
      </c>
      <c r="AJ141" s="107">
        <f t="shared" si="97"/>
        <v>101.15210197328103</v>
      </c>
      <c r="AK141" s="108">
        <f t="shared" si="97"/>
        <v>120.48839181805629</v>
      </c>
      <c r="AL141" s="106">
        <f t="shared" si="97"/>
        <v>103.2728762547076</v>
      </c>
      <c r="AM141" s="107">
        <f t="shared" si="97"/>
        <v>99.461571706403518</v>
      </c>
      <c r="AN141" s="107">
        <f t="shared" si="97"/>
        <v>100.83642890977538</v>
      </c>
      <c r="AO141" s="108">
        <f t="shared" si="97"/>
        <v>109.54390884142704</v>
      </c>
      <c r="AP141" s="106">
        <f t="shared" si="97"/>
        <v>112.03724196951588</v>
      </c>
      <c r="AQ141" s="107">
        <f t="shared" si="97"/>
        <v>120.33539396837325</v>
      </c>
      <c r="AR141" s="107">
        <f t="shared" si="97"/>
        <v>111.99051666953297</v>
      </c>
      <c r="AS141" s="108">
        <f t="shared" si="97"/>
        <v>114.83697317752402</v>
      </c>
      <c r="AT141" s="107">
        <f t="shared" si="97"/>
        <v>102.51880889191887</v>
      </c>
      <c r="AU141" s="107">
        <f t="shared" si="97"/>
        <v>94.733828677015993</v>
      </c>
      <c r="AV141" s="107">
        <f t="shared" si="97"/>
        <v>84.145655289558903</v>
      </c>
      <c r="AW141" s="108">
        <f t="shared" si="97"/>
        <v>89.901219458892427</v>
      </c>
      <c r="AX141" s="107">
        <f t="shared" si="97"/>
        <v>90.729243396822042</v>
      </c>
      <c r="AY141" s="107">
        <f t="shared" si="97"/>
        <v>115.34893842743085</v>
      </c>
      <c r="AZ141" s="107">
        <f t="shared" si="97"/>
        <v>115.85807750377452</v>
      </c>
      <c r="BA141" s="108">
        <f t="shared" si="97"/>
        <v>113.66709965644084</v>
      </c>
      <c r="BB141" s="107">
        <f t="shared" si="97"/>
        <v>85.52993652086667</v>
      </c>
      <c r="BC141" s="107">
        <f t="shared" si="97"/>
        <v>92.333733200496098</v>
      </c>
      <c r="BD141" s="107">
        <f t="shared" si="97"/>
        <v>85.854978761793774</v>
      </c>
      <c r="BE141" s="108">
        <f t="shared" si="97"/>
        <v>80.469456399869799</v>
      </c>
      <c r="BF141" s="139">
        <f t="shared" si="97"/>
        <v>73.971623751970569</v>
      </c>
      <c r="BG141" s="139">
        <f t="shared" si="97"/>
        <v>94.297645284769743</v>
      </c>
      <c r="BH141" s="139">
        <f t="shared" si="97"/>
        <v>91.196654166621656</v>
      </c>
      <c r="BI141" s="139">
        <f t="shared" si="97"/>
        <v>98.75144910734987</v>
      </c>
      <c r="BJ141" s="140">
        <f t="shared" si="97"/>
        <v>97.731786929647896</v>
      </c>
      <c r="BK141" s="139">
        <f t="shared" si="97"/>
        <v>109.88503959459284</v>
      </c>
      <c r="BL141" s="139">
        <f t="shared" si="97"/>
        <v>95.567933595456537</v>
      </c>
      <c r="BM141" s="139">
        <f t="shared" si="97"/>
        <v>122.30330800178812</v>
      </c>
      <c r="BN141" s="140">
        <f t="shared" si="98"/>
        <v>98.017030363001936</v>
      </c>
      <c r="BO141" s="139">
        <f t="shared" si="98"/>
        <v>108.00156266647724</v>
      </c>
      <c r="BP141" s="139">
        <f t="shared" si="98"/>
        <v>96.918105382843123</v>
      </c>
      <c r="BQ141" s="139">
        <f t="shared" si="98"/>
        <v>104.52101137941641</v>
      </c>
      <c r="BR141" s="106">
        <f t="shared" si="98"/>
        <v>136.72408883826881</v>
      </c>
      <c r="BS141" s="107">
        <f t="shared" si="98"/>
        <v>149.7160859115414</v>
      </c>
      <c r="BT141" s="107">
        <f t="shared" si="98"/>
        <v>142.66957256593869</v>
      </c>
      <c r="BU141" s="107">
        <f t="shared" si="98"/>
        <v>134.08574639535163</v>
      </c>
      <c r="BV141" s="106">
        <f t="shared" si="98"/>
        <v>113.78798078039043</v>
      </c>
      <c r="BW141" s="107">
        <f t="shared" si="98"/>
        <v>107.86918685510682</v>
      </c>
      <c r="BX141" s="107">
        <f t="shared" si="98"/>
        <v>107.77118877182205</v>
      </c>
      <c r="BY141" s="107">
        <f t="shared" si="98"/>
        <v>105.95203593682076</v>
      </c>
      <c r="BZ141" s="106">
        <f t="shared" si="98"/>
        <v>105.0093743048715</v>
      </c>
      <c r="CA141" s="107">
        <f t="shared" si="98"/>
        <v>105.31817966679287</v>
      </c>
      <c r="CB141" s="107">
        <f t="shared" si="98"/>
        <v>96.409903713892732</v>
      </c>
      <c r="CC141" s="107">
        <f t="shared" si="98"/>
        <v>104.00427872200193</v>
      </c>
      <c r="CD141" s="106">
        <f t="shared" si="98"/>
        <v>111.70020057486698</v>
      </c>
      <c r="CE141" s="107">
        <f t="shared" si="98"/>
        <v>110.07596982193262</v>
      </c>
      <c r="CF141" s="107">
        <f t="shared" si="98"/>
        <v>112.10003090553209</v>
      </c>
      <c r="CG141" s="108">
        <f t="shared" si="98"/>
        <v>115.26866726894222</v>
      </c>
      <c r="CH141" s="106">
        <f t="shared" si="98"/>
        <v>105.15757979754137</v>
      </c>
      <c r="CI141" s="107">
        <f t="shared" si="98"/>
        <v>106.21931572274283</v>
      </c>
      <c r="CJ141" s="107">
        <f t="shared" si="98"/>
        <v>108.76632275267457</v>
      </c>
      <c r="CK141" s="108">
        <f t="shared" si="98"/>
        <v>103.19845420405032</v>
      </c>
      <c r="CL141" s="106">
        <f t="shared" si="98"/>
        <v>107.02924692102161</v>
      </c>
      <c r="CM141" s="107">
        <f t="shared" si="98"/>
        <v>106.39673523588972</v>
      </c>
      <c r="CN141" s="107">
        <f t="shared" si="98"/>
        <v>103.13280646772947</v>
      </c>
      <c r="CO141" s="108">
        <f t="shared" si="98"/>
        <v>112.82594298211839</v>
      </c>
      <c r="CP141" s="106">
        <f t="shared" si="98"/>
        <v>115.06122748270722</v>
      </c>
      <c r="CQ141" s="107">
        <f t="shared" si="98"/>
        <v>113.90374526776164</v>
      </c>
      <c r="CR141" s="107">
        <f t="shared" si="98"/>
        <v>115.1055723973017</v>
      </c>
      <c r="CS141" s="108">
        <f t="shared" si="98"/>
        <v>115.0833347071333</v>
      </c>
      <c r="CT141" s="106">
        <f t="shared" si="98"/>
        <v>101.43517153248796</v>
      </c>
      <c r="CU141" s="107">
        <f t="shared" si="98"/>
        <v>76.160264787502328</v>
      </c>
      <c r="CV141" s="107">
        <f t="shared" si="98"/>
        <v>82.519750065276938</v>
      </c>
      <c r="CW141" s="108">
        <f t="shared" si="98"/>
        <v>86.999236418034158</v>
      </c>
      <c r="CX141" s="106">
        <f t="shared" si="98"/>
        <v>92.409709650640593</v>
      </c>
      <c r="CY141" s="107">
        <f t="shared" si="98"/>
        <v>127.58224099446585</v>
      </c>
      <c r="CZ141" s="107">
        <f t="shared" si="98"/>
        <v>121.04864137173628</v>
      </c>
      <c r="DA141" s="108">
        <f t="shared" si="98"/>
        <v>122.07098558154638</v>
      </c>
      <c r="DB141" s="106">
        <f t="shared" si="98"/>
        <v>125.01721158304413</v>
      </c>
      <c r="DC141" s="107">
        <f t="shared" si="98"/>
        <v>126.39954419982085</v>
      </c>
      <c r="DD141" s="107">
        <f t="shared" si="98"/>
        <v>119.486367683849</v>
      </c>
      <c r="DE141" s="108">
        <f t="shared" si="98"/>
        <v>112.26202469598033</v>
      </c>
      <c r="DF141" s="107">
        <f t="shared" si="98"/>
        <v>113.73224645194911</v>
      </c>
      <c r="DG141" s="107">
        <f t="shared" si="98"/>
        <v>99.309497337468542</v>
      </c>
      <c r="DH141" s="107">
        <f t="shared" si="98"/>
        <v>95.529594643589874</v>
      </c>
      <c r="DI141" s="108">
        <f t="shared" si="98"/>
        <v>94.825016834882675</v>
      </c>
      <c r="DJ141" s="107">
        <f t="shared" si="98"/>
        <v>86.848381459425568</v>
      </c>
      <c r="DK141" s="107">
        <f t="shared" si="98"/>
        <v>89.115675306375167</v>
      </c>
      <c r="DL141" s="107">
        <f t="shared" si="98"/>
        <v>98.075016309194396</v>
      </c>
      <c r="DM141" s="108">
        <f t="shared" si="99"/>
        <v>89.737547860088611</v>
      </c>
      <c r="DN141" s="256">
        <f t="shared" si="99"/>
        <v>105.58416237564366</v>
      </c>
    </row>
    <row r="142" spans="1:118" s="12" customFormat="1" x14ac:dyDescent="0.3">
      <c r="A142" s="14" t="s">
        <v>24</v>
      </c>
      <c r="B142" s="106">
        <f t="shared" si="97"/>
        <v>118.98496240601504</v>
      </c>
      <c r="C142" s="107">
        <f t="shared" si="97"/>
        <v>106.36029411764707</v>
      </c>
      <c r="D142" s="107">
        <f t="shared" si="97"/>
        <v>107.54650754650754</v>
      </c>
      <c r="E142" s="108">
        <f t="shared" si="97"/>
        <v>106.58607228308776</v>
      </c>
      <c r="F142" s="106">
        <f t="shared" si="97"/>
        <v>108.07222517259693</v>
      </c>
      <c r="G142" s="107">
        <f t="shared" si="97"/>
        <v>108.70151770657672</v>
      </c>
      <c r="H142" s="107">
        <f t="shared" si="97"/>
        <v>116.0412147505423</v>
      </c>
      <c r="I142" s="108">
        <f t="shared" si="97"/>
        <v>109.21130952380955</v>
      </c>
      <c r="J142" s="106">
        <f t="shared" si="97"/>
        <v>104.97503236545218</v>
      </c>
      <c r="K142" s="107">
        <f t="shared" si="97"/>
        <v>115.08423012305316</v>
      </c>
      <c r="L142" s="107">
        <f t="shared" si="97"/>
        <v>114.05591898915675</v>
      </c>
      <c r="M142" s="108">
        <f t="shared" si="97"/>
        <v>110.59946358284859</v>
      </c>
      <c r="N142" s="106">
        <f t="shared" si="97"/>
        <v>105.15087719298246</v>
      </c>
      <c r="O142" s="107">
        <f t="shared" si="97"/>
        <v>91.202018381690394</v>
      </c>
      <c r="P142" s="107">
        <f t="shared" si="97"/>
        <v>86.770468495335848</v>
      </c>
      <c r="Q142" s="108">
        <f t="shared" si="97"/>
        <v>100.75596045745301</v>
      </c>
      <c r="R142" s="106">
        <f t="shared" si="97"/>
        <v>84.341545208306471</v>
      </c>
      <c r="S142" s="107">
        <f t="shared" si="97"/>
        <v>91.633282346371416</v>
      </c>
      <c r="T142" s="107">
        <f t="shared" si="97"/>
        <v>97.46497507501121</v>
      </c>
      <c r="U142" s="108">
        <f t="shared" si="97"/>
        <v>91.90841008866316</v>
      </c>
      <c r="V142" s="106">
        <f t="shared" si="97"/>
        <v>138.54078789273206</v>
      </c>
      <c r="W142" s="107">
        <f t="shared" si="97"/>
        <v>131.77712992599538</v>
      </c>
      <c r="X142" s="107">
        <f t="shared" si="97"/>
        <v>119.49795990775236</v>
      </c>
      <c r="Y142" s="108">
        <f t="shared" si="97"/>
        <v>112.99796650880951</v>
      </c>
      <c r="Z142" s="106">
        <f t="shared" si="97"/>
        <v>98.121396729112462</v>
      </c>
      <c r="AA142" s="107">
        <f t="shared" si="97"/>
        <v>104.56593432114821</v>
      </c>
      <c r="AB142" s="107">
        <f t="shared" si="97"/>
        <v>129.33936436138555</v>
      </c>
      <c r="AC142" s="108">
        <f t="shared" si="97"/>
        <v>109.87310699409507</v>
      </c>
      <c r="AD142" s="106">
        <f t="shared" si="97"/>
        <v>115.15613270439549</v>
      </c>
      <c r="AE142" s="107">
        <f t="shared" si="97"/>
        <v>119.2910390993458</v>
      </c>
      <c r="AF142" s="107">
        <f t="shared" si="97"/>
        <v>114.67189094860228</v>
      </c>
      <c r="AG142" s="108">
        <f t="shared" si="97"/>
        <v>123.29990242184579</v>
      </c>
      <c r="AH142" s="106">
        <f t="shared" si="97"/>
        <v>124.20460878625602</v>
      </c>
      <c r="AI142" s="107">
        <f t="shared" si="97"/>
        <v>126.51835965247801</v>
      </c>
      <c r="AJ142" s="107">
        <f t="shared" si="97"/>
        <v>128.75788062551774</v>
      </c>
      <c r="AK142" s="108">
        <f t="shared" si="97"/>
        <v>120.92490669374484</v>
      </c>
      <c r="AL142" s="106">
        <f t="shared" si="97"/>
        <v>124.91537376586741</v>
      </c>
      <c r="AM142" s="107">
        <f t="shared" si="97"/>
        <v>119.39000285183252</v>
      </c>
      <c r="AN142" s="107">
        <f t="shared" si="97"/>
        <v>117.9086390157057</v>
      </c>
      <c r="AO142" s="108">
        <f t="shared" si="97"/>
        <v>118.19475013138504</v>
      </c>
      <c r="AP142" s="106">
        <f t="shared" si="97"/>
        <v>120.63352271367511</v>
      </c>
      <c r="AQ142" s="107">
        <f t="shared" si="97"/>
        <v>122.90653158801008</v>
      </c>
      <c r="AR142" s="107">
        <f t="shared" si="97"/>
        <v>129.60016746912285</v>
      </c>
      <c r="AS142" s="108">
        <f t="shared" si="97"/>
        <v>131.47229781944023</v>
      </c>
      <c r="AT142" s="107">
        <f t="shared" si="97"/>
        <v>154.04471907150557</v>
      </c>
      <c r="AU142" s="107">
        <f t="shared" si="97"/>
        <v>142.07922970927888</v>
      </c>
      <c r="AV142" s="107">
        <f t="shared" si="97"/>
        <v>134.54693987038877</v>
      </c>
      <c r="AW142" s="108">
        <f t="shared" si="97"/>
        <v>137.89295149364557</v>
      </c>
      <c r="AX142" s="107">
        <f t="shared" si="97"/>
        <v>123.45719793787634</v>
      </c>
      <c r="AY142" s="107">
        <f t="shared" si="97"/>
        <v>124.45966978894494</v>
      </c>
      <c r="AZ142" s="107">
        <f t="shared" si="97"/>
        <v>114.43316077576597</v>
      </c>
      <c r="BA142" s="108">
        <f t="shared" si="97"/>
        <v>88.663544838233463</v>
      </c>
      <c r="BB142" s="107">
        <f t="shared" si="97"/>
        <v>75.825673226974843</v>
      </c>
      <c r="BC142" s="107">
        <f t="shared" si="97"/>
        <v>74.443756820295732</v>
      </c>
      <c r="BD142" s="107">
        <f t="shared" si="97"/>
        <v>78.235955295975629</v>
      </c>
      <c r="BE142" s="108">
        <f t="shared" si="97"/>
        <v>88.480473875802602</v>
      </c>
      <c r="BF142" s="139">
        <f t="shared" si="97"/>
        <v>108.27320376899112</v>
      </c>
      <c r="BG142" s="139">
        <f t="shared" si="97"/>
        <v>120.96040491277327</v>
      </c>
      <c r="BH142" s="139">
        <f t="shared" si="97"/>
        <v>108.60800284466569</v>
      </c>
      <c r="BI142" s="139">
        <f t="shared" si="97"/>
        <v>114.49395128401061</v>
      </c>
      <c r="BJ142" s="140">
        <f t="shared" si="97"/>
        <v>112.67677729905175</v>
      </c>
      <c r="BK142" s="139">
        <f t="shared" si="97"/>
        <v>108.6495935902728</v>
      </c>
      <c r="BL142" s="139">
        <f t="shared" si="97"/>
        <v>110.67089971769211</v>
      </c>
      <c r="BM142" s="139">
        <f t="shared" ref="BM142" si="100">+BM94/BM46*100</f>
        <v>107.49310073788345</v>
      </c>
      <c r="BN142" s="140">
        <f t="shared" si="98"/>
        <v>99.699567332696432</v>
      </c>
      <c r="BO142" s="139">
        <f t="shared" si="98"/>
        <v>100.37754448553697</v>
      </c>
      <c r="BP142" s="139">
        <f t="shared" si="98"/>
        <v>96.237236605759819</v>
      </c>
      <c r="BQ142" s="139">
        <f t="shared" si="98"/>
        <v>96.164048720192213</v>
      </c>
      <c r="BR142" s="106">
        <f t="shared" si="98"/>
        <v>103.9250440096873</v>
      </c>
      <c r="BS142" s="107">
        <f t="shared" si="98"/>
        <v>104.33149589693937</v>
      </c>
      <c r="BT142" s="107">
        <f t="shared" si="98"/>
        <v>113.9368901953693</v>
      </c>
      <c r="BU142" s="107">
        <f t="shared" si="98"/>
        <v>112.57179246507332</v>
      </c>
      <c r="BV142" s="106">
        <f t="shared" si="98"/>
        <v>112.36144309935658</v>
      </c>
      <c r="BW142" s="107">
        <f t="shared" si="98"/>
        <v>105.27634710556472</v>
      </c>
      <c r="BX142" s="107">
        <f t="shared" si="98"/>
        <v>107.14028394595105</v>
      </c>
      <c r="BY142" s="107">
        <f t="shared" si="98"/>
        <v>110.77312117147933</v>
      </c>
      <c r="BZ142" s="106">
        <f t="shared" si="98"/>
        <v>110.92058796113062</v>
      </c>
      <c r="CA142" s="107">
        <f t="shared" si="98"/>
        <v>109.24356422731456</v>
      </c>
      <c r="CB142" s="107">
        <f t="shared" si="98"/>
        <v>108.40408477056999</v>
      </c>
      <c r="CC142" s="107">
        <f t="shared" si="98"/>
        <v>105.8634943624821</v>
      </c>
      <c r="CD142" s="106">
        <f t="shared" si="98"/>
        <v>115.12078128137611</v>
      </c>
      <c r="CE142" s="107">
        <f t="shared" si="98"/>
        <v>119.90801844519399</v>
      </c>
      <c r="CF142" s="107">
        <f t="shared" si="98"/>
        <v>113.77272602805814</v>
      </c>
      <c r="CG142" s="108">
        <f t="shared" si="98"/>
        <v>117.53525567999436</v>
      </c>
      <c r="CH142" s="106">
        <f t="shared" si="98"/>
        <v>111.21362443894287</v>
      </c>
      <c r="CI142" s="107">
        <f t="shared" si="98"/>
        <v>110.74578850876888</v>
      </c>
      <c r="CJ142" s="107">
        <f t="shared" si="98"/>
        <v>112.13573936641022</v>
      </c>
      <c r="CK142" s="108">
        <f t="shared" si="98"/>
        <v>111.72328905376285</v>
      </c>
      <c r="CL142" s="106">
        <f t="shared" si="98"/>
        <v>111.02013611249654</v>
      </c>
      <c r="CM142" s="107">
        <f t="shared" si="98"/>
        <v>109.78441180598975</v>
      </c>
      <c r="CN142" s="107">
        <f t="shared" si="98"/>
        <v>106.71201649587086</v>
      </c>
      <c r="CO142" s="108">
        <f t="shared" si="98"/>
        <v>108.19307827145114</v>
      </c>
      <c r="CP142" s="106">
        <f t="shared" si="98"/>
        <v>112.56439247423806</v>
      </c>
      <c r="CQ142" s="107">
        <f t="shared" si="98"/>
        <v>107.46273528553216</v>
      </c>
      <c r="CR142" s="107">
        <f t="shared" si="98"/>
        <v>108.73618765379149</v>
      </c>
      <c r="CS142" s="108">
        <f t="shared" si="98"/>
        <v>106.86035694970255</v>
      </c>
      <c r="CT142" s="106">
        <f t="shared" si="98"/>
        <v>104.53060406010917</v>
      </c>
      <c r="CU142" s="107">
        <f t="shared" si="98"/>
        <v>77.945853415265887</v>
      </c>
      <c r="CV142" s="107">
        <f t="shared" si="98"/>
        <v>96.308141920734158</v>
      </c>
      <c r="CW142" s="108">
        <f t="shared" si="98"/>
        <v>100.12402408597714</v>
      </c>
      <c r="CX142" s="106">
        <f t="shared" si="98"/>
        <v>103.82561928316258</v>
      </c>
      <c r="CY142" s="107">
        <f t="shared" si="98"/>
        <v>142.41682119144355</v>
      </c>
      <c r="CZ142" s="107">
        <f t="shared" si="98"/>
        <v>111.27643860614609</v>
      </c>
      <c r="DA142" s="108">
        <f t="shared" si="98"/>
        <v>108.17883048784796</v>
      </c>
      <c r="DB142" s="106">
        <f t="shared" si="98"/>
        <v>108.23875091771046</v>
      </c>
      <c r="DC142" s="107">
        <f t="shared" si="98"/>
        <v>106.50365593010613</v>
      </c>
      <c r="DD142" s="107">
        <f t="shared" si="98"/>
        <v>118.23203902989496</v>
      </c>
      <c r="DE142" s="108">
        <f t="shared" si="98"/>
        <v>104.32205347459585</v>
      </c>
      <c r="DF142" s="107">
        <f t="shared" si="98"/>
        <v>101.4337573842286</v>
      </c>
      <c r="DG142" s="107">
        <f t="shared" si="98"/>
        <v>98.146282431417674</v>
      </c>
      <c r="DH142" s="107">
        <f t="shared" si="98"/>
        <v>93.796327436964205</v>
      </c>
      <c r="DI142" s="108">
        <f t="shared" si="98"/>
        <v>102.58920447654651</v>
      </c>
      <c r="DJ142" s="107">
        <f t="shared" si="98"/>
        <v>101.42207755372485</v>
      </c>
      <c r="DK142" s="107">
        <f t="shared" si="98"/>
        <v>106.18627441897097</v>
      </c>
      <c r="DL142" s="107">
        <f t="shared" si="98"/>
        <v>102.32311056067067</v>
      </c>
      <c r="DM142" s="108">
        <f t="shared" si="99"/>
        <v>105.30674068942577</v>
      </c>
      <c r="DN142" s="256">
        <f t="shared" si="99"/>
        <v>107.59362078732902</v>
      </c>
    </row>
    <row r="143" spans="1:118" s="12" customFormat="1" x14ac:dyDescent="0.3">
      <c r="A143" s="14" t="s">
        <v>25</v>
      </c>
      <c r="B143" s="106">
        <f t="shared" ref="B143:BM144" si="101">+B95/B47*100</f>
        <v>123.6383743433785</v>
      </c>
      <c r="C143" s="107">
        <f t="shared" si="101"/>
        <v>112.0053062126907</v>
      </c>
      <c r="D143" s="107">
        <f t="shared" si="101"/>
        <v>113.10710498409331</v>
      </c>
      <c r="E143" s="108">
        <f t="shared" si="101"/>
        <v>112.03468380923904</v>
      </c>
      <c r="F143" s="106">
        <f t="shared" si="101"/>
        <v>109.52529668956903</v>
      </c>
      <c r="G143" s="107">
        <f t="shared" si="101"/>
        <v>112.56601218686527</v>
      </c>
      <c r="H143" s="107">
        <f t="shared" si="101"/>
        <v>117.73316062176164</v>
      </c>
      <c r="I143" s="108">
        <f t="shared" si="101"/>
        <v>110.32913165266109</v>
      </c>
      <c r="J143" s="106">
        <f t="shared" si="101"/>
        <v>107.18112060228752</v>
      </c>
      <c r="K143" s="107">
        <f t="shared" si="101"/>
        <v>118.4666738451599</v>
      </c>
      <c r="L143" s="107">
        <f t="shared" si="101"/>
        <v>118.10501550636299</v>
      </c>
      <c r="M143" s="108">
        <f t="shared" si="101"/>
        <v>114.72737723764163</v>
      </c>
      <c r="N143" s="106">
        <f t="shared" si="101"/>
        <v>101.09925293489862</v>
      </c>
      <c r="O143" s="107">
        <f t="shared" si="101"/>
        <v>91.807331628303501</v>
      </c>
      <c r="P143" s="107">
        <f t="shared" si="101"/>
        <v>87.8269782697827</v>
      </c>
      <c r="Q143" s="108">
        <f t="shared" si="101"/>
        <v>100.98549226146241</v>
      </c>
      <c r="R143" s="106">
        <f t="shared" si="101"/>
        <v>81.990612496152664</v>
      </c>
      <c r="S143" s="107">
        <f t="shared" si="101"/>
        <v>84.051370541144522</v>
      </c>
      <c r="T143" s="107">
        <f t="shared" si="101"/>
        <v>92.289305700064688</v>
      </c>
      <c r="U143" s="108">
        <f t="shared" si="101"/>
        <v>88.772448852035495</v>
      </c>
      <c r="V143" s="106">
        <f t="shared" si="101"/>
        <v>145.97150300730115</v>
      </c>
      <c r="W143" s="107">
        <f t="shared" si="101"/>
        <v>137.85535386919364</v>
      </c>
      <c r="X143" s="107">
        <f t="shared" si="101"/>
        <v>124.02607515518278</v>
      </c>
      <c r="Y143" s="108">
        <f t="shared" si="101"/>
        <v>116.05544179119633</v>
      </c>
      <c r="Z143" s="106">
        <f t="shared" si="101"/>
        <v>98.850665321309208</v>
      </c>
      <c r="AA143" s="107">
        <f t="shared" si="101"/>
        <v>104.45271652648329</v>
      </c>
      <c r="AB143" s="107">
        <f t="shared" si="101"/>
        <v>132.89861845371968</v>
      </c>
      <c r="AC143" s="108">
        <f t="shared" si="101"/>
        <v>109.16091750692847</v>
      </c>
      <c r="AD143" s="106">
        <f t="shared" si="101"/>
        <v>114.73338692390141</v>
      </c>
      <c r="AE143" s="107">
        <f t="shared" si="101"/>
        <v>122.23076743806661</v>
      </c>
      <c r="AF143" s="107">
        <f t="shared" si="101"/>
        <v>114.80969950476489</v>
      </c>
      <c r="AG143" s="108">
        <f t="shared" si="101"/>
        <v>126.77884487246689</v>
      </c>
      <c r="AH143" s="106">
        <f t="shared" si="101"/>
        <v>127.47459833310668</v>
      </c>
      <c r="AI143" s="107">
        <f t="shared" si="101"/>
        <v>128.67923295547351</v>
      </c>
      <c r="AJ143" s="107">
        <f t="shared" si="101"/>
        <v>130.35182863271751</v>
      </c>
      <c r="AK143" s="108">
        <f t="shared" si="101"/>
        <v>121.78503429084495</v>
      </c>
      <c r="AL143" s="106">
        <f t="shared" si="101"/>
        <v>123.58360646707247</v>
      </c>
      <c r="AM143" s="107">
        <f t="shared" si="101"/>
        <v>118.66373413227575</v>
      </c>
      <c r="AN143" s="107">
        <f t="shared" si="101"/>
        <v>118.31980067723964</v>
      </c>
      <c r="AO143" s="108">
        <f t="shared" si="101"/>
        <v>117.05607909207043</v>
      </c>
      <c r="AP143" s="106">
        <f t="shared" si="101"/>
        <v>121.74922777714221</v>
      </c>
      <c r="AQ143" s="107">
        <f t="shared" si="101"/>
        <v>125.27767557946441</v>
      </c>
      <c r="AR143" s="107">
        <f t="shared" si="101"/>
        <v>131.37758346956369</v>
      </c>
      <c r="AS143" s="108">
        <f t="shared" si="101"/>
        <v>134.28194572125184</v>
      </c>
      <c r="AT143" s="107">
        <f t="shared" si="101"/>
        <v>159.56327257878914</v>
      </c>
      <c r="AU143" s="107">
        <f t="shared" si="101"/>
        <v>145.21056713601507</v>
      </c>
      <c r="AV143" s="107">
        <f t="shared" si="101"/>
        <v>137.29166515502217</v>
      </c>
      <c r="AW143" s="108">
        <f t="shared" si="101"/>
        <v>139.91445611972472</v>
      </c>
      <c r="AX143" s="107">
        <f t="shared" si="101"/>
        <v>120.57622370672654</v>
      </c>
      <c r="AY143" s="107">
        <f t="shared" si="101"/>
        <v>123.27062373652539</v>
      </c>
      <c r="AZ143" s="107">
        <f t="shared" si="101"/>
        <v>111.00419251091201</v>
      </c>
      <c r="BA143" s="108">
        <f t="shared" si="101"/>
        <v>87.142894278509971</v>
      </c>
      <c r="BB143" s="107">
        <f t="shared" si="101"/>
        <v>68.93965272187414</v>
      </c>
      <c r="BC143" s="107">
        <f t="shared" si="101"/>
        <v>69.332222066701448</v>
      </c>
      <c r="BD143" s="107">
        <f t="shared" si="101"/>
        <v>74.097791522011846</v>
      </c>
      <c r="BE143" s="108">
        <f t="shared" si="101"/>
        <v>85.220609572414958</v>
      </c>
      <c r="BF143" s="139">
        <f t="shared" si="101"/>
        <v>113.07514389356102</v>
      </c>
      <c r="BG143" s="139">
        <f t="shared" si="101"/>
        <v>127.212168379746</v>
      </c>
      <c r="BH143" s="139">
        <f t="shared" si="101"/>
        <v>113.51847387798037</v>
      </c>
      <c r="BI143" s="139">
        <f t="shared" si="101"/>
        <v>119.42032230933677</v>
      </c>
      <c r="BJ143" s="140">
        <f t="shared" si="101"/>
        <v>114.42613022774715</v>
      </c>
      <c r="BK143" s="139">
        <f t="shared" si="101"/>
        <v>109.43840408641019</v>
      </c>
      <c r="BL143" s="139">
        <f t="shared" si="101"/>
        <v>109.1034977500489</v>
      </c>
      <c r="BM143" s="139">
        <f t="shared" si="101"/>
        <v>105.99661962041813</v>
      </c>
      <c r="BN143" s="140">
        <f t="shared" si="98"/>
        <v>96.915195595467438</v>
      </c>
      <c r="BO143" s="139">
        <f t="shared" si="98"/>
        <v>99.939541668266102</v>
      </c>
      <c r="BP143" s="139">
        <f t="shared" si="98"/>
        <v>97.216851768645213</v>
      </c>
      <c r="BQ143" s="139">
        <f t="shared" si="98"/>
        <v>94.750813676830859</v>
      </c>
      <c r="BR143" s="106">
        <f t="shared" si="98"/>
        <v>103.05712099074653</v>
      </c>
      <c r="BS143" s="107">
        <f t="shared" si="98"/>
        <v>102.45855564953568</v>
      </c>
      <c r="BT143" s="107">
        <f t="shared" si="98"/>
        <v>112.68243046117283</v>
      </c>
      <c r="BU143" s="107">
        <f t="shared" si="98"/>
        <v>110.78944139659615</v>
      </c>
      <c r="BV143" s="106">
        <f t="shared" si="98"/>
        <v>113.36173137477424</v>
      </c>
      <c r="BW143" s="107">
        <f t="shared" si="98"/>
        <v>106.90676944864295</v>
      </c>
      <c r="BX143" s="107">
        <f t="shared" si="98"/>
        <v>105.64452517489849</v>
      </c>
      <c r="BY143" s="107">
        <f t="shared" si="98"/>
        <v>113.59534467929487</v>
      </c>
      <c r="BZ143" s="106">
        <f t="shared" si="98"/>
        <v>109.07191681739195</v>
      </c>
      <c r="CA143" s="107">
        <f t="shared" si="98"/>
        <v>108.77228147293457</v>
      </c>
      <c r="CB143" s="107">
        <f t="shared" si="98"/>
        <v>110.81954953736857</v>
      </c>
      <c r="CC143" s="107">
        <f t="shared" si="98"/>
        <v>105.14407617623931</v>
      </c>
      <c r="CD143" s="106">
        <f t="shared" si="98"/>
        <v>116.99416332640165</v>
      </c>
      <c r="CE143" s="107">
        <f t="shared" si="98"/>
        <v>121.67299405705865</v>
      </c>
      <c r="CF143" s="107">
        <f t="shared" si="98"/>
        <v>114.09143780142246</v>
      </c>
      <c r="CG143" s="108">
        <f t="shared" si="98"/>
        <v>117.6765454672905</v>
      </c>
      <c r="CH143" s="106">
        <f t="shared" si="98"/>
        <v>109.04196292163499</v>
      </c>
      <c r="CI143" s="107">
        <f t="shared" si="98"/>
        <v>108.19455634516886</v>
      </c>
      <c r="CJ143" s="107">
        <f t="shared" si="98"/>
        <v>109.38043139017817</v>
      </c>
      <c r="CK143" s="108">
        <f t="shared" si="98"/>
        <v>110.99189149504301</v>
      </c>
      <c r="CL143" s="106">
        <f t="shared" si="98"/>
        <v>109.92264295173393</v>
      </c>
      <c r="CM143" s="107">
        <f t="shared" si="98"/>
        <v>107.26212011921407</v>
      </c>
      <c r="CN143" s="107">
        <f t="shared" si="98"/>
        <v>105.01126983453437</v>
      </c>
      <c r="CO143" s="108">
        <f t="shared" si="98"/>
        <v>106.6365459293061</v>
      </c>
      <c r="CP143" s="106">
        <f t="shared" si="98"/>
        <v>109.95189843426529</v>
      </c>
      <c r="CQ143" s="107">
        <f t="shared" si="98"/>
        <v>106.36775172407576</v>
      </c>
      <c r="CR143" s="107">
        <f t="shared" si="98"/>
        <v>106.21161274692341</v>
      </c>
      <c r="CS143" s="108">
        <f t="shared" si="98"/>
        <v>104.76001888457999</v>
      </c>
      <c r="CT143" s="106">
        <f t="shared" si="98"/>
        <v>106.51581649376578</v>
      </c>
      <c r="CU143" s="107">
        <f t="shared" si="98"/>
        <v>80.593850760261574</v>
      </c>
      <c r="CV143" s="107">
        <f t="shared" si="98"/>
        <v>102.92910229045364</v>
      </c>
      <c r="CW143" s="108">
        <f t="shared" si="98"/>
        <v>104.97827275891214</v>
      </c>
      <c r="CX143" s="106">
        <f t="shared" si="98"/>
        <v>106.53325104816045</v>
      </c>
      <c r="CY143" s="107">
        <f t="shared" si="98"/>
        <v>140.28215497862215</v>
      </c>
      <c r="CZ143" s="107">
        <f t="shared" si="98"/>
        <v>106.21702653047464</v>
      </c>
      <c r="DA143" s="108">
        <f t="shared" si="98"/>
        <v>104.83401502901171</v>
      </c>
      <c r="DB143" s="106">
        <f t="shared" si="98"/>
        <v>102.61457573318691</v>
      </c>
      <c r="DC143" s="107">
        <f t="shared" si="98"/>
        <v>104.9347192521813</v>
      </c>
      <c r="DD143" s="107">
        <f t="shared" si="98"/>
        <v>117.19006854085985</v>
      </c>
      <c r="DE143" s="108">
        <f t="shared" si="98"/>
        <v>102.81244740571564</v>
      </c>
      <c r="DF143" s="107">
        <f t="shared" si="98"/>
        <v>100.05016060323706</v>
      </c>
      <c r="DG143" s="107">
        <f t="shared" si="98"/>
        <v>96.197312659253924</v>
      </c>
      <c r="DH143" s="107">
        <f t="shared" si="98"/>
        <v>93.2618581997897</v>
      </c>
      <c r="DI143" s="108">
        <f t="shared" si="98"/>
        <v>100.6506602850403</v>
      </c>
      <c r="DJ143" s="107">
        <f t="shared" si="98"/>
        <v>101.12552723757544</v>
      </c>
      <c r="DK143" s="107">
        <f t="shared" si="98"/>
        <v>107.2524979846069</v>
      </c>
      <c r="DL143" s="107">
        <f t="shared" si="98"/>
        <v>103.41686167192641</v>
      </c>
      <c r="DM143" s="108">
        <f t="shared" si="99"/>
        <v>106.21162547064134</v>
      </c>
      <c r="DN143" s="256">
        <f t="shared" si="99"/>
        <v>107.4230559333339</v>
      </c>
    </row>
    <row r="144" spans="1:118" s="12" customFormat="1" x14ac:dyDescent="0.3">
      <c r="A144" s="14" t="s">
        <v>26</v>
      </c>
      <c r="B144" s="106">
        <f t="shared" si="101"/>
        <v>92.644757433489829</v>
      </c>
      <c r="C144" s="107">
        <f t="shared" si="101"/>
        <v>78.516902944383858</v>
      </c>
      <c r="D144" s="107">
        <f t="shared" si="101"/>
        <v>80.874872838250255</v>
      </c>
      <c r="E144" s="108">
        <f t="shared" si="101"/>
        <v>77.476038338658142</v>
      </c>
      <c r="F144" s="106">
        <f t="shared" si="101"/>
        <v>99.822695035460995</v>
      </c>
      <c r="G144" s="107">
        <f t="shared" si="101"/>
        <v>89.80132450331125</v>
      </c>
      <c r="H144" s="107">
        <f t="shared" si="101"/>
        <v>107.33333333333333</v>
      </c>
      <c r="I144" s="108">
        <f t="shared" si="101"/>
        <v>102.87698412698414</v>
      </c>
      <c r="J144" s="106">
        <f t="shared" si="101"/>
        <v>92.314083921894465</v>
      </c>
      <c r="K144" s="107">
        <f t="shared" si="101"/>
        <v>96.868657581907812</v>
      </c>
      <c r="L144" s="107">
        <f t="shared" si="101"/>
        <v>93.113938053097328</v>
      </c>
      <c r="M144" s="108">
        <f t="shared" si="101"/>
        <v>87.502871582816454</v>
      </c>
      <c r="N144" s="106">
        <f t="shared" si="101"/>
        <v>133.96584440227704</v>
      </c>
      <c r="O144" s="107">
        <f t="shared" si="101"/>
        <v>87.887981330221692</v>
      </c>
      <c r="P144" s="107">
        <f t="shared" si="101"/>
        <v>80.975938835169771</v>
      </c>
      <c r="Q144" s="108">
        <f t="shared" si="101"/>
        <v>99.380325329202179</v>
      </c>
      <c r="R144" s="106">
        <f t="shared" si="101"/>
        <v>96.513944223107572</v>
      </c>
      <c r="S144" s="107">
        <f t="shared" si="101"/>
        <v>137.55997258396161</v>
      </c>
      <c r="T144" s="107">
        <f t="shared" si="101"/>
        <v>124.66745492166716</v>
      </c>
      <c r="U144" s="108">
        <f t="shared" si="101"/>
        <v>106.83057400614651</v>
      </c>
      <c r="V144" s="106">
        <f t="shared" si="101"/>
        <v>109.75579367057064</v>
      </c>
      <c r="W144" s="107">
        <f t="shared" si="101"/>
        <v>108.97112962604145</v>
      </c>
      <c r="X144" s="107">
        <f t="shared" si="101"/>
        <v>101.68081939945723</v>
      </c>
      <c r="Y144" s="108">
        <f t="shared" si="101"/>
        <v>100.26085730400449</v>
      </c>
      <c r="Z144" s="106">
        <f t="shared" si="101"/>
        <v>94.580941446613082</v>
      </c>
      <c r="AA144" s="107">
        <f t="shared" si="101"/>
        <v>105.07246376811594</v>
      </c>
      <c r="AB144" s="107">
        <f t="shared" si="101"/>
        <v>113.65216271884655</v>
      </c>
      <c r="AC144" s="108">
        <f t="shared" si="101"/>
        <v>113.10632830067462</v>
      </c>
      <c r="AD144" s="106">
        <f t="shared" si="101"/>
        <v>117.31572103209911</v>
      </c>
      <c r="AE144" s="107">
        <f t="shared" si="101"/>
        <v>106.25322997416021</v>
      </c>
      <c r="AF144" s="107">
        <f t="shared" si="101"/>
        <v>113.97753255790835</v>
      </c>
      <c r="AG144" s="108">
        <f t="shared" si="101"/>
        <v>106.80650324319771</v>
      </c>
      <c r="AH144" s="106">
        <f t="shared" si="101"/>
        <v>108.06768611284217</v>
      </c>
      <c r="AI144" s="107">
        <f t="shared" si="101"/>
        <v>115.47738274077784</v>
      </c>
      <c r="AJ144" s="107">
        <f t="shared" si="101"/>
        <v>120.56161882937819</v>
      </c>
      <c r="AK144" s="108">
        <f t="shared" si="101"/>
        <v>116.11870196413321</v>
      </c>
      <c r="AL144" s="106">
        <f t="shared" si="101"/>
        <v>132.67287020696295</v>
      </c>
      <c r="AM144" s="107">
        <f t="shared" si="101"/>
        <v>123.56297057945538</v>
      </c>
      <c r="AN144" s="107">
        <f t="shared" si="101"/>
        <v>115.62887549390015</v>
      </c>
      <c r="AO144" s="108">
        <f t="shared" si="101"/>
        <v>124.83995570081845</v>
      </c>
      <c r="AP144" s="106">
        <f t="shared" si="101"/>
        <v>114.91482686838479</v>
      </c>
      <c r="AQ144" s="107">
        <f t="shared" si="101"/>
        <v>110.40016782923374</v>
      </c>
      <c r="AR144" s="107">
        <f t="shared" si="101"/>
        <v>120.3797839581602</v>
      </c>
      <c r="AS144" s="108">
        <f t="shared" si="101"/>
        <v>116.65472175379428</v>
      </c>
      <c r="AT144" s="107">
        <f t="shared" si="101"/>
        <v>126.03052715880719</v>
      </c>
      <c r="AU144" s="107">
        <f t="shared" si="101"/>
        <v>124.76401016911683</v>
      </c>
      <c r="AV144" s="107">
        <f t="shared" si="101"/>
        <v>120.11446012972146</v>
      </c>
      <c r="AW144" s="108">
        <f t="shared" si="101"/>
        <v>126.35203635728021</v>
      </c>
      <c r="AX144" s="107">
        <f t="shared" si="101"/>
        <v>143.05482201330938</v>
      </c>
      <c r="AY144" s="107">
        <f t="shared" si="101"/>
        <v>132.42581587727784</v>
      </c>
      <c r="AZ144" s="107">
        <f t="shared" si="101"/>
        <v>135.95242386015499</v>
      </c>
      <c r="BA144" s="108">
        <f t="shared" si="101"/>
        <v>98.528284531657221</v>
      </c>
      <c r="BB144" s="107">
        <f t="shared" si="101"/>
        <v>119.19894074809665</v>
      </c>
      <c r="BC144" s="107">
        <f t="shared" si="101"/>
        <v>106.7399169234892</v>
      </c>
      <c r="BD144" s="107">
        <f t="shared" si="101"/>
        <v>102.33622175295515</v>
      </c>
      <c r="BE144" s="108">
        <f t="shared" si="101"/>
        <v>106.47252481854812</v>
      </c>
      <c r="BF144" s="139">
        <f t="shared" si="101"/>
        <v>87.982066338676404</v>
      </c>
      <c r="BG144" s="139">
        <f t="shared" si="101"/>
        <v>93.511560315257526</v>
      </c>
      <c r="BH144" s="139">
        <f t="shared" si="101"/>
        <v>87.496025156343848</v>
      </c>
      <c r="BI144" s="139">
        <f t="shared" si="101"/>
        <v>91.377393301809562</v>
      </c>
      <c r="BJ144" s="140">
        <f t="shared" si="101"/>
        <v>102.22666880102449</v>
      </c>
      <c r="BK144" s="139">
        <f t="shared" si="101"/>
        <v>103.5428928886235</v>
      </c>
      <c r="BL144" s="139">
        <f t="shared" si="101"/>
        <v>120.72992089733394</v>
      </c>
      <c r="BM144" s="139">
        <f t="shared" si="101"/>
        <v>118.14578472436961</v>
      </c>
      <c r="BN144" s="140">
        <f t="shared" ref="BN144:DL144" si="102">+BN96/BN48*100</f>
        <v>120.44416738097095</v>
      </c>
      <c r="BO144" s="139">
        <f t="shared" si="102"/>
        <v>103.40153181565208</v>
      </c>
      <c r="BP144" s="139">
        <f t="shared" si="102"/>
        <v>90.169972979838803</v>
      </c>
      <c r="BQ144" s="139">
        <f t="shared" si="102"/>
        <v>105.99290475430563</v>
      </c>
      <c r="BR144" s="106">
        <f t="shared" si="102"/>
        <v>109.55883301720024</v>
      </c>
      <c r="BS144" s="107">
        <f t="shared" si="102"/>
        <v>116.65810848660259</v>
      </c>
      <c r="BT144" s="107">
        <f t="shared" si="102"/>
        <v>122.24290038751928</v>
      </c>
      <c r="BU144" s="107">
        <f t="shared" si="102"/>
        <v>123.60761416912661</v>
      </c>
      <c r="BV144" s="106">
        <f t="shared" si="102"/>
        <v>106.33686718571379</v>
      </c>
      <c r="BW144" s="107">
        <f t="shared" si="102"/>
        <v>96.553550902094059</v>
      </c>
      <c r="BX144" s="107">
        <f t="shared" si="102"/>
        <v>116.26363950819156</v>
      </c>
      <c r="BY144" s="107">
        <f t="shared" si="102"/>
        <v>95.952878417426092</v>
      </c>
      <c r="BZ144" s="106">
        <f t="shared" si="102"/>
        <v>122.36457532139325</v>
      </c>
      <c r="CA144" s="107">
        <f t="shared" si="102"/>
        <v>111.91955979573255</v>
      </c>
      <c r="CB144" s="107">
        <f t="shared" si="102"/>
        <v>96.103299954096471</v>
      </c>
      <c r="CC144" s="107">
        <f t="shared" si="102"/>
        <v>109.89774801128178</v>
      </c>
      <c r="CD144" s="106">
        <f t="shared" si="102"/>
        <v>104.9386648223646</v>
      </c>
      <c r="CE144" s="107">
        <f t="shared" si="102"/>
        <v>110.08628835285519</v>
      </c>
      <c r="CF144" s="107">
        <f t="shared" si="102"/>
        <v>111.95443099951039</v>
      </c>
      <c r="CG144" s="108">
        <f t="shared" si="102"/>
        <v>116.77076776578062</v>
      </c>
      <c r="CH144" s="106">
        <f t="shared" si="102"/>
        <v>124.3516667441536</v>
      </c>
      <c r="CI144" s="107">
        <f t="shared" si="102"/>
        <v>125.67836430597299</v>
      </c>
      <c r="CJ144" s="107">
        <f t="shared" si="102"/>
        <v>127.65600554829761</v>
      </c>
      <c r="CK144" s="108">
        <f t="shared" si="102"/>
        <v>115.45032562006372</v>
      </c>
      <c r="CL144" s="106">
        <f t="shared" si="102"/>
        <v>117.14523918611377</v>
      </c>
      <c r="CM144" s="107">
        <f t="shared" si="102"/>
        <v>122.91137486722394</v>
      </c>
      <c r="CN144" s="107">
        <f t="shared" si="102"/>
        <v>115.0296638101516</v>
      </c>
      <c r="CO144" s="108">
        <f t="shared" si="102"/>
        <v>116.07857381380606</v>
      </c>
      <c r="CP144" s="106">
        <f t="shared" si="102"/>
        <v>126.86979364029314</v>
      </c>
      <c r="CQ144" s="107">
        <f t="shared" si="102"/>
        <v>112.71020262641866</v>
      </c>
      <c r="CR144" s="107">
        <f t="shared" si="102"/>
        <v>120.5671484888305</v>
      </c>
      <c r="CS144" s="108">
        <f t="shared" si="102"/>
        <v>117.13663620788122</v>
      </c>
      <c r="CT144" s="106">
        <f t="shared" si="102"/>
        <v>95.311287604343249</v>
      </c>
      <c r="CU144" s="107">
        <f t="shared" si="102"/>
        <v>66.105519572483345</v>
      </c>
      <c r="CV144" s="107">
        <f t="shared" si="102"/>
        <v>69.634681825144241</v>
      </c>
      <c r="CW144" s="108">
        <f t="shared" si="102"/>
        <v>79.371955211317896</v>
      </c>
      <c r="CX144" s="106">
        <f t="shared" si="102"/>
        <v>90.502200506293292</v>
      </c>
      <c r="CY144" s="107">
        <f t="shared" si="102"/>
        <v>153.22780924742588</v>
      </c>
      <c r="CZ144" s="107">
        <f t="shared" si="102"/>
        <v>140.1297686993091</v>
      </c>
      <c r="DA144" s="108">
        <f t="shared" si="102"/>
        <v>126.26584231750471</v>
      </c>
      <c r="DB144" s="106">
        <f t="shared" si="102"/>
        <v>141.21960632960247</v>
      </c>
      <c r="DC144" s="107">
        <f t="shared" si="102"/>
        <v>114.22632794457274</v>
      </c>
      <c r="DD144" s="107">
        <f t="shared" si="102"/>
        <v>123.19793183864689</v>
      </c>
      <c r="DE144" s="108">
        <f t="shared" si="102"/>
        <v>111.67816356250479</v>
      </c>
      <c r="DF144" s="107">
        <f t="shared" si="102"/>
        <v>108.68129597648498</v>
      </c>
      <c r="DG144" s="107">
        <f t="shared" si="102"/>
        <v>108.08657216669822</v>
      </c>
      <c r="DH144" s="107">
        <f t="shared" si="102"/>
        <v>96.501126107879514</v>
      </c>
      <c r="DI144" s="108">
        <f t="shared" si="102"/>
        <v>111.76990026046629</v>
      </c>
      <c r="DJ144" s="107">
        <f t="shared" si="102"/>
        <v>102.84561946242248</v>
      </c>
      <c r="DK144" s="107">
        <f t="shared" si="102"/>
        <v>101.52533568893602</v>
      </c>
      <c r="DL144" s="107">
        <f t="shared" si="102"/>
        <v>97.90196331882747</v>
      </c>
      <c r="DM144" s="108">
        <f t="shared" ref="DM144:DN144" si="103">+DM96/DM48*100</f>
        <v>101.66415096381174</v>
      </c>
      <c r="DN144" s="256">
        <f t="shared" si="103"/>
        <v>108.34049816664559</v>
      </c>
    </row>
    <row r="145" spans="1:118" s="12" customFormat="1" ht="12.9" thickBot="1" x14ac:dyDescent="0.35">
      <c r="A145" s="84"/>
      <c r="B145" s="145"/>
      <c r="C145" s="146"/>
      <c r="D145" s="146"/>
      <c r="E145" s="147"/>
      <c r="F145" s="145"/>
      <c r="G145" s="146"/>
      <c r="H145" s="146"/>
      <c r="I145" s="147"/>
      <c r="J145" s="145"/>
      <c r="K145" s="146"/>
      <c r="L145" s="146"/>
      <c r="M145" s="147"/>
      <c r="N145" s="145"/>
      <c r="O145" s="146"/>
      <c r="P145" s="146"/>
      <c r="Q145" s="147"/>
      <c r="R145" s="145"/>
      <c r="S145" s="146"/>
      <c r="T145" s="146"/>
      <c r="U145" s="147"/>
      <c r="V145" s="145"/>
      <c r="W145" s="146"/>
      <c r="X145" s="146"/>
      <c r="Y145" s="147"/>
      <c r="Z145" s="145"/>
      <c r="AA145" s="146"/>
      <c r="AB145" s="146"/>
      <c r="AC145" s="147"/>
      <c r="AD145" s="145"/>
      <c r="AE145" s="146"/>
      <c r="AF145" s="146"/>
      <c r="AG145" s="147"/>
      <c r="AH145" s="145"/>
      <c r="AI145" s="146"/>
      <c r="AJ145" s="146"/>
      <c r="AK145" s="147"/>
      <c r="AL145" s="145"/>
      <c r="AM145" s="146"/>
      <c r="AN145" s="146"/>
      <c r="AO145" s="147"/>
      <c r="AP145" s="145"/>
      <c r="AQ145" s="146"/>
      <c r="AR145" s="146"/>
      <c r="AS145" s="147"/>
      <c r="AT145" s="146"/>
      <c r="AU145" s="146"/>
      <c r="AV145" s="146"/>
      <c r="AW145" s="147"/>
      <c r="AX145" s="146"/>
      <c r="AY145" s="146"/>
      <c r="AZ145" s="146"/>
      <c r="BA145" s="147"/>
      <c r="BB145" s="146"/>
      <c r="BC145" s="146"/>
      <c r="BD145" s="146"/>
      <c r="BE145" s="147"/>
      <c r="BF145" s="132"/>
      <c r="BG145" s="132"/>
      <c r="BH145" s="132"/>
      <c r="BI145" s="132"/>
      <c r="BJ145" s="131"/>
      <c r="BK145" s="132"/>
      <c r="BL145" s="132"/>
      <c r="BM145" s="132"/>
      <c r="BN145" s="131"/>
      <c r="BO145" s="132"/>
      <c r="BP145" s="132"/>
      <c r="BQ145" s="132"/>
      <c r="BR145" s="135"/>
      <c r="BS145" s="136"/>
      <c r="BT145" s="136"/>
      <c r="BU145" s="136"/>
      <c r="BV145" s="135"/>
      <c r="BW145" s="136"/>
      <c r="BX145" s="136"/>
      <c r="BY145" s="136"/>
      <c r="BZ145" s="135"/>
      <c r="CA145" s="136"/>
      <c r="CB145" s="136"/>
      <c r="CC145" s="136"/>
      <c r="CD145" s="135"/>
      <c r="CE145" s="136"/>
      <c r="CF145" s="136"/>
      <c r="CG145" s="137"/>
      <c r="CH145" s="135"/>
      <c r="CI145" s="136"/>
      <c r="CJ145" s="136"/>
      <c r="CK145" s="137"/>
      <c r="CL145" s="135"/>
      <c r="CM145" s="136"/>
      <c r="CN145" s="136"/>
      <c r="CO145" s="137"/>
      <c r="CP145" s="135"/>
      <c r="CQ145" s="136"/>
      <c r="CR145" s="136"/>
      <c r="CS145" s="137"/>
      <c r="CT145" s="135"/>
      <c r="CU145" s="136"/>
      <c r="CV145" s="136"/>
      <c r="CW145" s="137"/>
      <c r="CX145" s="135"/>
      <c r="CY145" s="136"/>
      <c r="CZ145" s="136"/>
      <c r="DA145" s="137"/>
      <c r="DB145" s="84"/>
      <c r="DC145" s="169"/>
      <c r="DD145" s="169"/>
      <c r="DE145" s="173"/>
      <c r="DF145" s="83"/>
      <c r="DG145" s="169"/>
      <c r="DH145" s="169"/>
      <c r="DI145" s="169"/>
      <c r="DJ145" s="83"/>
      <c r="DK145" s="169"/>
      <c r="DL145" s="169"/>
      <c r="DM145" s="173"/>
      <c r="DN145" s="186"/>
    </row>
    <row r="146" spans="1:118" s="12" customFormat="1" x14ac:dyDescent="0.3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K146" s="54"/>
    </row>
    <row r="147" spans="1:118" s="12" customFormat="1" x14ac:dyDescent="0.3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K147" s="54"/>
    </row>
    <row r="148" spans="1:118" s="6" customFormat="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K148" s="54"/>
    </row>
    <row r="149" spans="1:118" s="6" customFormat="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K149" s="54"/>
    </row>
    <row r="150" spans="1:118" s="6" customFormat="1" ht="15.9" thickBot="1" x14ac:dyDescent="0.45">
      <c r="A150" s="5" t="s">
        <v>29</v>
      </c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K150" s="54"/>
    </row>
    <row r="151" spans="1:118" s="1" customFormat="1" x14ac:dyDescent="0.3">
      <c r="A151" s="77"/>
      <c r="B151" s="77"/>
      <c r="C151" s="78"/>
      <c r="D151" s="78"/>
      <c r="E151" s="78"/>
      <c r="F151" s="77"/>
      <c r="G151" s="78"/>
      <c r="H151" s="78"/>
      <c r="I151" s="78"/>
      <c r="J151" s="77"/>
      <c r="K151" s="78"/>
      <c r="L151" s="78"/>
      <c r="M151" s="78"/>
      <c r="N151" s="77"/>
      <c r="O151" s="78"/>
      <c r="P151" s="78"/>
      <c r="Q151" s="78"/>
      <c r="R151" s="77"/>
      <c r="S151" s="78"/>
      <c r="T151" s="78"/>
      <c r="U151" s="79"/>
      <c r="V151" s="77"/>
      <c r="W151" s="78"/>
      <c r="X151" s="78"/>
      <c r="Y151" s="78"/>
      <c r="Z151" s="77"/>
      <c r="AA151" s="78"/>
      <c r="AB151" s="78"/>
      <c r="AC151" s="78"/>
      <c r="AD151" s="77"/>
      <c r="AE151" s="78"/>
      <c r="AF151" s="78"/>
      <c r="AG151" s="78"/>
      <c r="AH151" s="77"/>
      <c r="AI151" s="78"/>
      <c r="AJ151" s="78"/>
      <c r="AK151" s="79"/>
      <c r="AL151" s="77"/>
      <c r="AM151" s="78"/>
      <c r="AN151" s="78"/>
      <c r="AO151" s="78"/>
      <c r="AP151" s="77"/>
      <c r="AQ151" s="78"/>
      <c r="AR151" s="78"/>
      <c r="AS151" s="79"/>
      <c r="AT151" s="77"/>
      <c r="AU151" s="78"/>
      <c r="AV151" s="78"/>
      <c r="AW151" s="79"/>
      <c r="AX151" s="78"/>
      <c r="AY151" s="78"/>
      <c r="AZ151" s="78"/>
      <c r="BA151" s="79"/>
      <c r="BB151" s="78"/>
      <c r="BC151" s="78"/>
      <c r="BD151" s="78"/>
      <c r="BE151" s="78"/>
      <c r="BF151" s="77"/>
      <c r="BG151" s="78"/>
      <c r="BH151" s="78"/>
      <c r="BI151" s="79"/>
      <c r="BJ151" s="77"/>
      <c r="BK151" s="78"/>
      <c r="BL151" s="78"/>
      <c r="BM151" s="79"/>
      <c r="BN151" s="77"/>
      <c r="BO151" s="78"/>
      <c r="BP151" s="78"/>
      <c r="BQ151" s="79"/>
      <c r="BR151" s="77"/>
      <c r="BS151" s="78"/>
      <c r="BT151" s="78"/>
      <c r="BU151" s="79"/>
      <c r="BV151" s="77"/>
      <c r="BW151" s="78"/>
      <c r="BX151" s="78"/>
      <c r="BY151" s="79"/>
      <c r="BZ151" s="77"/>
      <c r="CA151" s="78"/>
      <c r="CB151" s="78"/>
      <c r="CC151" s="79"/>
      <c r="CD151" s="77"/>
      <c r="CE151" s="78"/>
      <c r="CF151" s="78"/>
      <c r="CG151" s="79"/>
      <c r="CH151" s="77"/>
      <c r="CI151" s="78"/>
      <c r="CJ151" s="78"/>
      <c r="CK151" s="79"/>
      <c r="CL151" s="77"/>
      <c r="CM151" s="78"/>
      <c r="CN151" s="78"/>
      <c r="CO151" s="79"/>
      <c r="CP151" s="77"/>
      <c r="CQ151" s="78"/>
      <c r="CR151" s="78"/>
      <c r="CS151" s="79"/>
      <c r="CT151" s="77"/>
      <c r="CU151" s="78"/>
      <c r="CV151" s="78"/>
      <c r="CW151" s="79"/>
      <c r="CX151" s="77"/>
      <c r="CY151" s="78"/>
      <c r="CZ151" s="78"/>
      <c r="DA151" s="79"/>
      <c r="DB151" s="77"/>
      <c r="DC151" s="78"/>
      <c r="DD151" s="78"/>
      <c r="DE151" s="79"/>
      <c r="DF151" s="77"/>
      <c r="DG151" s="78"/>
      <c r="DH151" s="78"/>
      <c r="DI151" s="79"/>
      <c r="DJ151" s="77"/>
      <c r="DK151" s="78"/>
      <c r="DL151" s="78"/>
      <c r="DM151" s="79"/>
      <c r="DN151" s="177"/>
    </row>
    <row r="152" spans="1:118" s="204" customFormat="1" x14ac:dyDescent="0.3">
      <c r="A152" s="90"/>
      <c r="B152" s="90"/>
      <c r="C152" s="91">
        <v>1996</v>
      </c>
      <c r="D152" s="91"/>
      <c r="E152" s="91"/>
      <c r="F152" s="90"/>
      <c r="G152" s="91">
        <v>1997</v>
      </c>
      <c r="H152" s="91"/>
      <c r="I152" s="91"/>
      <c r="J152" s="90"/>
      <c r="K152" s="91">
        <v>1998</v>
      </c>
      <c r="L152" s="91"/>
      <c r="M152" s="91"/>
      <c r="N152" s="90"/>
      <c r="O152" s="91">
        <v>1999</v>
      </c>
      <c r="P152" s="91"/>
      <c r="Q152" s="91"/>
      <c r="R152" s="90"/>
      <c r="S152" s="91">
        <v>2000</v>
      </c>
      <c r="T152" s="91"/>
      <c r="U152" s="201"/>
      <c r="V152" s="90"/>
      <c r="W152" s="91">
        <v>2001</v>
      </c>
      <c r="X152" s="91"/>
      <c r="Y152" s="91"/>
      <c r="Z152" s="90"/>
      <c r="AA152" s="91">
        <v>2002</v>
      </c>
      <c r="AB152" s="91"/>
      <c r="AC152" s="91"/>
      <c r="AD152" s="90"/>
      <c r="AE152" s="91">
        <v>2003</v>
      </c>
      <c r="AF152" s="91"/>
      <c r="AG152" s="91"/>
      <c r="AH152" s="90"/>
      <c r="AI152" s="91">
        <v>2004</v>
      </c>
      <c r="AJ152" s="91"/>
      <c r="AK152" s="201"/>
      <c r="AL152" s="90"/>
      <c r="AM152" s="91">
        <v>2005</v>
      </c>
      <c r="AN152" s="91"/>
      <c r="AO152" s="91"/>
      <c r="AP152" s="90"/>
      <c r="AQ152" s="91">
        <v>2006</v>
      </c>
      <c r="AR152" s="91"/>
      <c r="AS152" s="201"/>
      <c r="AT152" s="90"/>
      <c r="AU152" s="91">
        <v>2007</v>
      </c>
      <c r="AV152" s="91"/>
      <c r="AW152" s="201"/>
      <c r="AX152" s="91"/>
      <c r="AY152" s="91">
        <v>2008</v>
      </c>
      <c r="AZ152" s="91"/>
      <c r="BA152" s="201"/>
      <c r="BB152" s="91"/>
      <c r="BC152" s="91">
        <v>2009</v>
      </c>
      <c r="BD152" s="91"/>
      <c r="BE152" s="91"/>
      <c r="BF152" s="90"/>
      <c r="BG152" s="91">
        <v>2010</v>
      </c>
      <c r="BH152" s="91"/>
      <c r="BI152" s="201"/>
      <c r="BJ152" s="90"/>
      <c r="BK152" s="91">
        <v>2011</v>
      </c>
      <c r="BL152" s="91"/>
      <c r="BM152" s="201"/>
      <c r="BN152" s="202"/>
      <c r="BO152" s="91">
        <v>2012</v>
      </c>
      <c r="BP152" s="91"/>
      <c r="BQ152" s="201"/>
      <c r="BR152" s="90"/>
      <c r="BS152" s="91">
        <v>2013</v>
      </c>
      <c r="BT152" s="91"/>
      <c r="BU152" s="201"/>
      <c r="BV152" s="90"/>
      <c r="BW152" s="91">
        <v>2014</v>
      </c>
      <c r="BX152" s="91"/>
      <c r="BY152" s="201"/>
      <c r="BZ152" s="90"/>
      <c r="CA152" s="91">
        <v>2015</v>
      </c>
      <c r="CB152" s="91"/>
      <c r="CC152" s="201"/>
      <c r="CD152" s="90"/>
      <c r="CE152" s="91">
        <v>2016</v>
      </c>
      <c r="CF152" s="91"/>
      <c r="CG152" s="201"/>
      <c r="CH152" s="90"/>
      <c r="CI152" s="91">
        <v>2017</v>
      </c>
      <c r="CJ152" s="91"/>
      <c r="CK152" s="201"/>
      <c r="CL152" s="90"/>
      <c r="CM152" s="91">
        <v>2018</v>
      </c>
      <c r="CN152" s="91"/>
      <c r="CO152" s="201"/>
      <c r="CP152" s="90"/>
      <c r="CQ152" s="91">
        <v>2019</v>
      </c>
      <c r="CR152" s="50"/>
      <c r="CS152" s="36"/>
      <c r="CT152" s="90"/>
      <c r="CU152" s="91">
        <v>2020</v>
      </c>
      <c r="CV152" s="50"/>
      <c r="CW152" s="36"/>
      <c r="CX152" s="90"/>
      <c r="CY152" s="91">
        <v>2021</v>
      </c>
      <c r="CZ152" s="50"/>
      <c r="DA152" s="36"/>
      <c r="DB152" s="90"/>
      <c r="DC152" s="91">
        <v>2022</v>
      </c>
      <c r="DD152" s="50"/>
      <c r="DE152" s="36"/>
      <c r="DF152" s="90"/>
      <c r="DG152" s="91">
        <v>2023</v>
      </c>
      <c r="DH152" s="50"/>
      <c r="DI152" s="36"/>
      <c r="DJ152" s="90"/>
      <c r="DK152" s="91">
        <v>2024</v>
      </c>
      <c r="DL152" s="50"/>
      <c r="DM152" s="36"/>
      <c r="DN152" s="252">
        <v>2025</v>
      </c>
    </row>
    <row r="153" spans="1:118" s="1" customFormat="1" ht="12.9" thickBot="1" x14ac:dyDescent="0.35">
      <c r="A153" s="28"/>
      <c r="B153" s="31"/>
      <c r="C153" s="32"/>
      <c r="D153" s="32"/>
      <c r="E153" s="32"/>
      <c r="F153" s="31"/>
      <c r="G153" s="32"/>
      <c r="H153" s="32"/>
      <c r="I153" s="32"/>
      <c r="J153" s="31"/>
      <c r="K153" s="32"/>
      <c r="L153" s="32"/>
      <c r="M153" s="32"/>
      <c r="N153" s="31"/>
      <c r="O153" s="32"/>
      <c r="P153" s="32"/>
      <c r="Q153" s="32"/>
      <c r="R153" s="31"/>
      <c r="S153" s="32"/>
      <c r="T153" s="32"/>
      <c r="U153" s="33"/>
      <c r="V153" s="31"/>
      <c r="W153" s="32"/>
      <c r="X153" s="32"/>
      <c r="Y153" s="32"/>
      <c r="Z153" s="31"/>
      <c r="AA153" s="32"/>
      <c r="AB153" s="32"/>
      <c r="AC153" s="32"/>
      <c r="AD153" s="31"/>
      <c r="AE153" s="32"/>
      <c r="AF153" s="32"/>
      <c r="AG153" s="32"/>
      <c r="AH153" s="31"/>
      <c r="AI153" s="32"/>
      <c r="AJ153" s="32"/>
      <c r="AK153" s="33"/>
      <c r="AL153" s="31"/>
      <c r="AM153" s="32"/>
      <c r="AN153" s="32"/>
      <c r="AO153" s="32"/>
      <c r="AP153" s="31"/>
      <c r="AQ153" s="32"/>
      <c r="AR153" s="32"/>
      <c r="AS153" s="33"/>
      <c r="AT153" s="31"/>
      <c r="AU153" s="32"/>
      <c r="AV153" s="32"/>
      <c r="AW153" s="33"/>
      <c r="AX153" s="32"/>
      <c r="AY153" s="32"/>
      <c r="AZ153" s="32"/>
      <c r="BA153" s="33"/>
      <c r="BB153" s="32"/>
      <c r="BC153" s="32"/>
      <c r="BD153" s="32"/>
      <c r="BE153" s="32"/>
      <c r="BF153" s="31"/>
      <c r="BG153" s="32"/>
      <c r="BH153" s="32"/>
      <c r="BI153" s="33"/>
      <c r="BJ153" s="31"/>
      <c r="BK153" s="32"/>
      <c r="BL153" s="32"/>
      <c r="BM153" s="33"/>
      <c r="BN153" s="31"/>
      <c r="BO153" s="32"/>
      <c r="BP153" s="32"/>
      <c r="BQ153" s="33"/>
      <c r="BR153" s="31"/>
      <c r="BS153" s="32"/>
      <c r="BT153" s="32"/>
      <c r="BU153" s="33"/>
      <c r="BV153" s="31"/>
      <c r="BW153" s="32"/>
      <c r="BX153" s="32"/>
      <c r="BY153" s="33"/>
      <c r="BZ153" s="31"/>
      <c r="CA153" s="32"/>
      <c r="CB153" s="32"/>
      <c r="CC153" s="33"/>
      <c r="CD153" s="31"/>
      <c r="CE153" s="32"/>
      <c r="CF153" s="32"/>
      <c r="CG153" s="33"/>
      <c r="CH153" s="31"/>
      <c r="CI153" s="32"/>
      <c r="CJ153" s="32"/>
      <c r="CK153" s="33"/>
      <c r="CL153" s="31"/>
      <c r="CM153" s="32"/>
      <c r="CN153" s="32"/>
      <c r="CO153" s="33"/>
      <c r="CP153" s="31"/>
      <c r="CQ153" s="32"/>
      <c r="CR153" s="32"/>
      <c r="CS153" s="33"/>
      <c r="CT153" s="31"/>
      <c r="CU153" s="32"/>
      <c r="CV153" s="32"/>
      <c r="CW153" s="33"/>
      <c r="CX153" s="31"/>
      <c r="CY153" s="32"/>
      <c r="CZ153" s="32"/>
      <c r="DA153" s="33"/>
      <c r="DB153" s="31"/>
      <c r="DC153" s="32"/>
      <c r="DD153" s="32"/>
      <c r="DE153" s="33"/>
      <c r="DF153" s="31"/>
      <c r="DG153" s="32"/>
      <c r="DH153" s="32"/>
      <c r="DI153" s="33"/>
      <c r="DJ153" s="31"/>
      <c r="DK153" s="32"/>
      <c r="DL153" s="32"/>
      <c r="DM153" s="33"/>
      <c r="DN153" s="253"/>
    </row>
    <row r="154" spans="1:118" s="3" customFormat="1" x14ac:dyDescent="0.3">
      <c r="A154" s="34"/>
      <c r="B154" s="34"/>
      <c r="C154" s="35"/>
      <c r="D154" s="35"/>
      <c r="E154" s="50"/>
      <c r="F154" s="34"/>
      <c r="G154" s="35"/>
      <c r="H154" s="35"/>
      <c r="I154" s="50"/>
      <c r="J154" s="34"/>
      <c r="K154" s="35"/>
      <c r="L154" s="35"/>
      <c r="M154" s="50"/>
      <c r="N154" s="34"/>
      <c r="O154" s="35"/>
      <c r="P154" s="35"/>
      <c r="Q154" s="50"/>
      <c r="R154" s="34"/>
      <c r="S154" s="35"/>
      <c r="T154" s="35"/>
      <c r="U154" s="36"/>
      <c r="V154" s="34"/>
      <c r="W154" s="35"/>
      <c r="X154" s="35"/>
      <c r="Y154" s="50"/>
      <c r="Z154" s="34"/>
      <c r="AA154" s="35"/>
      <c r="AB154" s="35"/>
      <c r="AC154" s="50"/>
      <c r="AD154" s="34"/>
      <c r="AE154" s="35"/>
      <c r="AF154" s="35"/>
      <c r="AG154" s="50"/>
      <c r="AH154" s="34"/>
      <c r="AI154" s="35"/>
      <c r="AJ154" s="35"/>
      <c r="AK154" s="36"/>
      <c r="AL154" s="34"/>
      <c r="AM154" s="35"/>
      <c r="AN154" s="35"/>
      <c r="AO154" s="50"/>
      <c r="AP154" s="34"/>
      <c r="AQ154" s="35"/>
      <c r="AR154" s="35"/>
      <c r="AS154" s="36"/>
      <c r="AT154" s="34"/>
      <c r="AU154" s="35"/>
      <c r="AV154" s="35"/>
      <c r="AW154" s="36"/>
      <c r="AX154" s="50"/>
      <c r="AY154" s="35"/>
      <c r="AZ154" s="35"/>
      <c r="BA154" s="36"/>
      <c r="BB154" s="50"/>
      <c r="BC154" s="35"/>
      <c r="BD154" s="35"/>
      <c r="BE154" s="36"/>
      <c r="BF154" s="34"/>
      <c r="BG154" s="35"/>
      <c r="BH154" s="35"/>
      <c r="BI154" s="36"/>
      <c r="BJ154" s="34"/>
      <c r="BK154" s="35"/>
      <c r="BL154" s="35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7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7"/>
      <c r="CY154" s="36"/>
      <c r="CZ154" s="36"/>
      <c r="DA154" s="36"/>
      <c r="DB154" s="34"/>
      <c r="DC154" s="214"/>
      <c r="DD154" s="35"/>
      <c r="DE154" s="35"/>
      <c r="DF154" s="34"/>
      <c r="DG154" s="214"/>
      <c r="DH154" s="35"/>
      <c r="DI154" s="35"/>
      <c r="DJ154" s="34"/>
      <c r="DK154" s="214"/>
      <c r="DL154" s="35"/>
      <c r="DM154" s="35"/>
      <c r="DN154" s="37"/>
    </row>
    <row r="155" spans="1:118" s="3" customFormat="1" x14ac:dyDescent="0.3">
      <c r="A155" s="34"/>
      <c r="B155" s="34" t="s">
        <v>3</v>
      </c>
      <c r="C155" s="37" t="s">
        <v>4</v>
      </c>
      <c r="D155" s="37" t="s">
        <v>5</v>
      </c>
      <c r="E155" s="50" t="s">
        <v>6</v>
      </c>
      <c r="F155" s="34" t="s">
        <v>3</v>
      </c>
      <c r="G155" s="37" t="s">
        <v>4</v>
      </c>
      <c r="H155" s="37" t="s">
        <v>5</v>
      </c>
      <c r="I155" s="50" t="s">
        <v>6</v>
      </c>
      <c r="J155" s="34" t="s">
        <v>3</v>
      </c>
      <c r="K155" s="37" t="s">
        <v>4</v>
      </c>
      <c r="L155" s="37" t="s">
        <v>5</v>
      </c>
      <c r="M155" s="50" t="s">
        <v>6</v>
      </c>
      <c r="N155" s="34" t="s">
        <v>3</v>
      </c>
      <c r="O155" s="37" t="s">
        <v>4</v>
      </c>
      <c r="P155" s="37" t="s">
        <v>5</v>
      </c>
      <c r="Q155" s="50" t="s">
        <v>6</v>
      </c>
      <c r="R155" s="34" t="s">
        <v>3</v>
      </c>
      <c r="S155" s="37" t="s">
        <v>4</v>
      </c>
      <c r="T155" s="37" t="s">
        <v>5</v>
      </c>
      <c r="U155" s="36" t="s">
        <v>6</v>
      </c>
      <c r="V155" s="34" t="s">
        <v>3</v>
      </c>
      <c r="W155" s="37" t="s">
        <v>4</v>
      </c>
      <c r="X155" s="37" t="s">
        <v>5</v>
      </c>
      <c r="Y155" s="50" t="s">
        <v>6</v>
      </c>
      <c r="Z155" s="34" t="s">
        <v>3</v>
      </c>
      <c r="AA155" s="37" t="s">
        <v>4</v>
      </c>
      <c r="AB155" s="37" t="s">
        <v>5</v>
      </c>
      <c r="AC155" s="50" t="s">
        <v>6</v>
      </c>
      <c r="AD155" s="34" t="s">
        <v>3</v>
      </c>
      <c r="AE155" s="37" t="s">
        <v>4</v>
      </c>
      <c r="AF155" s="37" t="s">
        <v>5</v>
      </c>
      <c r="AG155" s="50" t="s">
        <v>6</v>
      </c>
      <c r="AH155" s="34" t="s">
        <v>3</v>
      </c>
      <c r="AI155" s="37" t="s">
        <v>4</v>
      </c>
      <c r="AJ155" s="37" t="s">
        <v>5</v>
      </c>
      <c r="AK155" s="36" t="s">
        <v>6</v>
      </c>
      <c r="AL155" s="34" t="s">
        <v>3</v>
      </c>
      <c r="AM155" s="37" t="s">
        <v>4</v>
      </c>
      <c r="AN155" s="37" t="s">
        <v>5</v>
      </c>
      <c r="AO155" s="50" t="s">
        <v>6</v>
      </c>
      <c r="AP155" s="34" t="s">
        <v>3</v>
      </c>
      <c r="AQ155" s="37" t="s">
        <v>4</v>
      </c>
      <c r="AR155" s="37" t="s">
        <v>5</v>
      </c>
      <c r="AS155" s="36" t="s">
        <v>6</v>
      </c>
      <c r="AT155" s="34" t="s">
        <v>3</v>
      </c>
      <c r="AU155" s="37" t="s">
        <v>4</v>
      </c>
      <c r="AV155" s="37" t="s">
        <v>5</v>
      </c>
      <c r="AW155" s="36" t="s">
        <v>6</v>
      </c>
      <c r="AX155" s="50" t="s">
        <v>3</v>
      </c>
      <c r="AY155" s="37" t="s">
        <v>4</v>
      </c>
      <c r="AZ155" s="37" t="s">
        <v>5</v>
      </c>
      <c r="BA155" s="36" t="s">
        <v>6</v>
      </c>
      <c r="BB155" s="50" t="s">
        <v>3</v>
      </c>
      <c r="BC155" s="37" t="s">
        <v>4</v>
      </c>
      <c r="BD155" s="37" t="s">
        <v>5</v>
      </c>
      <c r="BE155" s="36" t="s">
        <v>6</v>
      </c>
      <c r="BF155" s="34" t="s">
        <v>3</v>
      </c>
      <c r="BG155" s="37" t="s">
        <v>4</v>
      </c>
      <c r="BH155" s="37" t="s">
        <v>5</v>
      </c>
      <c r="BI155" s="36" t="s">
        <v>6</v>
      </c>
      <c r="BJ155" s="34" t="s">
        <v>3</v>
      </c>
      <c r="BK155" s="37" t="s">
        <v>4</v>
      </c>
      <c r="BL155" s="37" t="s">
        <v>5</v>
      </c>
      <c r="BM155" s="36" t="s">
        <v>6</v>
      </c>
      <c r="BN155" s="36" t="s">
        <v>3</v>
      </c>
      <c r="BO155" s="36" t="s">
        <v>4</v>
      </c>
      <c r="BP155" s="36" t="s">
        <v>5</v>
      </c>
      <c r="BQ155" s="36" t="s">
        <v>6</v>
      </c>
      <c r="BR155" s="36" t="s">
        <v>3</v>
      </c>
      <c r="BS155" s="36" t="s">
        <v>4</v>
      </c>
      <c r="BT155" s="36" t="s">
        <v>5</v>
      </c>
      <c r="BU155" s="36" t="s">
        <v>6</v>
      </c>
      <c r="BV155" s="36" t="s">
        <v>3</v>
      </c>
      <c r="BW155" s="36" t="s">
        <v>4</v>
      </c>
      <c r="BX155" s="36" t="s">
        <v>5</v>
      </c>
      <c r="BY155" s="36" t="s">
        <v>6</v>
      </c>
      <c r="BZ155" s="36" t="s">
        <v>3</v>
      </c>
      <c r="CA155" s="36" t="s">
        <v>4</v>
      </c>
      <c r="CB155" s="36" t="s">
        <v>5</v>
      </c>
      <c r="CC155" s="36" t="s">
        <v>6</v>
      </c>
      <c r="CD155" s="36" t="s">
        <v>3</v>
      </c>
      <c r="CE155" s="36" t="s">
        <v>4</v>
      </c>
      <c r="CF155" s="36" t="s">
        <v>5</v>
      </c>
      <c r="CG155" s="36" t="s">
        <v>6</v>
      </c>
      <c r="CH155" s="36" t="s">
        <v>3</v>
      </c>
      <c r="CI155" s="36" t="s">
        <v>4</v>
      </c>
      <c r="CJ155" s="36" t="s">
        <v>5</v>
      </c>
      <c r="CK155" s="36" t="s">
        <v>6</v>
      </c>
      <c r="CL155" s="37" t="s">
        <v>3</v>
      </c>
      <c r="CM155" s="36" t="s">
        <v>4</v>
      </c>
      <c r="CN155" s="36" t="s">
        <v>5</v>
      </c>
      <c r="CO155" s="36" t="s">
        <v>6</v>
      </c>
      <c r="CP155" s="36" t="s">
        <v>3</v>
      </c>
      <c r="CQ155" s="36" t="s">
        <v>4</v>
      </c>
      <c r="CR155" s="36" t="s">
        <v>5</v>
      </c>
      <c r="CS155" s="36" t="s">
        <v>6</v>
      </c>
      <c r="CT155" s="36" t="s">
        <v>3</v>
      </c>
      <c r="CU155" s="36" t="s">
        <v>4</v>
      </c>
      <c r="CV155" s="36" t="s">
        <v>5</v>
      </c>
      <c r="CW155" s="36" t="s">
        <v>6</v>
      </c>
      <c r="CX155" s="37" t="s">
        <v>3</v>
      </c>
      <c r="CY155" s="36" t="s">
        <v>4</v>
      </c>
      <c r="CZ155" s="36" t="s">
        <v>5</v>
      </c>
      <c r="DA155" s="36" t="s">
        <v>6</v>
      </c>
      <c r="DB155" s="34" t="s">
        <v>3</v>
      </c>
      <c r="DC155" s="34" t="s">
        <v>4</v>
      </c>
      <c r="DD155" s="37" t="s">
        <v>5</v>
      </c>
      <c r="DE155" s="37" t="s">
        <v>6</v>
      </c>
      <c r="DF155" s="34" t="s">
        <v>3</v>
      </c>
      <c r="DG155" s="34" t="s">
        <v>4</v>
      </c>
      <c r="DH155" s="37" t="s">
        <v>5</v>
      </c>
      <c r="DI155" s="37" t="s">
        <v>6</v>
      </c>
      <c r="DJ155" s="34" t="s">
        <v>3</v>
      </c>
      <c r="DK155" s="34" t="s">
        <v>4</v>
      </c>
      <c r="DL155" s="37" t="s">
        <v>5</v>
      </c>
      <c r="DM155" s="37" t="s">
        <v>6</v>
      </c>
      <c r="DN155" s="37" t="s">
        <v>3</v>
      </c>
    </row>
    <row r="156" spans="1:118" s="3" customFormat="1" ht="12.9" thickBot="1" x14ac:dyDescent="0.35">
      <c r="A156" s="38"/>
      <c r="B156" s="38"/>
      <c r="C156" s="39"/>
      <c r="D156" s="39"/>
      <c r="E156" s="51"/>
      <c r="F156" s="38"/>
      <c r="G156" s="39"/>
      <c r="H156" s="39"/>
      <c r="I156" s="51"/>
      <c r="J156" s="38"/>
      <c r="K156" s="39"/>
      <c r="L156" s="39"/>
      <c r="M156" s="51"/>
      <c r="N156" s="38"/>
      <c r="O156" s="39"/>
      <c r="P156" s="39"/>
      <c r="Q156" s="51"/>
      <c r="R156" s="38"/>
      <c r="S156" s="39"/>
      <c r="T156" s="39"/>
      <c r="U156" s="40"/>
      <c r="V156" s="38"/>
      <c r="W156" s="39"/>
      <c r="X156" s="39"/>
      <c r="Y156" s="51"/>
      <c r="Z156" s="38"/>
      <c r="AA156" s="39"/>
      <c r="AB156" s="39"/>
      <c r="AC156" s="51"/>
      <c r="AD156" s="38"/>
      <c r="AE156" s="39"/>
      <c r="AF156" s="39"/>
      <c r="AG156" s="51"/>
      <c r="AH156" s="38"/>
      <c r="AI156" s="39"/>
      <c r="AJ156" s="39"/>
      <c r="AK156" s="40"/>
      <c r="AL156" s="34"/>
      <c r="AM156" s="37"/>
      <c r="AN156" s="37"/>
      <c r="AO156" s="50"/>
      <c r="AP156" s="34"/>
      <c r="AQ156" s="37"/>
      <c r="AR156" s="37"/>
      <c r="AS156" s="36"/>
      <c r="AT156" s="34"/>
      <c r="AU156" s="37"/>
      <c r="AV156" s="37"/>
      <c r="AW156" s="36"/>
      <c r="AX156" s="50"/>
      <c r="AY156" s="37"/>
      <c r="AZ156" s="37"/>
      <c r="BA156" s="36"/>
      <c r="BB156" s="50"/>
      <c r="BC156" s="37"/>
      <c r="BD156" s="37"/>
      <c r="BE156" s="36"/>
      <c r="BF156" s="38"/>
      <c r="BG156" s="39"/>
      <c r="BH156" s="39"/>
      <c r="BI156" s="40"/>
      <c r="BJ156" s="34"/>
      <c r="BK156" s="37"/>
      <c r="BL156" s="37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9"/>
      <c r="CM156" s="40"/>
      <c r="CN156" s="40"/>
      <c r="CO156" s="40"/>
      <c r="CP156" s="36"/>
      <c r="CQ156" s="36"/>
      <c r="CR156" s="36"/>
      <c r="CS156" s="36"/>
      <c r="CT156" s="36"/>
      <c r="CU156" s="36"/>
      <c r="CV156" s="36"/>
      <c r="CW156" s="36"/>
      <c r="CX156" s="37"/>
      <c r="CY156" s="36"/>
      <c r="CZ156" s="36"/>
      <c r="DA156" s="36"/>
      <c r="DB156" s="39"/>
      <c r="DC156" s="38"/>
      <c r="DD156" s="39"/>
      <c r="DE156" s="39"/>
      <c r="DF156" s="39"/>
      <c r="DG156" s="38"/>
      <c r="DH156" s="39"/>
      <c r="DI156" s="39"/>
      <c r="DJ156" s="39"/>
      <c r="DK156" s="38"/>
      <c r="DL156" s="39"/>
      <c r="DM156" s="39"/>
      <c r="DN156" s="39"/>
    </row>
    <row r="157" spans="1:118" s="12" customFormat="1" x14ac:dyDescent="0.3">
      <c r="A157" s="18"/>
      <c r="B157" s="111"/>
      <c r="C157" s="112"/>
      <c r="D157" s="112"/>
      <c r="E157" s="113"/>
      <c r="F157" s="111"/>
      <c r="G157" s="112"/>
      <c r="H157" s="112"/>
      <c r="I157" s="113"/>
      <c r="J157" s="111"/>
      <c r="K157" s="112"/>
      <c r="L157" s="112"/>
      <c r="M157" s="113"/>
      <c r="N157" s="111"/>
      <c r="O157" s="112"/>
      <c r="P157" s="112"/>
      <c r="Q157" s="113"/>
      <c r="R157" s="111"/>
      <c r="S157" s="112"/>
      <c r="T157" s="112"/>
      <c r="U157" s="113"/>
      <c r="V157" s="111"/>
      <c r="W157" s="112"/>
      <c r="X157" s="112"/>
      <c r="Y157" s="113"/>
      <c r="Z157" s="111"/>
      <c r="AA157" s="112"/>
      <c r="AB157" s="112"/>
      <c r="AC157" s="113"/>
      <c r="AD157" s="111"/>
      <c r="AE157" s="112"/>
      <c r="AF157" s="112"/>
      <c r="AG157" s="113"/>
      <c r="AH157" s="111"/>
      <c r="AI157" s="112"/>
      <c r="AJ157" s="112"/>
      <c r="AK157" s="113"/>
      <c r="AL157" s="111"/>
      <c r="AM157" s="112"/>
      <c r="AN157" s="112"/>
      <c r="AO157" s="113"/>
      <c r="AP157" s="111"/>
      <c r="AQ157" s="112"/>
      <c r="AR157" s="112"/>
      <c r="AS157" s="113"/>
      <c r="AT157" s="111"/>
      <c r="AU157" s="112"/>
      <c r="AV157" s="112"/>
      <c r="AW157" s="113"/>
      <c r="AX157" s="111"/>
      <c r="AY157" s="112"/>
      <c r="AZ157" s="112"/>
      <c r="BA157" s="113"/>
      <c r="BB157" s="111"/>
      <c r="BC157" s="112"/>
      <c r="BD157" s="112"/>
      <c r="BE157" s="113"/>
      <c r="BF157" s="58"/>
      <c r="BG157" s="58"/>
      <c r="BH157" s="58"/>
      <c r="BI157" s="58"/>
      <c r="BJ157" s="143"/>
      <c r="BK157" s="126"/>
      <c r="BL157" s="126"/>
      <c r="BM157" s="126"/>
      <c r="BN157" s="143"/>
      <c r="BO157" s="126"/>
      <c r="BP157" s="126"/>
      <c r="BQ157" s="126"/>
      <c r="BR157" s="111"/>
      <c r="BS157" s="112"/>
      <c r="BT157" s="112"/>
      <c r="BU157" s="112"/>
      <c r="BV157" s="160"/>
      <c r="BW157" s="161"/>
      <c r="BX157" s="161"/>
      <c r="BY157" s="161"/>
      <c r="BZ157" s="160"/>
      <c r="CA157" s="161"/>
      <c r="CB157" s="161"/>
      <c r="CC157" s="161"/>
      <c r="CD157" s="160"/>
      <c r="CE157" s="161"/>
      <c r="CF157" s="161"/>
      <c r="CG157" s="162"/>
      <c r="CH157" s="160"/>
      <c r="CI157" s="161"/>
      <c r="CJ157" s="161"/>
      <c r="CK157" s="162"/>
      <c r="CL157" s="160"/>
      <c r="CM157" s="161"/>
      <c r="CN157" s="161"/>
      <c r="CO157" s="162"/>
      <c r="CP157" s="160"/>
      <c r="CQ157" s="161"/>
      <c r="CR157" s="161"/>
      <c r="CS157" s="162"/>
      <c r="CT157" s="160"/>
      <c r="CU157" s="161"/>
      <c r="CV157" s="161"/>
      <c r="CW157" s="162"/>
      <c r="CX157" s="160"/>
      <c r="CY157" s="161"/>
      <c r="CZ157" s="161"/>
      <c r="DA157" s="162"/>
      <c r="DB157" s="14"/>
      <c r="DC157" s="171"/>
      <c r="DD157" s="171"/>
      <c r="DE157" s="172"/>
      <c r="DF157" s="171"/>
      <c r="DG157" s="171"/>
      <c r="DH157" s="171"/>
      <c r="DI157" s="172"/>
      <c r="DJ157" s="171"/>
      <c r="DK157" s="171"/>
      <c r="DL157" s="171"/>
      <c r="DM157" s="172"/>
      <c r="DN157" s="254"/>
    </row>
    <row r="158" spans="1:118" s="12" customFormat="1" x14ac:dyDescent="0.3">
      <c r="A158" s="14" t="s">
        <v>12</v>
      </c>
      <c r="B158" s="106">
        <f t="shared" ref="B158:BM161" si="104">+F14/B62*100</f>
        <v>136.12495612495616</v>
      </c>
      <c r="C158" s="107">
        <f t="shared" si="104"/>
        <v>136.48876066834956</v>
      </c>
      <c r="D158" s="107">
        <f t="shared" si="104"/>
        <v>150.55934515688952</v>
      </c>
      <c r="E158" s="108">
        <f t="shared" si="104"/>
        <v>151.61791590493604</v>
      </c>
      <c r="F158" s="106">
        <f t="shared" si="104"/>
        <v>208.9289501590668</v>
      </c>
      <c r="G158" s="107">
        <f t="shared" si="104"/>
        <v>233.34269005847955</v>
      </c>
      <c r="H158" s="107">
        <f t="shared" si="104"/>
        <v>239.94183548696259</v>
      </c>
      <c r="I158" s="108">
        <f t="shared" si="104"/>
        <v>246.35393222300812</v>
      </c>
      <c r="J158" s="106">
        <f t="shared" si="104"/>
        <v>165.94181366325401</v>
      </c>
      <c r="K158" s="107">
        <f t="shared" si="104"/>
        <v>155.82075012177305</v>
      </c>
      <c r="L158" s="107">
        <f t="shared" si="104"/>
        <v>142.30791483452902</v>
      </c>
      <c r="M158" s="108">
        <f t="shared" si="104"/>
        <v>139.04753987058513</v>
      </c>
      <c r="N158" s="106">
        <f t="shared" si="104"/>
        <v>141.98937103690338</v>
      </c>
      <c r="O158" s="107">
        <f t="shared" si="104"/>
        <v>145.35062229288883</v>
      </c>
      <c r="P158" s="107">
        <f t="shared" si="104"/>
        <v>143.19904067072434</v>
      </c>
      <c r="Q158" s="108">
        <f t="shared" si="104"/>
        <v>155.45229664839698</v>
      </c>
      <c r="R158" s="106">
        <f t="shared" si="104"/>
        <v>149.23813222460822</v>
      </c>
      <c r="S158" s="107">
        <f t="shared" si="104"/>
        <v>147.46811991070862</v>
      </c>
      <c r="T158" s="107">
        <f t="shared" si="104"/>
        <v>141.2688399138747</v>
      </c>
      <c r="U158" s="108">
        <f t="shared" si="104"/>
        <v>140.73130809727976</v>
      </c>
      <c r="V158" s="106">
        <f t="shared" si="104"/>
        <v>141.43298487890527</v>
      </c>
      <c r="W158" s="107">
        <f t="shared" si="104"/>
        <v>143.24834028552965</v>
      </c>
      <c r="X158" s="107">
        <f t="shared" si="104"/>
        <v>135.20976085366843</v>
      </c>
      <c r="Y158" s="108">
        <f t="shared" si="104"/>
        <v>134.65540826629319</v>
      </c>
      <c r="Z158" s="106">
        <f t="shared" si="104"/>
        <v>123.61602002503129</v>
      </c>
      <c r="AA158" s="107">
        <f t="shared" si="104"/>
        <v>123.36431523010958</v>
      </c>
      <c r="AB158" s="107">
        <f t="shared" si="104"/>
        <v>121.93472226653481</v>
      </c>
      <c r="AC158" s="108">
        <f t="shared" si="104"/>
        <v>123.09158224033523</v>
      </c>
      <c r="AD158" s="106">
        <f t="shared" si="104"/>
        <v>121.71576982387795</v>
      </c>
      <c r="AE158" s="107">
        <f t="shared" si="104"/>
        <v>119.49081402228425</v>
      </c>
      <c r="AF158" s="107">
        <f t="shared" si="104"/>
        <v>121.17880380821822</v>
      </c>
      <c r="AG158" s="108">
        <f t="shared" si="104"/>
        <v>123.86067560574838</v>
      </c>
      <c r="AH158" s="106">
        <f t="shared" si="104"/>
        <v>117.53757355649657</v>
      </c>
      <c r="AI158" s="107">
        <f t="shared" si="104"/>
        <v>116.90534579278891</v>
      </c>
      <c r="AJ158" s="107">
        <f t="shared" si="104"/>
        <v>115.41232807232149</v>
      </c>
      <c r="AK158" s="108">
        <f t="shared" si="104"/>
        <v>114.72024094646289</v>
      </c>
      <c r="AL158" s="106">
        <f t="shared" si="104"/>
        <v>113.35835854076315</v>
      </c>
      <c r="AM158" s="107">
        <f t="shared" si="104"/>
        <v>112.22941745799146</v>
      </c>
      <c r="AN158" s="107">
        <f t="shared" si="104"/>
        <v>110.7543283662305</v>
      </c>
      <c r="AO158" s="108">
        <f t="shared" si="104"/>
        <v>110.3395860686462</v>
      </c>
      <c r="AP158" s="106">
        <f t="shared" si="104"/>
        <v>112.58760284459768</v>
      </c>
      <c r="AQ158" s="107">
        <f t="shared" si="104"/>
        <v>110.48931190662697</v>
      </c>
      <c r="AR158" s="107">
        <f t="shared" si="104"/>
        <v>109.60626046257164</v>
      </c>
      <c r="AS158" s="108">
        <f t="shared" si="104"/>
        <v>110.38036979915782</v>
      </c>
      <c r="AT158" s="106">
        <f t="shared" si="104"/>
        <v>115.18808219111239</v>
      </c>
      <c r="AU158" s="107">
        <f t="shared" si="104"/>
        <v>115.27519010704563</v>
      </c>
      <c r="AV158" s="107">
        <f t="shared" si="104"/>
        <v>115.96878301730985</v>
      </c>
      <c r="AW158" s="108">
        <f t="shared" si="104"/>
        <v>117.51749570546633</v>
      </c>
      <c r="AX158" s="106">
        <f t="shared" si="104"/>
        <v>113.76097186615574</v>
      </c>
      <c r="AY158" s="107">
        <f t="shared" si="104"/>
        <v>117.42862536622098</v>
      </c>
      <c r="AZ158" s="107">
        <f t="shared" si="104"/>
        <v>116.20649645881569</v>
      </c>
      <c r="BA158" s="108">
        <f t="shared" si="104"/>
        <v>117.95543153592205</v>
      </c>
      <c r="BB158" s="106">
        <f t="shared" si="104"/>
        <v>106.80490318279661</v>
      </c>
      <c r="BC158" s="107">
        <f t="shared" si="104"/>
        <v>106.09554199655537</v>
      </c>
      <c r="BD158" s="107">
        <f t="shared" si="104"/>
        <v>102.46476588125368</v>
      </c>
      <c r="BE158" s="108">
        <f t="shared" si="104"/>
        <v>103.20268204764447</v>
      </c>
      <c r="BF158" s="139">
        <f t="shared" si="104"/>
        <v>105.69462292027214</v>
      </c>
      <c r="BG158" s="139">
        <f t="shared" si="104"/>
        <v>105.56893983550289</v>
      </c>
      <c r="BH158" s="139">
        <f t="shared" si="104"/>
        <v>108.07589219831956</v>
      </c>
      <c r="BI158" s="139">
        <f t="shared" si="104"/>
        <v>103.58742304675343</v>
      </c>
      <c r="BJ158" s="140">
        <f t="shared" si="104"/>
        <v>105.43068883414588</v>
      </c>
      <c r="BK158" s="139">
        <f t="shared" si="104"/>
        <v>101.39606892383328</v>
      </c>
      <c r="BL158" s="139">
        <f t="shared" si="104"/>
        <v>103.40237982077396</v>
      </c>
      <c r="BM158" s="139">
        <f t="shared" si="104"/>
        <v>102.45675638090756</v>
      </c>
      <c r="BN158" s="140">
        <f t="shared" ref="BN158:DL162" si="105">+BR14/BN62*100</f>
        <v>100.57922216547644</v>
      </c>
      <c r="BO158" s="139">
        <f t="shared" si="105"/>
        <v>103.29885053784824</v>
      </c>
      <c r="BP158" s="139">
        <f t="shared" si="105"/>
        <v>104.1646088485487</v>
      </c>
      <c r="BQ158" s="139">
        <f t="shared" si="105"/>
        <v>105.3415589189535</v>
      </c>
      <c r="BR158" s="114">
        <f t="shared" si="105"/>
        <v>101.66626804566938</v>
      </c>
      <c r="BS158" s="115">
        <f t="shared" si="105"/>
        <v>100.88863629878344</v>
      </c>
      <c r="BT158" s="115">
        <f t="shared" si="105"/>
        <v>100.72335950772559</v>
      </c>
      <c r="BU158" s="115">
        <f t="shared" si="105"/>
        <v>100.80139874450897</v>
      </c>
      <c r="BV158" s="114">
        <f t="shared" si="105"/>
        <v>102.54920380132427</v>
      </c>
      <c r="BW158" s="115">
        <f t="shared" si="105"/>
        <v>105.11659189397817</v>
      </c>
      <c r="BX158" s="115">
        <f t="shared" si="105"/>
        <v>100.79955816807222</v>
      </c>
      <c r="BY158" s="115">
        <f t="shared" si="105"/>
        <v>100.48850493533496</v>
      </c>
      <c r="BZ158" s="114">
        <f t="shared" si="105"/>
        <v>103.46974102349951</v>
      </c>
      <c r="CA158" s="115">
        <f t="shared" si="105"/>
        <v>100.87007909292743</v>
      </c>
      <c r="CB158" s="115">
        <f t="shared" si="105"/>
        <v>104.40710978356256</v>
      </c>
      <c r="CC158" s="115">
        <f t="shared" si="105"/>
        <v>103.24470243468733</v>
      </c>
      <c r="CD158" s="114">
        <f t="shared" si="105"/>
        <v>104.44478142971982</v>
      </c>
      <c r="CE158" s="115">
        <f t="shared" si="105"/>
        <v>105.74764396700506</v>
      </c>
      <c r="CF158" s="115">
        <f t="shared" si="105"/>
        <v>102.92429899516374</v>
      </c>
      <c r="CG158" s="116">
        <f t="shared" si="105"/>
        <v>105.49144800315678</v>
      </c>
      <c r="CH158" s="114">
        <f t="shared" si="105"/>
        <v>106.32218048396962</v>
      </c>
      <c r="CI158" s="115">
        <f t="shared" si="105"/>
        <v>104.62595950680686</v>
      </c>
      <c r="CJ158" s="115">
        <f t="shared" si="105"/>
        <v>105.11202613943252</v>
      </c>
      <c r="CK158" s="116">
        <f t="shared" si="105"/>
        <v>106.14762875296961</v>
      </c>
      <c r="CL158" s="114">
        <f t="shared" si="105"/>
        <v>106.6517167993776</v>
      </c>
      <c r="CM158" s="115">
        <f t="shared" si="105"/>
        <v>107.14605180797155</v>
      </c>
      <c r="CN158" s="115">
        <f t="shared" si="105"/>
        <v>105.67006716288854</v>
      </c>
      <c r="CO158" s="116">
        <f t="shared" si="105"/>
        <v>106.86288738712921</v>
      </c>
      <c r="CP158" s="114">
        <f t="shared" si="105"/>
        <v>107.26147667304906</v>
      </c>
      <c r="CQ158" s="115">
        <f t="shared" si="105"/>
        <v>107.45982487287078</v>
      </c>
      <c r="CR158" s="115">
        <f t="shared" si="105"/>
        <v>107.18050092643759</v>
      </c>
      <c r="CS158" s="116">
        <f t="shared" si="105"/>
        <v>106.89949382970616</v>
      </c>
      <c r="CT158" s="114">
        <f t="shared" si="105"/>
        <v>105.70046972832361</v>
      </c>
      <c r="CU158" s="115">
        <f t="shared" si="105"/>
        <v>101.98736200720025</v>
      </c>
      <c r="CV158" s="115">
        <f t="shared" si="105"/>
        <v>104.25787513582966</v>
      </c>
      <c r="CW158" s="116">
        <f t="shared" si="105"/>
        <v>104.31067895430273</v>
      </c>
      <c r="CX158" s="114">
        <f t="shared" si="105"/>
        <v>103.62468828492449</v>
      </c>
      <c r="CY158" s="115">
        <f t="shared" si="105"/>
        <v>105.0094959594873</v>
      </c>
      <c r="CZ158" s="115">
        <f t="shared" si="105"/>
        <v>106.12965432721768</v>
      </c>
      <c r="DA158" s="116">
        <f t="shared" si="105"/>
        <v>107.15174319432046</v>
      </c>
      <c r="DB158" s="114">
        <f t="shared" si="105"/>
        <v>112.19337256992921</v>
      </c>
      <c r="DC158" s="115">
        <f t="shared" si="105"/>
        <v>116.65350832562351</v>
      </c>
      <c r="DD158" s="115">
        <f t="shared" si="105"/>
        <v>116.33871921103569</v>
      </c>
      <c r="DE158" s="116">
        <f t="shared" si="105"/>
        <v>113.60770879792905</v>
      </c>
      <c r="DF158" s="115">
        <f t="shared" si="105"/>
        <v>115.57962548346865</v>
      </c>
      <c r="DG158" s="115">
        <f t="shared" si="105"/>
        <v>113.55216299127844</v>
      </c>
      <c r="DH158" s="115">
        <f t="shared" si="105"/>
        <v>110.52085655518771</v>
      </c>
      <c r="DI158" s="116">
        <f t="shared" si="105"/>
        <v>111.36811623833698</v>
      </c>
      <c r="DJ158" s="115">
        <f t="shared" si="105"/>
        <v>109.89936434956211</v>
      </c>
      <c r="DK158" s="115">
        <f t="shared" si="105"/>
        <v>110.21748200477172</v>
      </c>
      <c r="DL158" s="115">
        <f t="shared" si="105"/>
        <v>108.57506652456495</v>
      </c>
      <c r="DM158" s="116">
        <f t="shared" ref="DM158:DN169" si="106">+DQ14/DM62*100</f>
        <v>107.78389166579009</v>
      </c>
      <c r="DN158" s="255">
        <f t="shared" si="106"/>
        <v>106.4619362542979</v>
      </c>
    </row>
    <row r="159" spans="1:118" s="12" customFormat="1" ht="12.75" customHeight="1" x14ac:dyDescent="0.3">
      <c r="A159" s="15" t="s">
        <v>39</v>
      </c>
      <c r="B159" s="106">
        <f t="shared" si="104"/>
        <v>137.64258555133077</v>
      </c>
      <c r="C159" s="107">
        <f t="shared" si="104"/>
        <v>134.56582633053219</v>
      </c>
      <c r="D159" s="107">
        <f t="shared" si="104"/>
        <v>151.5033604527768</v>
      </c>
      <c r="E159" s="108">
        <f t="shared" si="104"/>
        <v>152.69957578094869</v>
      </c>
      <c r="F159" s="106">
        <f t="shared" si="104"/>
        <v>182.77559055118107</v>
      </c>
      <c r="G159" s="107">
        <f t="shared" si="104"/>
        <v>202.72624006058311</v>
      </c>
      <c r="H159" s="107">
        <f t="shared" si="104"/>
        <v>244.05833861762841</v>
      </c>
      <c r="I159" s="108">
        <f t="shared" si="104"/>
        <v>216.29620824913823</v>
      </c>
      <c r="J159" s="106">
        <f t="shared" si="104"/>
        <v>148.33224329627208</v>
      </c>
      <c r="K159" s="107">
        <f t="shared" si="104"/>
        <v>137.84194528875381</v>
      </c>
      <c r="L159" s="107">
        <f t="shared" si="104"/>
        <v>128.6240009200161</v>
      </c>
      <c r="M159" s="108">
        <f t="shared" si="104"/>
        <v>138.87049415880551</v>
      </c>
      <c r="N159" s="106">
        <f t="shared" si="104"/>
        <v>145.49878345498783</v>
      </c>
      <c r="O159" s="107">
        <f t="shared" si="104"/>
        <v>129.60283251231525</v>
      </c>
      <c r="P159" s="107">
        <f t="shared" si="104"/>
        <v>122.34529675984476</v>
      </c>
      <c r="Q159" s="108">
        <f t="shared" si="104"/>
        <v>132.34509598145959</v>
      </c>
      <c r="R159" s="106">
        <f t="shared" si="104"/>
        <v>136.07365998026964</v>
      </c>
      <c r="S159" s="107">
        <f t="shared" si="104"/>
        <v>146.32392985513562</v>
      </c>
      <c r="T159" s="107">
        <f t="shared" si="104"/>
        <v>153.28132367439667</v>
      </c>
      <c r="U159" s="108">
        <f t="shared" si="104"/>
        <v>154.99662542182227</v>
      </c>
      <c r="V159" s="106">
        <f t="shared" si="104"/>
        <v>138.80817532627435</v>
      </c>
      <c r="W159" s="107">
        <f t="shared" si="104"/>
        <v>139.86341724692016</v>
      </c>
      <c r="X159" s="107">
        <f t="shared" si="104"/>
        <v>132.88903698767075</v>
      </c>
      <c r="Y159" s="108">
        <f t="shared" si="104"/>
        <v>140.72836765643203</v>
      </c>
      <c r="Z159" s="106">
        <f t="shared" si="104"/>
        <v>122.77985709424976</v>
      </c>
      <c r="AA159" s="107">
        <f t="shared" si="104"/>
        <v>121.0946094609461</v>
      </c>
      <c r="AB159" s="107">
        <f t="shared" si="104"/>
        <v>118.37466641736501</v>
      </c>
      <c r="AC159" s="108">
        <f t="shared" si="104"/>
        <v>117.69781002101836</v>
      </c>
      <c r="AD159" s="106">
        <f t="shared" si="104"/>
        <v>132.61153143751631</v>
      </c>
      <c r="AE159" s="107">
        <f t="shared" si="104"/>
        <v>115.87167736021999</v>
      </c>
      <c r="AF159" s="107">
        <f t="shared" si="104"/>
        <v>124.38018748824842</v>
      </c>
      <c r="AG159" s="108">
        <f t="shared" si="104"/>
        <v>130.04621008345401</v>
      </c>
      <c r="AH159" s="106">
        <f t="shared" si="104"/>
        <v>123.76219228982815</v>
      </c>
      <c r="AI159" s="107">
        <f t="shared" si="104"/>
        <v>113.81222056631893</v>
      </c>
      <c r="AJ159" s="107">
        <f t="shared" si="104"/>
        <v>114.16425220750553</v>
      </c>
      <c r="AK159" s="108">
        <f t="shared" si="104"/>
        <v>114.35209365150831</v>
      </c>
      <c r="AL159" s="106">
        <f t="shared" si="104"/>
        <v>125.79779518421816</v>
      </c>
      <c r="AM159" s="107">
        <f t="shared" si="104"/>
        <v>101.12643551843507</v>
      </c>
      <c r="AN159" s="107">
        <f t="shared" si="104"/>
        <v>99.787722685308026</v>
      </c>
      <c r="AO159" s="108">
        <f t="shared" si="104"/>
        <v>81.755737638090579</v>
      </c>
      <c r="AP159" s="106">
        <f t="shared" si="104"/>
        <v>97.933561602691171</v>
      </c>
      <c r="AQ159" s="107">
        <f t="shared" si="104"/>
        <v>108.15827527277509</v>
      </c>
      <c r="AR159" s="107">
        <f t="shared" si="104"/>
        <v>107.60704845814976</v>
      </c>
      <c r="AS159" s="108">
        <f t="shared" si="104"/>
        <v>106.06856046985496</v>
      </c>
      <c r="AT159" s="106">
        <f t="shared" si="104"/>
        <v>117.42410189822543</v>
      </c>
      <c r="AU159" s="107">
        <f t="shared" si="104"/>
        <v>110.85988038569512</v>
      </c>
      <c r="AV159" s="107">
        <f t="shared" si="104"/>
        <v>124.60726024748645</v>
      </c>
      <c r="AW159" s="108">
        <f t="shared" si="104"/>
        <v>116.18280806686603</v>
      </c>
      <c r="AX159" s="106">
        <f t="shared" si="104"/>
        <v>109.09231085526316</v>
      </c>
      <c r="AY159" s="107">
        <f t="shared" si="104"/>
        <v>131.441970727685</v>
      </c>
      <c r="AZ159" s="107">
        <f t="shared" si="104"/>
        <v>105.71765799921313</v>
      </c>
      <c r="BA159" s="108">
        <f t="shared" si="104"/>
        <v>131.78094809908657</v>
      </c>
      <c r="BB159" s="106">
        <f t="shared" si="104"/>
        <v>126.58527402785995</v>
      </c>
      <c r="BC159" s="107">
        <f t="shared" si="104"/>
        <v>112.4030359420411</v>
      </c>
      <c r="BD159" s="107">
        <f t="shared" si="104"/>
        <v>97.972623359518323</v>
      </c>
      <c r="BE159" s="108">
        <f t="shared" si="104"/>
        <v>86.338226798518377</v>
      </c>
      <c r="BF159" s="139">
        <f t="shared" si="104"/>
        <v>107.4402805172036</v>
      </c>
      <c r="BG159" s="139">
        <f t="shared" si="104"/>
        <v>91.645191916451907</v>
      </c>
      <c r="BH159" s="139">
        <f t="shared" si="104"/>
        <v>105.97016080954482</v>
      </c>
      <c r="BI159" s="139">
        <f t="shared" si="104"/>
        <v>95.296257497093251</v>
      </c>
      <c r="BJ159" s="140">
        <f t="shared" si="104"/>
        <v>85.361954784197309</v>
      </c>
      <c r="BK159" s="139">
        <f t="shared" si="104"/>
        <v>98.351544640422802</v>
      </c>
      <c r="BL159" s="139">
        <f t="shared" si="104"/>
        <v>118.32690559056846</v>
      </c>
      <c r="BM159" s="139">
        <f t="shared" si="104"/>
        <v>97.904730556784187</v>
      </c>
      <c r="BN159" s="140">
        <f t="shared" si="105"/>
        <v>101.36300985246822</v>
      </c>
      <c r="BO159" s="139">
        <f t="shared" si="105"/>
        <v>106.72196875432047</v>
      </c>
      <c r="BP159" s="139">
        <f t="shared" si="105"/>
        <v>106.49430343716037</v>
      </c>
      <c r="BQ159" s="139">
        <f t="shared" si="105"/>
        <v>107.19500040406218</v>
      </c>
      <c r="BR159" s="106">
        <f t="shared" si="105"/>
        <v>88.848643649815045</v>
      </c>
      <c r="BS159" s="107">
        <f t="shared" si="105"/>
        <v>87.550453838429604</v>
      </c>
      <c r="BT159" s="107">
        <f t="shared" si="105"/>
        <v>92.285688385725663</v>
      </c>
      <c r="BU159" s="107">
        <f t="shared" si="105"/>
        <v>96.718718917843645</v>
      </c>
      <c r="BV159" s="106">
        <f t="shared" si="105"/>
        <v>96.292205743136634</v>
      </c>
      <c r="BW159" s="107">
        <f t="shared" si="105"/>
        <v>90.783862776100804</v>
      </c>
      <c r="BX159" s="107">
        <f t="shared" si="105"/>
        <v>91.80426822576301</v>
      </c>
      <c r="BY159" s="107">
        <f t="shared" si="105"/>
        <v>77.446119506751074</v>
      </c>
      <c r="BZ159" s="106">
        <f t="shared" si="105"/>
        <v>103.5818519501194</v>
      </c>
      <c r="CA159" s="107">
        <f t="shared" si="105"/>
        <v>107.53233231039019</v>
      </c>
      <c r="CB159" s="107">
        <f t="shared" si="105"/>
        <v>115.8816685201494</v>
      </c>
      <c r="CC159" s="107">
        <f t="shared" si="105"/>
        <v>86.427958833619215</v>
      </c>
      <c r="CD159" s="106">
        <f t="shared" si="105"/>
        <v>100.08774392812016</v>
      </c>
      <c r="CE159" s="107">
        <f t="shared" si="105"/>
        <v>98.664280958721704</v>
      </c>
      <c r="CF159" s="107">
        <f t="shared" si="105"/>
        <v>99.506106849827617</v>
      </c>
      <c r="CG159" s="108">
        <f t="shared" si="105"/>
        <v>103.46020171732316</v>
      </c>
      <c r="CH159" s="106">
        <f t="shared" si="105"/>
        <v>108.50575536988562</v>
      </c>
      <c r="CI159" s="107">
        <f t="shared" si="105"/>
        <v>108.28412994185395</v>
      </c>
      <c r="CJ159" s="107">
        <f t="shared" si="105"/>
        <v>103.12866857628291</v>
      </c>
      <c r="CK159" s="108">
        <f t="shared" si="105"/>
        <v>102.19749210772295</v>
      </c>
      <c r="CL159" s="106">
        <f t="shared" si="105"/>
        <v>101.41125438231624</v>
      </c>
      <c r="CM159" s="107">
        <f t="shared" si="105"/>
        <v>101.88225946804887</v>
      </c>
      <c r="CN159" s="107">
        <f t="shared" si="105"/>
        <v>103.69740333061502</v>
      </c>
      <c r="CO159" s="108">
        <f t="shared" si="105"/>
        <v>99.473600255224113</v>
      </c>
      <c r="CP159" s="106">
        <f t="shared" si="105"/>
        <v>127.92275878138288</v>
      </c>
      <c r="CQ159" s="107">
        <f t="shared" si="105"/>
        <v>116.24494848363491</v>
      </c>
      <c r="CR159" s="107">
        <f t="shared" si="105"/>
        <v>97.815440926484527</v>
      </c>
      <c r="CS159" s="108">
        <f t="shared" si="105"/>
        <v>126.13850502512562</v>
      </c>
      <c r="CT159" s="106">
        <f t="shared" si="105"/>
        <v>110.5996669783992</v>
      </c>
      <c r="CU159" s="107">
        <f t="shared" si="105"/>
        <v>111.41680910110088</v>
      </c>
      <c r="CV159" s="107">
        <f t="shared" si="105"/>
        <v>114.95688576433918</v>
      </c>
      <c r="CW159" s="108">
        <f t="shared" si="105"/>
        <v>103.70165275174645</v>
      </c>
      <c r="CX159" s="106">
        <f t="shared" si="105"/>
        <v>96.293418927483458</v>
      </c>
      <c r="CY159" s="107">
        <f t="shared" si="105"/>
        <v>104.49527427868517</v>
      </c>
      <c r="CZ159" s="107">
        <f t="shared" si="105"/>
        <v>114.97400774076043</v>
      </c>
      <c r="DA159" s="108">
        <f t="shared" si="105"/>
        <v>97.01784936874185</v>
      </c>
      <c r="DB159" s="114">
        <f t="shared" si="105"/>
        <v>94.894575486454372</v>
      </c>
      <c r="DC159" s="115">
        <f t="shared" si="105"/>
        <v>99.011056419156489</v>
      </c>
      <c r="DD159" s="115">
        <f t="shared" si="105"/>
        <v>120.98327471988225</v>
      </c>
      <c r="DE159" s="116">
        <f t="shared" si="105"/>
        <v>99.251077755750643</v>
      </c>
      <c r="DF159" s="115">
        <f t="shared" si="105"/>
        <v>120.74782493192535</v>
      </c>
      <c r="DG159" s="115">
        <f t="shared" si="105"/>
        <v>113.05002921189387</v>
      </c>
      <c r="DH159" s="115">
        <f t="shared" si="105"/>
        <v>104.13492300099459</v>
      </c>
      <c r="DI159" s="116">
        <f t="shared" si="105"/>
        <v>109.6277027216022</v>
      </c>
      <c r="DJ159" s="115">
        <f t="shared" si="105"/>
        <v>104.50302031850633</v>
      </c>
      <c r="DK159" s="115">
        <f t="shared" si="105"/>
        <v>94.436654202279229</v>
      </c>
      <c r="DL159" s="115">
        <f t="shared" si="105"/>
        <v>97.60057649218021</v>
      </c>
      <c r="DM159" s="116">
        <f t="shared" si="106"/>
        <v>102.61891718076363</v>
      </c>
      <c r="DN159" s="255">
        <f t="shared" si="106"/>
        <v>104.2861236116027</v>
      </c>
    </row>
    <row r="160" spans="1:118" s="12" customFormat="1" ht="49.75" x14ac:dyDescent="0.3">
      <c r="A160" s="17" t="s">
        <v>42</v>
      </c>
      <c r="B160" s="128">
        <f t="shared" si="104"/>
        <v>134.90155440414506</v>
      </c>
      <c r="C160" s="129">
        <f t="shared" si="104"/>
        <v>139.81241269207743</v>
      </c>
      <c r="D160" s="129">
        <f t="shared" si="104"/>
        <v>157.80833450259576</v>
      </c>
      <c r="E160" s="130">
        <f t="shared" si="104"/>
        <v>154.49494229947288</v>
      </c>
      <c r="F160" s="128">
        <f t="shared" si="104"/>
        <v>218.97144565704889</v>
      </c>
      <c r="G160" s="129">
        <f t="shared" si="104"/>
        <v>257.42146791722502</v>
      </c>
      <c r="H160" s="129">
        <f t="shared" si="104"/>
        <v>219.13757294036196</v>
      </c>
      <c r="I160" s="130">
        <f t="shared" si="104"/>
        <v>239.54825891456659</v>
      </c>
      <c r="J160" s="128">
        <f t="shared" si="104"/>
        <v>161.67026637868972</v>
      </c>
      <c r="K160" s="129">
        <f t="shared" si="104"/>
        <v>146.66250390259134</v>
      </c>
      <c r="L160" s="129">
        <f t="shared" si="104"/>
        <v>131.50473990664548</v>
      </c>
      <c r="M160" s="130">
        <f t="shared" si="104"/>
        <v>122.4747595578736</v>
      </c>
      <c r="N160" s="128">
        <f t="shared" si="104"/>
        <v>118.79933141424459</v>
      </c>
      <c r="O160" s="129">
        <f t="shared" si="104"/>
        <v>137.52031270587202</v>
      </c>
      <c r="P160" s="129">
        <f t="shared" si="104"/>
        <v>146.19623506786493</v>
      </c>
      <c r="Q160" s="130">
        <f t="shared" si="104"/>
        <v>166.35921186906347</v>
      </c>
      <c r="R160" s="128">
        <f t="shared" si="104"/>
        <v>142.62536873156341</v>
      </c>
      <c r="S160" s="129">
        <f t="shared" si="104"/>
        <v>138.99504815141114</v>
      </c>
      <c r="T160" s="129">
        <f t="shared" si="104"/>
        <v>127.174496487666</v>
      </c>
      <c r="U160" s="130">
        <f t="shared" si="104"/>
        <v>145.78393647545539</v>
      </c>
      <c r="V160" s="128">
        <f t="shared" si="104"/>
        <v>146.39341459244241</v>
      </c>
      <c r="W160" s="129">
        <f t="shared" si="104"/>
        <v>150.00295083902188</v>
      </c>
      <c r="X160" s="129">
        <f t="shared" si="104"/>
        <v>144.08037622915776</v>
      </c>
      <c r="Y160" s="130">
        <f t="shared" si="104"/>
        <v>133.57403334105118</v>
      </c>
      <c r="Z160" s="128">
        <f t="shared" si="104"/>
        <v>125.63905069080054</v>
      </c>
      <c r="AA160" s="129">
        <f t="shared" si="104"/>
        <v>125.73414117086269</v>
      </c>
      <c r="AB160" s="129">
        <f t="shared" si="104"/>
        <v>123.98837196400633</v>
      </c>
      <c r="AC160" s="130">
        <f t="shared" si="104"/>
        <v>123.89612739775609</v>
      </c>
      <c r="AD160" s="128">
        <f t="shared" si="104"/>
        <v>114.42776297860324</v>
      </c>
      <c r="AE160" s="129">
        <f t="shared" si="104"/>
        <v>114.02833988729104</v>
      </c>
      <c r="AF160" s="129">
        <f t="shared" si="104"/>
        <v>114.23674452938729</v>
      </c>
      <c r="AG160" s="130">
        <f t="shared" si="104"/>
        <v>113.33431060156003</v>
      </c>
      <c r="AH160" s="128">
        <f t="shared" si="104"/>
        <v>117.53341906157482</v>
      </c>
      <c r="AI160" s="129">
        <f t="shared" si="104"/>
        <v>117.38067254068297</v>
      </c>
      <c r="AJ160" s="129">
        <f t="shared" si="104"/>
        <v>117.84837525154386</v>
      </c>
      <c r="AK160" s="130">
        <f t="shared" si="104"/>
        <v>117.08125827397089</v>
      </c>
      <c r="AL160" s="128">
        <f t="shared" si="104"/>
        <v>113.47098519866643</v>
      </c>
      <c r="AM160" s="129">
        <f t="shared" si="104"/>
        <v>113.79389233142467</v>
      </c>
      <c r="AN160" s="129">
        <f t="shared" si="104"/>
        <v>111.98391343344039</v>
      </c>
      <c r="AO160" s="130">
        <f t="shared" si="104"/>
        <v>113.64314128401701</v>
      </c>
      <c r="AP160" s="128">
        <f t="shared" si="104"/>
        <v>112.26656631566215</v>
      </c>
      <c r="AQ160" s="129">
        <f t="shared" si="104"/>
        <v>110.01609626091775</v>
      </c>
      <c r="AR160" s="129">
        <f t="shared" si="104"/>
        <v>109.07252873015116</v>
      </c>
      <c r="AS160" s="130">
        <f t="shared" si="104"/>
        <v>109.56676902288073</v>
      </c>
      <c r="AT160" s="128">
        <f t="shared" si="104"/>
        <v>120.09775480422668</v>
      </c>
      <c r="AU160" s="129">
        <f t="shared" si="104"/>
        <v>121.75785379668875</v>
      </c>
      <c r="AV160" s="129">
        <f t="shared" si="104"/>
        <v>121.7997542997543</v>
      </c>
      <c r="AW160" s="130">
        <f t="shared" si="104"/>
        <v>127.18598029178398</v>
      </c>
      <c r="AX160" s="128">
        <f t="shared" si="104"/>
        <v>114.02896570236337</v>
      </c>
      <c r="AY160" s="129">
        <f t="shared" si="104"/>
        <v>114.76243987655425</v>
      </c>
      <c r="AZ160" s="129">
        <f t="shared" si="104"/>
        <v>113.58055717306689</v>
      </c>
      <c r="BA160" s="130">
        <f t="shared" si="104"/>
        <v>114.80447611351894</v>
      </c>
      <c r="BB160" s="128">
        <f t="shared" si="104"/>
        <v>105.6370256803373</v>
      </c>
      <c r="BC160" s="129">
        <f t="shared" si="104"/>
        <v>104.54488878364798</v>
      </c>
      <c r="BD160" s="129">
        <f t="shared" si="104"/>
        <v>96.987774421166293</v>
      </c>
      <c r="BE160" s="130">
        <f t="shared" si="104"/>
        <v>98.985265322974882</v>
      </c>
      <c r="BF160" s="139">
        <f t="shared" si="104"/>
        <v>112.92951755853744</v>
      </c>
      <c r="BG160" s="139">
        <f t="shared" si="104"/>
        <v>114.03673079086512</v>
      </c>
      <c r="BH160" s="139">
        <f t="shared" si="104"/>
        <v>121.5808979216775</v>
      </c>
      <c r="BI160" s="139">
        <f t="shared" si="104"/>
        <v>122.37775598323802</v>
      </c>
      <c r="BJ160" s="140">
        <f t="shared" si="104"/>
        <v>109.74505074981712</v>
      </c>
      <c r="BK160" s="139">
        <f t="shared" si="104"/>
        <v>106.63394588645654</v>
      </c>
      <c r="BL160" s="139">
        <f t="shared" si="104"/>
        <v>107.28615411805582</v>
      </c>
      <c r="BM160" s="139">
        <f t="shared" si="104"/>
        <v>109.97348453009543</v>
      </c>
      <c r="BN160" s="140">
        <f t="shared" si="105"/>
        <v>95.138065769337672</v>
      </c>
      <c r="BO160" s="139">
        <f t="shared" si="105"/>
        <v>94.148325709837039</v>
      </c>
      <c r="BP160" s="139">
        <f t="shared" si="105"/>
        <v>100.75959860383944</v>
      </c>
      <c r="BQ160" s="139">
        <f t="shared" si="105"/>
        <v>104.65020769524682</v>
      </c>
      <c r="BR160" s="106">
        <f t="shared" si="105"/>
        <v>101.53972045139024</v>
      </c>
      <c r="BS160" s="107">
        <f t="shared" si="105"/>
        <v>99.737945081038077</v>
      </c>
      <c r="BT160" s="107">
        <f t="shared" si="105"/>
        <v>101.1359265041975</v>
      </c>
      <c r="BU160" s="107">
        <f t="shared" si="105"/>
        <v>98.338068063827492</v>
      </c>
      <c r="BV160" s="106">
        <f t="shared" si="105"/>
        <v>100.21947018477475</v>
      </c>
      <c r="BW160" s="107">
        <f t="shared" si="105"/>
        <v>108.10842456530648</v>
      </c>
      <c r="BX160" s="107">
        <f t="shared" si="105"/>
        <v>100.10004786684389</v>
      </c>
      <c r="BY160" s="107">
        <f t="shared" si="105"/>
        <v>99.595832080953812</v>
      </c>
      <c r="BZ160" s="106">
        <f t="shared" si="105"/>
        <v>95.284612623968201</v>
      </c>
      <c r="CA160" s="107">
        <f t="shared" si="105"/>
        <v>94.744196302838048</v>
      </c>
      <c r="CB160" s="107">
        <f t="shared" si="105"/>
        <v>97.44522432129375</v>
      </c>
      <c r="CC160" s="107">
        <f t="shared" si="105"/>
        <v>98.674699493568653</v>
      </c>
      <c r="CD160" s="106">
        <f t="shared" si="105"/>
        <v>100.46693868390619</v>
      </c>
      <c r="CE160" s="107">
        <f t="shared" si="105"/>
        <v>101.13998068532524</v>
      </c>
      <c r="CF160" s="107">
        <f t="shared" si="105"/>
        <v>100.4018447421662</v>
      </c>
      <c r="CG160" s="108">
        <f t="shared" si="105"/>
        <v>105.02605247383225</v>
      </c>
      <c r="CH160" s="106">
        <f t="shared" si="105"/>
        <v>104.24359081491814</v>
      </c>
      <c r="CI160" s="107">
        <f t="shared" si="105"/>
        <v>99.394290651970024</v>
      </c>
      <c r="CJ160" s="107">
        <f t="shared" si="105"/>
        <v>101.26298186938921</v>
      </c>
      <c r="CK160" s="108">
        <f t="shared" si="105"/>
        <v>104.54226645184129</v>
      </c>
      <c r="CL160" s="106">
        <f t="shared" si="105"/>
        <v>102.55029708751653</v>
      </c>
      <c r="CM160" s="107">
        <f t="shared" si="105"/>
        <v>102.21407019470033</v>
      </c>
      <c r="CN160" s="107">
        <f t="shared" si="105"/>
        <v>102.71848805366261</v>
      </c>
      <c r="CO160" s="108">
        <f t="shared" si="105"/>
        <v>101.19704838997066</v>
      </c>
      <c r="CP160" s="106">
        <f t="shared" si="105"/>
        <v>105.73605658791911</v>
      </c>
      <c r="CQ160" s="107">
        <f t="shared" si="105"/>
        <v>104.22540860322871</v>
      </c>
      <c r="CR160" s="107">
        <f t="shared" si="105"/>
        <v>106.23908591869677</v>
      </c>
      <c r="CS160" s="108">
        <f t="shared" si="105"/>
        <v>104.530500263021</v>
      </c>
      <c r="CT160" s="106">
        <f t="shared" si="105"/>
        <v>106.74951805680504</v>
      </c>
      <c r="CU160" s="107">
        <f t="shared" si="105"/>
        <v>97.678647328501057</v>
      </c>
      <c r="CV160" s="107">
        <f t="shared" si="105"/>
        <v>100.60811297891257</v>
      </c>
      <c r="CW160" s="108">
        <f t="shared" si="105"/>
        <v>101.42523992157895</v>
      </c>
      <c r="CX160" s="106">
        <f t="shared" si="105"/>
        <v>98.439819824353876</v>
      </c>
      <c r="CY160" s="107">
        <f t="shared" si="105"/>
        <v>104.51601968537301</v>
      </c>
      <c r="CZ160" s="107">
        <f t="shared" si="105"/>
        <v>105.64039281366729</v>
      </c>
      <c r="DA160" s="108">
        <f t="shared" si="105"/>
        <v>118.96175819050951</v>
      </c>
      <c r="DB160" s="114">
        <f t="shared" si="105"/>
        <v>142.41358991678763</v>
      </c>
      <c r="DC160" s="115">
        <f t="shared" si="105"/>
        <v>148.08959748498287</v>
      </c>
      <c r="DD160" s="115">
        <f t="shared" si="105"/>
        <v>138.34467873152914</v>
      </c>
      <c r="DE160" s="116">
        <f t="shared" si="105"/>
        <v>127.40027035897666</v>
      </c>
      <c r="DF160" s="115">
        <f t="shared" si="105"/>
        <v>126.82593672725314</v>
      </c>
      <c r="DG160" s="115">
        <f t="shared" si="105"/>
        <v>112.41568728852842</v>
      </c>
      <c r="DH160" s="115">
        <f t="shared" si="105"/>
        <v>106.48081730106749</v>
      </c>
      <c r="DI160" s="116">
        <f t="shared" si="105"/>
        <v>101.6664196823819</v>
      </c>
      <c r="DJ160" s="115">
        <f t="shared" si="105"/>
        <v>97.249416402796015</v>
      </c>
      <c r="DK160" s="115">
        <f t="shared" si="105"/>
        <v>101.58909735993171</v>
      </c>
      <c r="DL160" s="115">
        <f t="shared" si="105"/>
        <v>102.91246272125179</v>
      </c>
      <c r="DM160" s="116">
        <f t="shared" si="106"/>
        <v>101.15387797941789</v>
      </c>
      <c r="DN160" s="255">
        <f t="shared" si="106"/>
        <v>103.8696270255886</v>
      </c>
    </row>
    <row r="161" spans="1:118" s="12" customFormat="1" x14ac:dyDescent="0.3">
      <c r="A161" s="15" t="s">
        <v>40</v>
      </c>
      <c r="B161" s="106">
        <f t="shared" si="104"/>
        <v>121.31931166347994</v>
      </c>
      <c r="C161" s="107">
        <f t="shared" si="104"/>
        <v>139.55592105263156</v>
      </c>
      <c r="D161" s="107">
        <f t="shared" si="104"/>
        <v>156.57992565055764</v>
      </c>
      <c r="E161" s="108">
        <f t="shared" si="104"/>
        <v>151.21638924455826</v>
      </c>
      <c r="F161" s="106">
        <f t="shared" si="104"/>
        <v>177.98507462686567</v>
      </c>
      <c r="G161" s="107">
        <f t="shared" si="104"/>
        <v>242.51606978879704</v>
      </c>
      <c r="H161" s="107">
        <f t="shared" si="104"/>
        <v>216.52129297075425</v>
      </c>
      <c r="I161" s="108">
        <f t="shared" si="104"/>
        <v>286.61971830985919</v>
      </c>
      <c r="J161" s="106">
        <f t="shared" si="104"/>
        <v>182.60869565217391</v>
      </c>
      <c r="K161" s="107">
        <f t="shared" si="104"/>
        <v>157.44901486346353</v>
      </c>
      <c r="L161" s="107">
        <f t="shared" si="104"/>
        <v>138.53092783505156</v>
      </c>
      <c r="M161" s="108">
        <f t="shared" si="104"/>
        <v>132.88502542233888</v>
      </c>
      <c r="N161" s="106">
        <f t="shared" si="104"/>
        <v>137.57142857142856</v>
      </c>
      <c r="O161" s="107">
        <f t="shared" si="104"/>
        <v>123.46289752650176</v>
      </c>
      <c r="P161" s="107">
        <f t="shared" si="104"/>
        <v>152.56458966565353</v>
      </c>
      <c r="Q161" s="108">
        <f t="shared" si="104"/>
        <v>151.22156697556866</v>
      </c>
      <c r="R161" s="106">
        <f t="shared" si="104"/>
        <v>159.39121411276375</v>
      </c>
      <c r="S161" s="107">
        <f t="shared" si="104"/>
        <v>153.2842582106455</v>
      </c>
      <c r="T161" s="107">
        <f t="shared" si="104"/>
        <v>136.82695766878524</v>
      </c>
      <c r="U161" s="108">
        <f t="shared" si="104"/>
        <v>134.90558996940069</v>
      </c>
      <c r="V161" s="106">
        <f t="shared" si="104"/>
        <v>145.80138036809817</v>
      </c>
      <c r="W161" s="107">
        <f t="shared" si="104"/>
        <v>145.78378378378378</v>
      </c>
      <c r="X161" s="107">
        <f t="shared" si="104"/>
        <v>139.89309210526315</v>
      </c>
      <c r="Y161" s="108">
        <f t="shared" si="104"/>
        <v>144.2878635907723</v>
      </c>
      <c r="Z161" s="106">
        <f t="shared" si="104"/>
        <v>125.10811812677622</v>
      </c>
      <c r="AA161" s="107">
        <f t="shared" si="104"/>
        <v>128.35699246077564</v>
      </c>
      <c r="AB161" s="107">
        <f t="shared" si="104"/>
        <v>127.94699155712306</v>
      </c>
      <c r="AC161" s="108">
        <f t="shared" si="104"/>
        <v>129.08335170198694</v>
      </c>
      <c r="AD161" s="106">
        <f t="shared" si="104"/>
        <v>125.29083514612694</v>
      </c>
      <c r="AE161" s="107">
        <f t="shared" si="104"/>
        <v>122.32761216501054</v>
      </c>
      <c r="AF161" s="107">
        <f t="shared" si="104"/>
        <v>121.45401298084533</v>
      </c>
      <c r="AG161" s="108">
        <f t="shared" si="104"/>
        <v>120.59118922620407</v>
      </c>
      <c r="AH161" s="106">
        <f t="shared" si="104"/>
        <v>119.54977136827296</v>
      </c>
      <c r="AI161" s="107">
        <f t="shared" si="104"/>
        <v>119.10914654879292</v>
      </c>
      <c r="AJ161" s="107">
        <f t="shared" si="104"/>
        <v>118.29498525073745</v>
      </c>
      <c r="AK161" s="108">
        <f t="shared" si="104"/>
        <v>117.0427543144567</v>
      </c>
      <c r="AL161" s="106">
        <f t="shared" si="104"/>
        <v>116.73019410074473</v>
      </c>
      <c r="AM161" s="107">
        <f t="shared" si="104"/>
        <v>119.78025250119104</v>
      </c>
      <c r="AN161" s="107">
        <f t="shared" si="104"/>
        <v>110.40340644474507</v>
      </c>
      <c r="AO161" s="108">
        <f t="shared" si="104"/>
        <v>117.33937185671763</v>
      </c>
      <c r="AP161" s="106">
        <f t="shared" si="104"/>
        <v>108.97655105031754</v>
      </c>
      <c r="AQ161" s="107">
        <f t="shared" si="104"/>
        <v>110.02279360074985</v>
      </c>
      <c r="AR161" s="107">
        <f t="shared" si="104"/>
        <v>111.70795263383582</v>
      </c>
      <c r="AS161" s="108">
        <f t="shared" si="104"/>
        <v>110.36314014532557</v>
      </c>
      <c r="AT161" s="106">
        <f t="shared" si="104"/>
        <v>116.13417586960372</v>
      </c>
      <c r="AU161" s="107">
        <f t="shared" si="104"/>
        <v>110.92522837143335</v>
      </c>
      <c r="AV161" s="107">
        <f t="shared" si="104"/>
        <v>110.74057266820883</v>
      </c>
      <c r="AW161" s="108">
        <f t="shared" si="104"/>
        <v>120.75907325896522</v>
      </c>
      <c r="AX161" s="106">
        <f t="shared" si="104"/>
        <v>110.75275978621022</v>
      </c>
      <c r="AY161" s="107">
        <f t="shared" si="104"/>
        <v>116.62238876926088</v>
      </c>
      <c r="AZ161" s="107">
        <f t="shared" si="104"/>
        <v>120.59418828359114</v>
      </c>
      <c r="BA161" s="108">
        <f t="shared" si="104"/>
        <v>110.85978011950408</v>
      </c>
      <c r="BB161" s="106">
        <f t="shared" si="104"/>
        <v>105.9587029185779</v>
      </c>
      <c r="BC161" s="107">
        <f t="shared" si="104"/>
        <v>103.17284683614902</v>
      </c>
      <c r="BD161" s="107">
        <f t="shared" si="104"/>
        <v>102.8699756907268</v>
      </c>
      <c r="BE161" s="108">
        <f t="shared" si="104"/>
        <v>101.77855227641217</v>
      </c>
      <c r="BF161" s="139">
        <f t="shared" si="104"/>
        <v>91.688246745128836</v>
      </c>
      <c r="BG161" s="139">
        <f t="shared" si="104"/>
        <v>94.985840593181877</v>
      </c>
      <c r="BH161" s="139">
        <f t="shared" si="104"/>
        <v>94.955660582174062</v>
      </c>
      <c r="BI161" s="139">
        <f t="shared" si="104"/>
        <v>93.831127848021367</v>
      </c>
      <c r="BJ161" s="140">
        <f t="shared" si="104"/>
        <v>109.22213893657664</v>
      </c>
      <c r="BK161" s="139">
        <f t="shared" si="104"/>
        <v>114.06141846605777</v>
      </c>
      <c r="BL161" s="139">
        <f t="shared" si="104"/>
        <v>115.26538830746178</v>
      </c>
      <c r="BM161" s="139">
        <f t="shared" ref="BM161:CB171" si="107">+BQ17/BM65*100</f>
        <v>134.25787851675116</v>
      </c>
      <c r="BN161" s="140">
        <f t="shared" si="105"/>
        <v>128.86893693885139</v>
      </c>
      <c r="BO161" s="139">
        <f t="shared" si="105"/>
        <v>123.17663883378695</v>
      </c>
      <c r="BP161" s="139">
        <f t="shared" si="105"/>
        <v>127.47632646926199</v>
      </c>
      <c r="BQ161" s="139">
        <f t="shared" si="105"/>
        <v>120.72576716999512</v>
      </c>
      <c r="BR161" s="114">
        <f t="shared" si="105"/>
        <v>90.756534241988533</v>
      </c>
      <c r="BS161" s="115">
        <f t="shared" si="105"/>
        <v>80.935061887722185</v>
      </c>
      <c r="BT161" s="115">
        <f t="shared" si="105"/>
        <v>82.954402416766314</v>
      </c>
      <c r="BU161" s="115">
        <f t="shared" si="105"/>
        <v>89.346687817312002</v>
      </c>
      <c r="BV161" s="114">
        <f t="shared" si="105"/>
        <v>88.755361413634276</v>
      </c>
      <c r="BW161" s="115">
        <f t="shared" si="105"/>
        <v>91.320371248560392</v>
      </c>
      <c r="BX161" s="115">
        <f t="shared" si="105"/>
        <v>92.238341968911925</v>
      </c>
      <c r="BY161" s="115">
        <f t="shared" si="105"/>
        <v>94.201149925951739</v>
      </c>
      <c r="BZ161" s="114">
        <f t="shared" si="105"/>
        <v>94.219601336352852</v>
      </c>
      <c r="CA161" s="115">
        <f t="shared" si="105"/>
        <v>89.114311771892687</v>
      </c>
      <c r="CB161" s="115">
        <f t="shared" si="105"/>
        <v>90.20894028490234</v>
      </c>
      <c r="CC161" s="115">
        <f t="shared" si="105"/>
        <v>97.033956205376953</v>
      </c>
      <c r="CD161" s="114">
        <f t="shared" si="105"/>
        <v>93.012846336332316</v>
      </c>
      <c r="CE161" s="115">
        <f t="shared" si="105"/>
        <v>98.000031948371429</v>
      </c>
      <c r="CF161" s="115">
        <f t="shared" si="105"/>
        <v>100.54357041921809</v>
      </c>
      <c r="CG161" s="116">
        <f t="shared" si="105"/>
        <v>100.72766317702204</v>
      </c>
      <c r="CH161" s="114">
        <f t="shared" si="105"/>
        <v>110.78219126506023</v>
      </c>
      <c r="CI161" s="115">
        <f t="shared" si="105"/>
        <v>103.82896463661191</v>
      </c>
      <c r="CJ161" s="115">
        <f t="shared" si="105"/>
        <v>104.49768205246335</v>
      </c>
      <c r="CK161" s="116">
        <f t="shared" si="105"/>
        <v>102.90510839521794</v>
      </c>
      <c r="CL161" s="114">
        <f t="shared" si="105"/>
        <v>130.23280245409086</v>
      </c>
      <c r="CM161" s="115">
        <f t="shared" si="105"/>
        <v>135.15962178367872</v>
      </c>
      <c r="CN161" s="115">
        <f t="shared" si="105"/>
        <v>140.57446720291898</v>
      </c>
      <c r="CO161" s="116">
        <f t="shared" si="105"/>
        <v>125.87253577946815</v>
      </c>
      <c r="CP161" s="114">
        <f t="shared" si="105"/>
        <v>112.85108314277235</v>
      </c>
      <c r="CQ161" s="115">
        <f t="shared" si="105"/>
        <v>115.29537060116471</v>
      </c>
      <c r="CR161" s="115">
        <f t="shared" si="105"/>
        <v>108.76334249275909</v>
      </c>
      <c r="CS161" s="116">
        <f t="shared" si="105"/>
        <v>111.1368753247253</v>
      </c>
      <c r="CT161" s="114">
        <f t="shared" si="105"/>
        <v>102.86869927381461</v>
      </c>
      <c r="CU161" s="115">
        <f t="shared" si="105"/>
        <v>103.04066393409359</v>
      </c>
      <c r="CV161" s="115">
        <f t="shared" si="105"/>
        <v>86.874721802531525</v>
      </c>
      <c r="CW161" s="116">
        <f t="shared" si="105"/>
        <v>105.54815863623952</v>
      </c>
      <c r="CX161" s="114">
        <f t="shared" si="105"/>
        <v>101.85515276058995</v>
      </c>
      <c r="CY161" s="115">
        <f t="shared" si="105"/>
        <v>105.05879761420633</v>
      </c>
      <c r="CZ161" s="115">
        <f t="shared" si="105"/>
        <v>116.63009771224625</v>
      </c>
      <c r="DA161" s="116">
        <f t="shared" si="105"/>
        <v>106.36284157172699</v>
      </c>
      <c r="DB161" s="114">
        <f t="shared" si="105"/>
        <v>128.59617083946981</v>
      </c>
      <c r="DC161" s="115">
        <f t="shared" si="105"/>
        <v>127.03247460250331</v>
      </c>
      <c r="DD161" s="115">
        <f t="shared" si="105"/>
        <v>128.00370824176181</v>
      </c>
      <c r="DE161" s="116">
        <f t="shared" si="105"/>
        <v>121.44415202888794</v>
      </c>
      <c r="DF161" s="115">
        <f t="shared" si="105"/>
        <v>109.86722713192036</v>
      </c>
      <c r="DG161" s="115">
        <f t="shared" si="105"/>
        <v>120.94122031236485</v>
      </c>
      <c r="DH161" s="115">
        <f t="shared" si="105"/>
        <v>115.29362022422835</v>
      </c>
      <c r="DI161" s="116">
        <f t="shared" si="105"/>
        <v>114.79546703656207</v>
      </c>
      <c r="DJ161" s="115">
        <f t="shared" si="105"/>
        <v>116.13104795652829</v>
      </c>
      <c r="DK161" s="115">
        <f t="shared" si="105"/>
        <v>120.70840030544623</v>
      </c>
      <c r="DL161" s="115">
        <f t="shared" si="105"/>
        <v>111.46727218876491</v>
      </c>
      <c r="DM161" s="116">
        <f t="shared" si="106"/>
        <v>106.97193586633109</v>
      </c>
      <c r="DN161" s="255">
        <f t="shared" si="106"/>
        <v>106.10224513059427</v>
      </c>
    </row>
    <row r="162" spans="1:118" s="12" customFormat="1" ht="26.25" customHeight="1" x14ac:dyDescent="0.3">
      <c r="A162" s="17" t="s">
        <v>41</v>
      </c>
      <c r="B162" s="128">
        <f t="shared" ref="B162:BL166" si="108">+F18/B66*100</f>
        <v>138.96563939071908</v>
      </c>
      <c r="C162" s="129">
        <f t="shared" si="108"/>
        <v>145.22847373329188</v>
      </c>
      <c r="D162" s="129">
        <f t="shared" si="108"/>
        <v>162.14442013129104</v>
      </c>
      <c r="E162" s="130">
        <f t="shared" si="108"/>
        <v>166.66666666666669</v>
      </c>
      <c r="F162" s="128">
        <f t="shared" si="108"/>
        <v>211.19208745445079</v>
      </c>
      <c r="G162" s="129">
        <f t="shared" si="108"/>
        <v>247.50363548230735</v>
      </c>
      <c r="H162" s="129">
        <f t="shared" si="108"/>
        <v>255.67671584348949</v>
      </c>
      <c r="I162" s="130">
        <f t="shared" si="108"/>
        <v>288.48049281314161</v>
      </c>
      <c r="J162" s="128">
        <f t="shared" si="108"/>
        <v>176.67821845719419</v>
      </c>
      <c r="K162" s="129">
        <f t="shared" si="108"/>
        <v>167.4142612893493</v>
      </c>
      <c r="L162" s="129">
        <f t="shared" si="108"/>
        <v>159.0534633490249</v>
      </c>
      <c r="M162" s="130">
        <f t="shared" si="108"/>
        <v>141.87082405345214</v>
      </c>
      <c r="N162" s="128">
        <f t="shared" si="108"/>
        <v>152.10400521474614</v>
      </c>
      <c r="O162" s="129">
        <f t="shared" si="108"/>
        <v>143.4409257003654</v>
      </c>
      <c r="P162" s="129">
        <f t="shared" si="108"/>
        <v>151.00660331776453</v>
      </c>
      <c r="Q162" s="130">
        <f t="shared" si="108"/>
        <v>146.41484627831719</v>
      </c>
      <c r="R162" s="128">
        <f t="shared" si="108"/>
        <v>149.90824846316173</v>
      </c>
      <c r="S162" s="129">
        <f t="shared" si="108"/>
        <v>143.35361280106676</v>
      </c>
      <c r="T162" s="129">
        <f t="shared" si="108"/>
        <v>133.39608433734941</v>
      </c>
      <c r="U162" s="130">
        <f t="shared" si="108"/>
        <v>139.90632162907355</v>
      </c>
      <c r="V162" s="128">
        <f t="shared" si="108"/>
        <v>145.65960564068129</v>
      </c>
      <c r="W162" s="129">
        <f t="shared" si="108"/>
        <v>142.87696577243295</v>
      </c>
      <c r="X162" s="129">
        <f t="shared" si="108"/>
        <v>127.2915427004372</v>
      </c>
      <c r="Y162" s="130">
        <f t="shared" si="108"/>
        <v>122.81457505295477</v>
      </c>
      <c r="Z162" s="128">
        <f t="shared" si="108"/>
        <v>119.28949691085613</v>
      </c>
      <c r="AA162" s="129">
        <f t="shared" si="108"/>
        <v>121.38183670271117</v>
      </c>
      <c r="AB162" s="129">
        <f t="shared" si="108"/>
        <v>120.29803268134739</v>
      </c>
      <c r="AC162" s="130">
        <f t="shared" si="108"/>
        <v>122.72200204219379</v>
      </c>
      <c r="AD162" s="128">
        <f t="shared" si="108"/>
        <v>119.34807636132447</v>
      </c>
      <c r="AE162" s="129">
        <f t="shared" si="108"/>
        <v>116.06811371775197</v>
      </c>
      <c r="AF162" s="129">
        <f t="shared" si="108"/>
        <v>120.16857314870559</v>
      </c>
      <c r="AG162" s="130">
        <f t="shared" si="108"/>
        <v>125.59721445004041</v>
      </c>
      <c r="AH162" s="128">
        <f t="shared" si="108"/>
        <v>116.15268774962352</v>
      </c>
      <c r="AI162" s="129">
        <f t="shared" si="108"/>
        <v>116.1422056855049</v>
      </c>
      <c r="AJ162" s="129">
        <f t="shared" si="108"/>
        <v>112.84452629596299</v>
      </c>
      <c r="AK162" s="130">
        <f t="shared" si="108"/>
        <v>112.80255451273729</v>
      </c>
      <c r="AL162" s="128">
        <f t="shared" si="108"/>
        <v>112.72231769694628</v>
      </c>
      <c r="AM162" s="129">
        <f t="shared" si="108"/>
        <v>109.11264612114771</v>
      </c>
      <c r="AN162" s="129">
        <f t="shared" si="108"/>
        <v>110.85987287199666</v>
      </c>
      <c r="AO162" s="130">
        <f t="shared" si="108"/>
        <v>111.94322984745841</v>
      </c>
      <c r="AP162" s="128">
        <f t="shared" si="108"/>
        <v>112.49541956760719</v>
      </c>
      <c r="AQ162" s="129">
        <f t="shared" si="108"/>
        <v>106.7930043563909</v>
      </c>
      <c r="AR162" s="129">
        <f t="shared" si="108"/>
        <v>105.84776005336754</v>
      </c>
      <c r="AS162" s="130">
        <f t="shared" si="108"/>
        <v>108.48893094868468</v>
      </c>
      <c r="AT162" s="128">
        <f t="shared" si="108"/>
        <v>107.1527069583678</v>
      </c>
      <c r="AU162" s="129">
        <f t="shared" si="108"/>
        <v>109.86550801505931</v>
      </c>
      <c r="AV162" s="129">
        <f t="shared" si="108"/>
        <v>112.33833740014758</v>
      </c>
      <c r="AW162" s="130">
        <f t="shared" si="108"/>
        <v>114.83877204485466</v>
      </c>
      <c r="AX162" s="128">
        <f t="shared" si="108"/>
        <v>107.43387898949311</v>
      </c>
      <c r="AY162" s="129">
        <f t="shared" si="108"/>
        <v>109.36187976526925</v>
      </c>
      <c r="AZ162" s="129">
        <f t="shared" si="108"/>
        <v>110.20859685631252</v>
      </c>
      <c r="BA162" s="130">
        <f t="shared" si="108"/>
        <v>113.61160985888321</v>
      </c>
      <c r="BB162" s="128">
        <f t="shared" si="108"/>
        <v>108.53148602282675</v>
      </c>
      <c r="BC162" s="129">
        <f t="shared" si="108"/>
        <v>106.8545881128685</v>
      </c>
      <c r="BD162" s="129">
        <f t="shared" si="108"/>
        <v>104.68251704736964</v>
      </c>
      <c r="BE162" s="130">
        <f t="shared" si="108"/>
        <v>107.50187391407975</v>
      </c>
      <c r="BF162" s="139">
        <f t="shared" si="108"/>
        <v>81.693928739263612</v>
      </c>
      <c r="BG162" s="139">
        <f t="shared" si="108"/>
        <v>77.047305779654906</v>
      </c>
      <c r="BH162" s="139">
        <f t="shared" si="108"/>
        <v>78.23561129996483</v>
      </c>
      <c r="BI162" s="139">
        <f t="shared" si="108"/>
        <v>66.548252967112504</v>
      </c>
      <c r="BJ162" s="140">
        <f t="shared" si="108"/>
        <v>87.597604481567984</v>
      </c>
      <c r="BK162" s="139">
        <f t="shared" si="108"/>
        <v>84.340149248435964</v>
      </c>
      <c r="BL162" s="139">
        <f t="shared" si="108"/>
        <v>76.043224332026071</v>
      </c>
      <c r="BM162" s="139">
        <f t="shared" si="107"/>
        <v>85.657343246487926</v>
      </c>
      <c r="BN162" s="140">
        <f t="shared" si="105"/>
        <v>108.06768023540951</v>
      </c>
      <c r="BO162" s="139">
        <f t="shared" si="105"/>
        <v>114.98182557637071</v>
      </c>
      <c r="BP162" s="139">
        <f t="shared" si="105"/>
        <v>109.38091412247812</v>
      </c>
      <c r="BQ162" s="139">
        <f t="shared" si="105"/>
        <v>107.61682206712366</v>
      </c>
      <c r="BR162" s="114">
        <f t="shared" si="105"/>
        <v>101.20075435498288</v>
      </c>
      <c r="BS162" s="115">
        <f t="shared" si="105"/>
        <v>99.313941931341418</v>
      </c>
      <c r="BT162" s="115">
        <f t="shared" si="105"/>
        <v>104.12455384615384</v>
      </c>
      <c r="BU162" s="115">
        <f t="shared" si="105"/>
        <v>101.34534033616602</v>
      </c>
      <c r="BV162" s="114">
        <f t="shared" si="105"/>
        <v>100.97162398517241</v>
      </c>
      <c r="BW162" s="115">
        <f t="shared" si="105"/>
        <v>103.76353858635656</v>
      </c>
      <c r="BX162" s="115">
        <f t="shared" si="105"/>
        <v>103.03285943464068</v>
      </c>
      <c r="BY162" s="115">
        <f t="shared" si="105"/>
        <v>105.55785303848162</v>
      </c>
      <c r="BZ162" s="114">
        <f t="shared" si="105"/>
        <v>113.0028161510066</v>
      </c>
      <c r="CA162" s="115">
        <f t="shared" si="105"/>
        <v>108.93565264397553</v>
      </c>
      <c r="CB162" s="115">
        <f t="shared" si="105"/>
        <v>105.89276073909737</v>
      </c>
      <c r="CC162" s="115">
        <f t="shared" si="105"/>
        <v>111.14303753430661</v>
      </c>
      <c r="CD162" s="114">
        <f t="shared" si="105"/>
        <v>100.64605582546828</v>
      </c>
      <c r="CE162" s="115">
        <f t="shared" si="105"/>
        <v>103.22190503858835</v>
      </c>
      <c r="CF162" s="115">
        <f t="shared" si="105"/>
        <v>102.72191794277741</v>
      </c>
      <c r="CG162" s="116">
        <f t="shared" si="105"/>
        <v>104.27968964041672</v>
      </c>
      <c r="CH162" s="114">
        <f t="shared" si="105"/>
        <v>107.82133667249185</v>
      </c>
      <c r="CI162" s="115">
        <f t="shared" si="105"/>
        <v>107.80429121376811</v>
      </c>
      <c r="CJ162" s="115">
        <f t="shared" si="105"/>
        <v>106.93133433283357</v>
      </c>
      <c r="CK162" s="116">
        <f t="shared" si="105"/>
        <v>108.04653487580318</v>
      </c>
      <c r="CL162" s="114">
        <f t="shared" si="105"/>
        <v>104.53920858095378</v>
      </c>
      <c r="CM162" s="115">
        <f t="shared" si="105"/>
        <v>103.67325408159142</v>
      </c>
      <c r="CN162" s="115">
        <f t="shared" si="105"/>
        <v>103.45815643516694</v>
      </c>
      <c r="CO162" s="116">
        <f t="shared" si="105"/>
        <v>103.44986357093811</v>
      </c>
      <c r="CP162" s="114">
        <f t="shared" si="105"/>
        <v>106.90264686963408</v>
      </c>
      <c r="CQ162" s="115">
        <f t="shared" si="105"/>
        <v>106.90922966421259</v>
      </c>
      <c r="CR162" s="115">
        <f t="shared" si="105"/>
        <v>110.89106704176241</v>
      </c>
      <c r="CS162" s="116">
        <f t="shared" si="105"/>
        <v>108.56672864845507</v>
      </c>
      <c r="CT162" s="114">
        <f t="shared" si="105"/>
        <v>113.5755746625566</v>
      </c>
      <c r="CU162" s="115">
        <f t="shared" si="105"/>
        <v>107.79210761034641</v>
      </c>
      <c r="CV162" s="115">
        <f t="shared" si="105"/>
        <v>107.59399417514159</v>
      </c>
      <c r="CW162" s="116">
        <f t="shared" si="105"/>
        <v>105.97581917555068</v>
      </c>
      <c r="CX162" s="114">
        <f t="shared" si="105"/>
        <v>104.55165427687203</v>
      </c>
      <c r="CY162" s="115">
        <f t="shared" si="105"/>
        <v>106.92802334281546</v>
      </c>
      <c r="CZ162" s="115">
        <f t="shared" si="105"/>
        <v>105.20202651387703</v>
      </c>
      <c r="DA162" s="116">
        <f t="shared" si="105"/>
        <v>108.24596496068422</v>
      </c>
      <c r="DB162" s="114">
        <f t="shared" si="105"/>
        <v>111.29474387393661</v>
      </c>
      <c r="DC162" s="115">
        <f t="shared" si="105"/>
        <v>116.66198431385939</v>
      </c>
      <c r="DD162" s="115">
        <f t="shared" si="105"/>
        <v>115.12297397871987</v>
      </c>
      <c r="DE162" s="116">
        <f t="shared" si="105"/>
        <v>113.1062793179651</v>
      </c>
      <c r="DF162" s="115">
        <f t="shared" si="105"/>
        <v>115.70000982728546</v>
      </c>
      <c r="DG162" s="115">
        <f t="shared" si="105"/>
        <v>110.86769361183593</v>
      </c>
      <c r="DH162" s="115">
        <f t="shared" si="105"/>
        <v>110.31818873702596</v>
      </c>
      <c r="DI162" s="116">
        <f t="shared" si="105"/>
        <v>110.72349686453946</v>
      </c>
      <c r="DJ162" s="115">
        <f t="shared" si="105"/>
        <v>110.26946987320463</v>
      </c>
      <c r="DK162" s="115">
        <f t="shared" si="105"/>
        <v>111.26451872353513</v>
      </c>
      <c r="DL162" s="115">
        <f t="shared" si="105"/>
        <v>110.27733713031292</v>
      </c>
      <c r="DM162" s="116">
        <f t="shared" si="106"/>
        <v>107.62507027869049</v>
      </c>
      <c r="DN162" s="255">
        <f t="shared" si="106"/>
        <v>105.64915133676422</v>
      </c>
    </row>
    <row r="163" spans="1:118" s="12" customFormat="1" x14ac:dyDescent="0.3">
      <c r="A163" s="15" t="s">
        <v>43</v>
      </c>
      <c r="B163" s="106">
        <f t="shared" si="108"/>
        <v>170.90395480225988</v>
      </c>
      <c r="C163" s="107">
        <f t="shared" si="108"/>
        <v>147.85992217898834</v>
      </c>
      <c r="D163" s="107">
        <f t="shared" si="108"/>
        <v>143.3781190019194</v>
      </c>
      <c r="E163" s="108">
        <f t="shared" si="108"/>
        <v>157.01754385964912</v>
      </c>
      <c r="F163" s="106">
        <f t="shared" si="108"/>
        <v>224.10015649452268</v>
      </c>
      <c r="G163" s="107">
        <f t="shared" si="108"/>
        <v>231.74193548387098</v>
      </c>
      <c r="H163" s="107">
        <f t="shared" si="108"/>
        <v>290.02659574468083</v>
      </c>
      <c r="I163" s="108">
        <f t="shared" si="108"/>
        <v>267.85714285714289</v>
      </c>
      <c r="J163" s="106">
        <f t="shared" si="108"/>
        <v>212.48108925869889</v>
      </c>
      <c r="K163" s="107">
        <f t="shared" si="108"/>
        <v>209.39193257074052</v>
      </c>
      <c r="L163" s="107">
        <f t="shared" si="108"/>
        <v>205.77901063337958</v>
      </c>
      <c r="M163" s="108">
        <f t="shared" si="108"/>
        <v>203.67647058823528</v>
      </c>
      <c r="N163" s="106">
        <f t="shared" si="108"/>
        <v>166.5</v>
      </c>
      <c r="O163" s="107">
        <f t="shared" si="108"/>
        <v>175.01442585112522</v>
      </c>
      <c r="P163" s="107">
        <f t="shared" si="108"/>
        <v>143.01075268817206</v>
      </c>
      <c r="Q163" s="108">
        <f t="shared" si="108"/>
        <v>156.00594227504243</v>
      </c>
      <c r="R163" s="106">
        <f t="shared" si="108"/>
        <v>162.03873598369009</v>
      </c>
      <c r="S163" s="107">
        <f t="shared" si="108"/>
        <v>139.52581500545941</v>
      </c>
      <c r="T163" s="107">
        <f t="shared" si="108"/>
        <v>143.56840993132593</v>
      </c>
      <c r="U163" s="108">
        <f t="shared" si="108"/>
        <v>147.43063332089088</v>
      </c>
      <c r="V163" s="106">
        <f t="shared" si="108"/>
        <v>131.01733963865647</v>
      </c>
      <c r="W163" s="107">
        <f t="shared" si="108"/>
        <v>139.4951583070395</v>
      </c>
      <c r="X163" s="107">
        <f t="shared" si="108"/>
        <v>127.95466810577443</v>
      </c>
      <c r="Y163" s="108">
        <f t="shared" si="108"/>
        <v>134.89717223650385</v>
      </c>
      <c r="Z163" s="106">
        <f t="shared" si="108"/>
        <v>115.51141514876784</v>
      </c>
      <c r="AA163" s="107">
        <f t="shared" si="108"/>
        <v>114.30609042932535</v>
      </c>
      <c r="AB163" s="107">
        <f t="shared" si="108"/>
        <v>114.41953614574582</v>
      </c>
      <c r="AC163" s="108">
        <f t="shared" si="108"/>
        <v>114.68480162537389</v>
      </c>
      <c r="AD163" s="106">
        <f t="shared" si="108"/>
        <v>119.7542928940388</v>
      </c>
      <c r="AE163" s="107">
        <f t="shared" si="108"/>
        <v>119.89503816793894</v>
      </c>
      <c r="AF163" s="107">
        <f t="shared" si="108"/>
        <v>119.92113649867659</v>
      </c>
      <c r="AG163" s="108">
        <f t="shared" si="108"/>
        <v>119.77552880234066</v>
      </c>
      <c r="AH163" s="106">
        <f t="shared" si="108"/>
        <v>118.13364421599282</v>
      </c>
      <c r="AI163" s="107">
        <f t="shared" si="108"/>
        <v>116.81004738464371</v>
      </c>
      <c r="AJ163" s="107">
        <f t="shared" si="108"/>
        <v>114.0614126652749</v>
      </c>
      <c r="AK163" s="108">
        <f t="shared" si="108"/>
        <v>110.19686305334237</v>
      </c>
      <c r="AL163" s="106">
        <f t="shared" si="108"/>
        <v>106.86261529635024</v>
      </c>
      <c r="AM163" s="107">
        <f t="shared" si="108"/>
        <v>105.69036688399368</v>
      </c>
      <c r="AN163" s="107">
        <f t="shared" si="108"/>
        <v>106.83418575346528</v>
      </c>
      <c r="AO163" s="108">
        <f t="shared" si="108"/>
        <v>107.93045888318477</v>
      </c>
      <c r="AP163" s="106">
        <f t="shared" si="108"/>
        <v>109.37340990041433</v>
      </c>
      <c r="AQ163" s="107">
        <f t="shared" si="108"/>
        <v>108.3260069681873</v>
      </c>
      <c r="AR163" s="107">
        <f t="shared" si="108"/>
        <v>108.46979282967372</v>
      </c>
      <c r="AS163" s="108">
        <f t="shared" si="108"/>
        <v>108.41513656477291</v>
      </c>
      <c r="AT163" s="106">
        <f t="shared" si="108"/>
        <v>101.54714822276945</v>
      </c>
      <c r="AU163" s="107">
        <f t="shared" si="108"/>
        <v>100.35554561717352</v>
      </c>
      <c r="AV163" s="107">
        <f t="shared" si="108"/>
        <v>103.87823273598184</v>
      </c>
      <c r="AW163" s="108">
        <f t="shared" si="108"/>
        <v>101.50463944631983</v>
      </c>
      <c r="AX163" s="106">
        <f t="shared" si="108"/>
        <v>107.13041964130245</v>
      </c>
      <c r="AY163" s="107">
        <f t="shared" si="108"/>
        <v>108.01884876304993</v>
      </c>
      <c r="AZ163" s="107">
        <f t="shared" si="108"/>
        <v>110.90200568832415</v>
      </c>
      <c r="BA163" s="108">
        <f t="shared" si="108"/>
        <v>110.90202273642473</v>
      </c>
      <c r="BB163" s="106">
        <f t="shared" si="108"/>
        <v>100.22074080614543</v>
      </c>
      <c r="BC163" s="107">
        <f t="shared" si="108"/>
        <v>102.81454144396369</v>
      </c>
      <c r="BD163" s="107">
        <f t="shared" si="108"/>
        <v>100.45056144179661</v>
      </c>
      <c r="BE163" s="108">
        <f t="shared" si="108"/>
        <v>99.722885074282203</v>
      </c>
      <c r="BF163" s="139">
        <f t="shared" si="108"/>
        <v>115.40853956546853</v>
      </c>
      <c r="BG163" s="139">
        <f t="shared" si="108"/>
        <v>103.31254794736118</v>
      </c>
      <c r="BH163" s="139">
        <f t="shared" si="108"/>
        <v>94.447041538667023</v>
      </c>
      <c r="BI163" s="139">
        <f t="shared" si="108"/>
        <v>82.51157059135393</v>
      </c>
      <c r="BJ163" s="140">
        <f t="shared" si="108"/>
        <v>102.83928839513588</v>
      </c>
      <c r="BK163" s="139">
        <f t="shared" si="108"/>
        <v>102.34567672309889</v>
      </c>
      <c r="BL163" s="139">
        <f t="shared" si="108"/>
        <v>101.9951133204145</v>
      </c>
      <c r="BM163" s="139">
        <f t="shared" si="107"/>
        <v>103.89731466529044</v>
      </c>
      <c r="BN163" s="140">
        <f t="shared" si="107"/>
        <v>94.705514763318234</v>
      </c>
      <c r="BO163" s="139">
        <f t="shared" si="107"/>
        <v>101.88937189904917</v>
      </c>
      <c r="BP163" s="139">
        <f t="shared" si="107"/>
        <v>93.404681350548913</v>
      </c>
      <c r="BQ163" s="139">
        <f t="shared" si="107"/>
        <v>95.935820166150833</v>
      </c>
      <c r="BR163" s="114">
        <f t="shared" si="107"/>
        <v>99.175030739755798</v>
      </c>
      <c r="BS163" s="115">
        <f t="shared" si="107"/>
        <v>108.95933178145967</v>
      </c>
      <c r="BT163" s="115">
        <f t="shared" si="107"/>
        <v>108.45869487087332</v>
      </c>
      <c r="BU163" s="115">
        <f t="shared" si="107"/>
        <v>107.66298492973918</v>
      </c>
      <c r="BV163" s="114">
        <f t="shared" si="107"/>
        <v>98.147462531024189</v>
      </c>
      <c r="BW163" s="115">
        <f t="shared" si="107"/>
        <v>97.431860789309226</v>
      </c>
      <c r="BX163" s="115">
        <f t="shared" si="107"/>
        <v>95.709937895174249</v>
      </c>
      <c r="BY163" s="115">
        <f t="shared" si="107"/>
        <v>96.366618236252364</v>
      </c>
      <c r="BZ163" s="114">
        <f t="shared" si="107"/>
        <v>99.547882218835255</v>
      </c>
      <c r="CA163" s="115">
        <f t="shared" si="107"/>
        <v>99.87873123950024</v>
      </c>
      <c r="CB163" s="115">
        <f t="shared" si="107"/>
        <v>103.22856147527166</v>
      </c>
      <c r="CC163" s="115">
        <f t="shared" ref="CC163:DL170" si="109">+CG19/CC67*100</f>
        <v>103.64836259494456</v>
      </c>
      <c r="CD163" s="114">
        <f t="shared" si="109"/>
        <v>105.1079802680802</v>
      </c>
      <c r="CE163" s="115">
        <f t="shared" si="109"/>
        <v>101.26067878026288</v>
      </c>
      <c r="CF163" s="115">
        <f t="shared" si="109"/>
        <v>101.24177048516157</v>
      </c>
      <c r="CG163" s="116">
        <f t="shared" si="109"/>
        <v>101.02027395201141</v>
      </c>
      <c r="CH163" s="114">
        <f t="shared" si="109"/>
        <v>102.16722261933128</v>
      </c>
      <c r="CI163" s="115">
        <f t="shared" si="109"/>
        <v>98.663725341041626</v>
      </c>
      <c r="CJ163" s="115">
        <f t="shared" si="109"/>
        <v>102.53754129326629</v>
      </c>
      <c r="CK163" s="116">
        <f t="shared" si="109"/>
        <v>103.57203751065643</v>
      </c>
      <c r="CL163" s="114">
        <f t="shared" si="109"/>
        <v>100.98461711416311</v>
      </c>
      <c r="CM163" s="115">
        <f t="shared" si="109"/>
        <v>103.03126811860488</v>
      </c>
      <c r="CN163" s="115">
        <f t="shared" si="109"/>
        <v>103.14011751842618</v>
      </c>
      <c r="CO163" s="116">
        <f t="shared" si="109"/>
        <v>102.04623859336746</v>
      </c>
      <c r="CP163" s="114">
        <f t="shared" si="109"/>
        <v>100.61220541000735</v>
      </c>
      <c r="CQ163" s="115">
        <f t="shared" si="109"/>
        <v>102.32911700316225</v>
      </c>
      <c r="CR163" s="115">
        <f t="shared" si="109"/>
        <v>104.39953071672355</v>
      </c>
      <c r="CS163" s="116">
        <f t="shared" si="109"/>
        <v>101.88334358986859</v>
      </c>
      <c r="CT163" s="114">
        <f t="shared" si="109"/>
        <v>105.41566333371131</v>
      </c>
      <c r="CU163" s="115">
        <f t="shared" si="109"/>
        <v>103.88693788977199</v>
      </c>
      <c r="CV163" s="115">
        <f t="shared" si="109"/>
        <v>105.67416337459925</v>
      </c>
      <c r="CW163" s="116">
        <f t="shared" si="109"/>
        <v>108.90328265633673</v>
      </c>
      <c r="CX163" s="114">
        <f t="shared" si="109"/>
        <v>103.36057860190935</v>
      </c>
      <c r="CY163" s="115">
        <f t="shared" si="109"/>
        <v>103.18728282142429</v>
      </c>
      <c r="CZ163" s="115">
        <f t="shared" si="109"/>
        <v>105.66084447835249</v>
      </c>
      <c r="DA163" s="116">
        <f t="shared" si="109"/>
        <v>94.106868339766507</v>
      </c>
      <c r="DB163" s="114">
        <f t="shared" si="109"/>
        <v>102.59499708271204</v>
      </c>
      <c r="DC163" s="115">
        <f t="shared" si="109"/>
        <v>103.62629559957213</v>
      </c>
      <c r="DD163" s="115">
        <f t="shared" si="109"/>
        <v>105.66602954503183</v>
      </c>
      <c r="DE163" s="116">
        <f t="shared" si="109"/>
        <v>107.07825403067244</v>
      </c>
      <c r="DF163" s="115">
        <f t="shared" si="109"/>
        <v>109.71783218575408</v>
      </c>
      <c r="DG163" s="115">
        <f t="shared" si="109"/>
        <v>109.88372582887476</v>
      </c>
      <c r="DH163" s="115">
        <f t="shared" si="109"/>
        <v>109.82111578209843</v>
      </c>
      <c r="DI163" s="116">
        <f t="shared" si="109"/>
        <v>111.67324275184644</v>
      </c>
      <c r="DJ163" s="115">
        <f t="shared" si="109"/>
        <v>111.89766631516207</v>
      </c>
      <c r="DK163" s="115">
        <f t="shared" si="109"/>
        <v>109.86698268545571</v>
      </c>
      <c r="DL163" s="115">
        <f t="shared" si="109"/>
        <v>107.48480306023515</v>
      </c>
      <c r="DM163" s="116">
        <f t="shared" si="106"/>
        <v>105.27344272827047</v>
      </c>
      <c r="DN163" s="255">
        <f t="shared" si="106"/>
        <v>104.95111802713033</v>
      </c>
    </row>
    <row r="164" spans="1:118" s="12" customFormat="1" x14ac:dyDescent="0.3">
      <c r="A164" s="15" t="s">
        <v>44</v>
      </c>
      <c r="B164" s="106">
        <f t="shared" si="108"/>
        <v>115.18151815181517</v>
      </c>
      <c r="C164" s="107">
        <f t="shared" si="108"/>
        <v>110.45899172310006</v>
      </c>
      <c r="D164" s="107">
        <f t="shared" si="108"/>
        <v>109.56284153005464</v>
      </c>
      <c r="E164" s="108">
        <f t="shared" si="108"/>
        <v>113.4065934065934</v>
      </c>
      <c r="F164" s="106">
        <f t="shared" si="108"/>
        <v>133.43130051432769</v>
      </c>
      <c r="G164" s="107">
        <f t="shared" si="108"/>
        <v>140.87959625090124</v>
      </c>
      <c r="H164" s="107">
        <f t="shared" si="108"/>
        <v>203.16205533596838</v>
      </c>
      <c r="I164" s="108">
        <f t="shared" si="108"/>
        <v>188.31541218637992</v>
      </c>
      <c r="J164" s="106">
        <f t="shared" si="108"/>
        <v>174.2024202420242</v>
      </c>
      <c r="K164" s="107">
        <f t="shared" si="108"/>
        <v>158.38031778575089</v>
      </c>
      <c r="L164" s="107">
        <f t="shared" si="108"/>
        <v>151.56626506024097</v>
      </c>
      <c r="M164" s="108">
        <f t="shared" si="108"/>
        <v>144.80542663334523</v>
      </c>
      <c r="N164" s="106">
        <f t="shared" si="108"/>
        <v>163.69153873616565</v>
      </c>
      <c r="O164" s="107">
        <f t="shared" si="108"/>
        <v>161.56078684295386</v>
      </c>
      <c r="P164" s="107">
        <f t="shared" si="108"/>
        <v>139.27154706094481</v>
      </c>
      <c r="Q164" s="108">
        <f t="shared" si="108"/>
        <v>136.63951120162935</v>
      </c>
      <c r="R164" s="106">
        <f t="shared" si="108"/>
        <v>158.07517554729452</v>
      </c>
      <c r="S164" s="107">
        <f t="shared" si="108"/>
        <v>126.81195311210168</v>
      </c>
      <c r="T164" s="107">
        <f t="shared" si="108"/>
        <v>130.86529884032115</v>
      </c>
      <c r="U164" s="108">
        <f t="shared" si="108"/>
        <v>143.64380503534665</v>
      </c>
      <c r="V164" s="106">
        <f t="shared" si="108"/>
        <v>120.45334040296926</v>
      </c>
      <c r="W164" s="107">
        <f t="shared" si="108"/>
        <v>133.63410487772981</v>
      </c>
      <c r="X164" s="107">
        <f t="shared" si="108"/>
        <v>120.2383008116042</v>
      </c>
      <c r="Y164" s="108">
        <f t="shared" si="108"/>
        <v>141.37315675777216</v>
      </c>
      <c r="Z164" s="106">
        <f t="shared" si="108"/>
        <v>104.60000000000001</v>
      </c>
      <c r="AA164" s="107">
        <f t="shared" si="108"/>
        <v>103.89570552147241</v>
      </c>
      <c r="AB164" s="107">
        <f t="shared" si="108"/>
        <v>103.67291414752115</v>
      </c>
      <c r="AC164" s="108">
        <f t="shared" si="108"/>
        <v>103.88091011779896</v>
      </c>
      <c r="AD164" s="106">
        <f t="shared" si="108"/>
        <v>105.21526076303816</v>
      </c>
      <c r="AE164" s="107">
        <f t="shared" si="108"/>
        <v>105.08474576271188</v>
      </c>
      <c r="AF164" s="107">
        <f t="shared" si="108"/>
        <v>104.27705075007978</v>
      </c>
      <c r="AG164" s="108">
        <f t="shared" si="108"/>
        <v>106.31802721088435</v>
      </c>
      <c r="AH164" s="106">
        <f t="shared" si="108"/>
        <v>123.48471461388937</v>
      </c>
      <c r="AI164" s="107">
        <f t="shared" si="108"/>
        <v>118.9072490243295</v>
      </c>
      <c r="AJ164" s="107">
        <f t="shared" si="108"/>
        <v>119.02369912416282</v>
      </c>
      <c r="AK164" s="108">
        <f t="shared" si="108"/>
        <v>116.77042067534428</v>
      </c>
      <c r="AL164" s="106">
        <f t="shared" si="108"/>
        <v>100.58274239977531</v>
      </c>
      <c r="AM164" s="107">
        <f t="shared" si="108"/>
        <v>101.87439479872735</v>
      </c>
      <c r="AN164" s="107">
        <f t="shared" si="108"/>
        <v>101.44185560547487</v>
      </c>
      <c r="AO164" s="108">
        <f t="shared" si="108"/>
        <v>103.28702996997914</v>
      </c>
      <c r="AP164" s="106">
        <f t="shared" si="108"/>
        <v>104.95036131559397</v>
      </c>
      <c r="AQ164" s="107">
        <f t="shared" si="108"/>
        <v>104.41056910569104</v>
      </c>
      <c r="AR164" s="107">
        <f t="shared" si="108"/>
        <v>104.08865499443377</v>
      </c>
      <c r="AS164" s="108">
        <f t="shared" si="108"/>
        <v>104.72100921882581</v>
      </c>
      <c r="AT164" s="106">
        <f t="shared" si="108"/>
        <v>114.19823738125214</v>
      </c>
      <c r="AU164" s="107">
        <f t="shared" si="108"/>
        <v>114.45210639160919</v>
      </c>
      <c r="AV164" s="107">
        <f t="shared" si="108"/>
        <v>113.66813357494175</v>
      </c>
      <c r="AW164" s="108">
        <f t="shared" si="108"/>
        <v>115.67210406772661</v>
      </c>
      <c r="AX164" s="106">
        <f t="shared" si="108"/>
        <v>120.89565067904418</v>
      </c>
      <c r="AY164" s="107">
        <f t="shared" si="108"/>
        <v>119.82986849529101</v>
      </c>
      <c r="AZ164" s="107">
        <f t="shared" si="108"/>
        <v>118.44543147208122</v>
      </c>
      <c r="BA164" s="108">
        <f t="shared" si="108"/>
        <v>116.07471559190077</v>
      </c>
      <c r="BB164" s="106">
        <f t="shared" si="108"/>
        <v>105.60772842737281</v>
      </c>
      <c r="BC164" s="107">
        <f t="shared" si="108"/>
        <v>110.84346991037133</v>
      </c>
      <c r="BD164" s="107">
        <f t="shared" si="108"/>
        <v>111.32740295748613</v>
      </c>
      <c r="BE164" s="108">
        <f t="shared" si="108"/>
        <v>112.49442672428577</v>
      </c>
      <c r="BF164" s="139">
        <f t="shared" si="108"/>
        <v>106.80006783110056</v>
      </c>
      <c r="BG164" s="139">
        <f t="shared" si="108"/>
        <v>108.93313784990966</v>
      </c>
      <c r="BH164" s="139">
        <f t="shared" si="108"/>
        <v>109.54656364375764</v>
      </c>
      <c r="BI164" s="139">
        <f t="shared" si="108"/>
        <v>112.42913832199545</v>
      </c>
      <c r="BJ164" s="140">
        <f t="shared" si="108"/>
        <v>106.03952837390788</v>
      </c>
      <c r="BK164" s="139">
        <f t="shared" si="108"/>
        <v>97.351526965562059</v>
      </c>
      <c r="BL164" s="139">
        <f t="shared" si="108"/>
        <v>145.02551509803169</v>
      </c>
      <c r="BM164" s="139">
        <f t="shared" si="107"/>
        <v>81.50761862377351</v>
      </c>
      <c r="BN164" s="140">
        <f t="shared" si="107"/>
        <v>99.490907310864728</v>
      </c>
      <c r="BO164" s="139">
        <f t="shared" si="107"/>
        <v>100.06225874735399</v>
      </c>
      <c r="BP164" s="139">
        <f t="shared" si="107"/>
        <v>98.600533592044641</v>
      </c>
      <c r="BQ164" s="139">
        <f t="shared" si="107"/>
        <v>98.581497602686767</v>
      </c>
      <c r="BR164" s="114">
        <f t="shared" si="107"/>
        <v>112.72981930087589</v>
      </c>
      <c r="BS164" s="115">
        <f t="shared" si="107"/>
        <v>114.00937400699081</v>
      </c>
      <c r="BT164" s="115">
        <f t="shared" si="107"/>
        <v>112.45823945303397</v>
      </c>
      <c r="BU164" s="115">
        <f t="shared" si="107"/>
        <v>111.55989853156596</v>
      </c>
      <c r="BV164" s="114">
        <f t="shared" si="107"/>
        <v>108.81661849410493</v>
      </c>
      <c r="BW164" s="115">
        <f t="shared" si="107"/>
        <v>108.21816288106396</v>
      </c>
      <c r="BX164" s="115">
        <f t="shared" si="107"/>
        <v>109.25285613183704</v>
      </c>
      <c r="BY164" s="115">
        <f t="shared" si="107"/>
        <v>107.76718831120671</v>
      </c>
      <c r="BZ164" s="114">
        <f t="shared" si="107"/>
        <v>104.10065051682164</v>
      </c>
      <c r="CA164" s="115">
        <f t="shared" si="107"/>
        <v>105.24006346843228</v>
      </c>
      <c r="CB164" s="115">
        <f t="shared" si="107"/>
        <v>104.49001031068225</v>
      </c>
      <c r="CC164" s="115">
        <f t="shared" si="109"/>
        <v>108.24424303203469</v>
      </c>
      <c r="CD164" s="114">
        <f t="shared" si="109"/>
        <v>101.10435559219566</v>
      </c>
      <c r="CE164" s="115">
        <f t="shared" si="109"/>
        <v>103.81877453263257</v>
      </c>
      <c r="CF164" s="115">
        <f t="shared" si="109"/>
        <v>102.34016087569451</v>
      </c>
      <c r="CG164" s="116">
        <f t="shared" si="109"/>
        <v>100.36155563240796</v>
      </c>
      <c r="CH164" s="114">
        <f t="shared" si="109"/>
        <v>104.58615223167438</v>
      </c>
      <c r="CI164" s="115">
        <f t="shared" si="109"/>
        <v>96.743844944997392</v>
      </c>
      <c r="CJ164" s="115">
        <f t="shared" si="109"/>
        <v>101.99225464410711</v>
      </c>
      <c r="CK164" s="116">
        <f t="shared" si="109"/>
        <v>105.03830333797153</v>
      </c>
      <c r="CL164" s="114">
        <f t="shared" si="109"/>
        <v>104.78594290378709</v>
      </c>
      <c r="CM164" s="115">
        <f t="shared" si="109"/>
        <v>116.23349790121577</v>
      </c>
      <c r="CN164" s="115">
        <f t="shared" si="109"/>
        <v>110.01330467710572</v>
      </c>
      <c r="CO164" s="116">
        <f t="shared" si="109"/>
        <v>111.24575720372644</v>
      </c>
      <c r="CP164" s="114">
        <f t="shared" si="109"/>
        <v>104.38187847102142</v>
      </c>
      <c r="CQ164" s="115">
        <f t="shared" si="109"/>
        <v>104.14860681114553</v>
      </c>
      <c r="CR164" s="115">
        <f t="shared" si="109"/>
        <v>103.49761820911567</v>
      </c>
      <c r="CS164" s="116">
        <f t="shared" si="109"/>
        <v>104.88121971398181</v>
      </c>
      <c r="CT164" s="114">
        <f t="shared" si="109"/>
        <v>99.848835625766029</v>
      </c>
      <c r="CU164" s="115">
        <f t="shared" si="109"/>
        <v>92.012473671253119</v>
      </c>
      <c r="CV164" s="115">
        <f t="shared" si="109"/>
        <v>99.569758631886558</v>
      </c>
      <c r="CW164" s="116">
        <f t="shared" si="109"/>
        <v>98.223964612186393</v>
      </c>
      <c r="CX164" s="114">
        <f t="shared" si="109"/>
        <v>103.91284828418308</v>
      </c>
      <c r="CY164" s="115">
        <f t="shared" si="109"/>
        <v>115.69140885148634</v>
      </c>
      <c r="CZ164" s="115">
        <f t="shared" si="109"/>
        <v>113.15650457363698</v>
      </c>
      <c r="DA164" s="116">
        <f t="shared" si="109"/>
        <v>106.65791215154272</v>
      </c>
      <c r="DB164" s="114">
        <f t="shared" si="109"/>
        <v>112.59480579177202</v>
      </c>
      <c r="DC164" s="115">
        <f t="shared" si="109"/>
        <v>114.77034982727581</v>
      </c>
      <c r="DD164" s="115">
        <f t="shared" si="109"/>
        <v>113.79477474150663</v>
      </c>
      <c r="DE164" s="116">
        <f t="shared" si="109"/>
        <v>115.95398018221721</v>
      </c>
      <c r="DF164" s="115">
        <f t="shared" si="109"/>
        <v>114.65334578843043</v>
      </c>
      <c r="DG164" s="115">
        <f t="shared" si="109"/>
        <v>111.72349916428016</v>
      </c>
      <c r="DH164" s="115">
        <f t="shared" si="109"/>
        <v>109.36300291275127</v>
      </c>
      <c r="DI164" s="116">
        <f t="shared" si="109"/>
        <v>109.25372885314826</v>
      </c>
      <c r="DJ164" s="115">
        <f t="shared" si="109"/>
        <v>112.40018551379254</v>
      </c>
      <c r="DK164" s="115">
        <f t="shared" si="109"/>
        <v>112.75419602451737</v>
      </c>
      <c r="DL164" s="115">
        <f t="shared" si="109"/>
        <v>113.22919416267581</v>
      </c>
      <c r="DM164" s="116">
        <f t="shared" si="106"/>
        <v>112.13522455032891</v>
      </c>
      <c r="DN164" s="255">
        <f t="shared" si="106"/>
        <v>113.02768585035111</v>
      </c>
    </row>
    <row r="165" spans="1:118" s="12" customFormat="1" x14ac:dyDescent="0.3">
      <c r="A165" s="15" t="s">
        <v>45</v>
      </c>
      <c r="B165" s="106">
        <f t="shared" si="108"/>
        <v>157.6543209876543</v>
      </c>
      <c r="C165" s="107">
        <f t="shared" si="108"/>
        <v>134.95821727019498</v>
      </c>
      <c r="D165" s="107">
        <f t="shared" si="108"/>
        <v>129.52586206896552</v>
      </c>
      <c r="E165" s="108">
        <f t="shared" si="108"/>
        <v>142.89473684210526</v>
      </c>
      <c r="F165" s="106">
        <f t="shared" si="108"/>
        <v>201.50442477876106</v>
      </c>
      <c r="G165" s="107">
        <f t="shared" si="108"/>
        <v>209.84669811320757</v>
      </c>
      <c r="H165" s="107">
        <f t="shared" si="108"/>
        <v>268.1241184767278</v>
      </c>
      <c r="I165" s="108">
        <f t="shared" si="108"/>
        <v>257.35294117647055</v>
      </c>
      <c r="J165" s="106">
        <f t="shared" si="108"/>
        <v>163.5043123014072</v>
      </c>
      <c r="K165" s="107">
        <f t="shared" si="108"/>
        <v>157.73464658169175</v>
      </c>
      <c r="L165" s="107">
        <f t="shared" si="108"/>
        <v>154.95118549511855</v>
      </c>
      <c r="M165" s="108">
        <f t="shared" si="108"/>
        <v>155.4045165533874</v>
      </c>
      <c r="N165" s="106">
        <f t="shared" si="108"/>
        <v>151.5809733296673</v>
      </c>
      <c r="O165" s="107">
        <f t="shared" si="108"/>
        <v>158.24314574314576</v>
      </c>
      <c r="P165" s="107">
        <f t="shared" si="108"/>
        <v>147.04673301601039</v>
      </c>
      <c r="Q165" s="108">
        <f t="shared" si="108"/>
        <v>151.29779514373431</v>
      </c>
      <c r="R165" s="106">
        <f t="shared" si="108"/>
        <v>159.99651992343831</v>
      </c>
      <c r="S165" s="107">
        <f t="shared" si="108"/>
        <v>161.26842967470159</v>
      </c>
      <c r="T165" s="107">
        <f t="shared" si="108"/>
        <v>140.10589013898081</v>
      </c>
      <c r="U165" s="108">
        <f t="shared" si="108"/>
        <v>138.1494547787043</v>
      </c>
      <c r="V165" s="106">
        <f t="shared" si="108"/>
        <v>131.3983050847458</v>
      </c>
      <c r="W165" s="107">
        <f t="shared" si="108"/>
        <v>136.95959310539703</v>
      </c>
      <c r="X165" s="107">
        <f t="shared" si="108"/>
        <v>136.45784755686822</v>
      </c>
      <c r="Y165" s="108">
        <f t="shared" si="108"/>
        <v>133.45042935206871</v>
      </c>
      <c r="Z165" s="106">
        <f t="shared" si="108"/>
        <v>124.76273810325098</v>
      </c>
      <c r="AA165" s="107">
        <f t="shared" si="108"/>
        <v>124.81159931250274</v>
      </c>
      <c r="AB165" s="107">
        <f t="shared" si="108"/>
        <v>123.85324098274961</v>
      </c>
      <c r="AC165" s="108">
        <f t="shared" si="108"/>
        <v>124.06230626162431</v>
      </c>
      <c r="AD165" s="106">
        <f t="shared" si="108"/>
        <v>111.70648645772363</v>
      </c>
      <c r="AE165" s="107">
        <f t="shared" si="108"/>
        <v>111.41425580836679</v>
      </c>
      <c r="AF165" s="107">
        <f t="shared" si="108"/>
        <v>110.53535195879508</v>
      </c>
      <c r="AG165" s="108">
        <f t="shared" si="108"/>
        <v>111.73631398450399</v>
      </c>
      <c r="AH165" s="106">
        <f t="shared" si="108"/>
        <v>117.04097376992972</v>
      </c>
      <c r="AI165" s="107">
        <f t="shared" si="108"/>
        <v>115.75652371873311</v>
      </c>
      <c r="AJ165" s="107">
        <f t="shared" si="108"/>
        <v>114.04593240987228</v>
      </c>
      <c r="AK165" s="108">
        <f t="shared" si="108"/>
        <v>110.48837209302324</v>
      </c>
      <c r="AL165" s="106">
        <f t="shared" si="108"/>
        <v>118.48046593809308</v>
      </c>
      <c r="AM165" s="107">
        <f t="shared" si="108"/>
        <v>117.40698137415386</v>
      </c>
      <c r="AN165" s="107">
        <f t="shared" si="108"/>
        <v>118.76393145723043</v>
      </c>
      <c r="AO165" s="108">
        <f t="shared" si="108"/>
        <v>120.86429891192772</v>
      </c>
      <c r="AP165" s="106">
        <f t="shared" si="108"/>
        <v>104.56824082881309</v>
      </c>
      <c r="AQ165" s="107">
        <f t="shared" si="108"/>
        <v>104.11350521467521</v>
      </c>
      <c r="AR165" s="107">
        <f t="shared" si="108"/>
        <v>102.57398874215779</v>
      </c>
      <c r="AS165" s="108">
        <f t="shared" si="108"/>
        <v>102.31972305504897</v>
      </c>
      <c r="AT165" s="106">
        <f t="shared" si="108"/>
        <v>100.96868107631229</v>
      </c>
      <c r="AU165" s="107">
        <f t="shared" si="108"/>
        <v>106.71302814745889</v>
      </c>
      <c r="AV165" s="107">
        <f t="shared" si="108"/>
        <v>105.87008203268151</v>
      </c>
      <c r="AW165" s="108">
        <f t="shared" si="108"/>
        <v>106.51336409542051</v>
      </c>
      <c r="AX165" s="106">
        <f t="shared" si="108"/>
        <v>130.99793055874915</v>
      </c>
      <c r="AY165" s="107">
        <f t="shared" si="108"/>
        <v>131.56870495940643</v>
      </c>
      <c r="AZ165" s="107">
        <f t="shared" si="108"/>
        <v>132.64553905730583</v>
      </c>
      <c r="BA165" s="108">
        <f t="shared" si="108"/>
        <v>135.07566254770609</v>
      </c>
      <c r="BB165" s="106">
        <f t="shared" si="108"/>
        <v>115.51239233608719</v>
      </c>
      <c r="BC165" s="107">
        <f t="shared" si="108"/>
        <v>119.00488166881182</v>
      </c>
      <c r="BD165" s="107">
        <f t="shared" si="108"/>
        <v>121.11198414257399</v>
      </c>
      <c r="BE165" s="108">
        <f t="shared" si="108"/>
        <v>123.5013491192252</v>
      </c>
      <c r="BF165" s="139">
        <f t="shared" si="108"/>
        <v>143.03522222430502</v>
      </c>
      <c r="BG165" s="139">
        <f t="shared" si="108"/>
        <v>154.53812500826075</v>
      </c>
      <c r="BH165" s="139">
        <f t="shared" si="108"/>
        <v>134.62308062703977</v>
      </c>
      <c r="BI165" s="139">
        <f t="shared" si="108"/>
        <v>163.00257844594003</v>
      </c>
      <c r="BJ165" s="140">
        <f t="shared" si="108"/>
        <v>142.02843887904046</v>
      </c>
      <c r="BK165" s="139">
        <f t="shared" si="108"/>
        <v>100.43216771200274</v>
      </c>
      <c r="BL165" s="139">
        <f t="shared" si="108"/>
        <v>97.390596987813836</v>
      </c>
      <c r="BM165" s="139">
        <f t="shared" si="107"/>
        <v>79.899984392883155</v>
      </c>
      <c r="BN165" s="140">
        <f t="shared" si="107"/>
        <v>101.93243703199455</v>
      </c>
      <c r="BO165" s="139">
        <f t="shared" si="107"/>
        <v>102.77375724717676</v>
      </c>
      <c r="BP165" s="139">
        <f t="shared" si="107"/>
        <v>102.87386018237083</v>
      </c>
      <c r="BQ165" s="139">
        <f t="shared" si="107"/>
        <v>102.57409384571024</v>
      </c>
      <c r="BR165" s="114">
        <f t="shared" si="107"/>
        <v>97.633751706228992</v>
      </c>
      <c r="BS165" s="115">
        <f t="shared" si="107"/>
        <v>100.00159133043181</v>
      </c>
      <c r="BT165" s="115">
        <f t="shared" si="107"/>
        <v>98.004259741025436</v>
      </c>
      <c r="BU165" s="115">
        <f t="shared" si="107"/>
        <v>103.35715586307357</v>
      </c>
      <c r="BV165" s="114">
        <f t="shared" si="107"/>
        <v>102.81886257842542</v>
      </c>
      <c r="BW165" s="115">
        <f t="shared" si="107"/>
        <v>101.81273453577049</v>
      </c>
      <c r="BX165" s="115">
        <f t="shared" si="107"/>
        <v>102.18853670785795</v>
      </c>
      <c r="BY165" s="115">
        <f t="shared" si="107"/>
        <v>101.89034598214286</v>
      </c>
      <c r="BZ165" s="114">
        <f t="shared" si="107"/>
        <v>100.75552879673411</v>
      </c>
      <c r="CA165" s="115">
        <f t="shared" si="107"/>
        <v>101.70335554903713</v>
      </c>
      <c r="CB165" s="115">
        <f t="shared" si="107"/>
        <v>102.3541857856633</v>
      </c>
      <c r="CC165" s="115">
        <f t="shared" si="109"/>
        <v>102.0128002390706</v>
      </c>
      <c r="CD165" s="114">
        <f t="shared" si="109"/>
        <v>102.71049929869716</v>
      </c>
      <c r="CE165" s="115">
        <f t="shared" si="109"/>
        <v>102.27229051389948</v>
      </c>
      <c r="CF165" s="115">
        <f t="shared" si="109"/>
        <v>101.83327461415317</v>
      </c>
      <c r="CG165" s="116">
        <f t="shared" si="109"/>
        <v>100.86031690837476</v>
      </c>
      <c r="CH165" s="114">
        <f t="shared" si="109"/>
        <v>100.86121745417923</v>
      </c>
      <c r="CI165" s="115">
        <f t="shared" si="109"/>
        <v>101.75354581626199</v>
      </c>
      <c r="CJ165" s="115">
        <f t="shared" si="109"/>
        <v>102.94120880328914</v>
      </c>
      <c r="CK165" s="116">
        <f t="shared" si="109"/>
        <v>103.41595135123268</v>
      </c>
      <c r="CL165" s="114">
        <f t="shared" si="109"/>
        <v>100.59456914142206</v>
      </c>
      <c r="CM165" s="115">
        <f t="shared" si="109"/>
        <v>100.49031473589996</v>
      </c>
      <c r="CN165" s="115">
        <f t="shared" si="109"/>
        <v>99.670336983173897</v>
      </c>
      <c r="CO165" s="116">
        <f t="shared" si="109"/>
        <v>102.30661989340123</v>
      </c>
      <c r="CP165" s="114">
        <f t="shared" si="109"/>
        <v>101.06118378932698</v>
      </c>
      <c r="CQ165" s="115">
        <f t="shared" si="109"/>
        <v>102.60425997810292</v>
      </c>
      <c r="CR165" s="115">
        <f t="shared" si="109"/>
        <v>102.51632927224719</v>
      </c>
      <c r="CS165" s="116">
        <f t="shared" si="109"/>
        <v>104.18479082525216</v>
      </c>
      <c r="CT165" s="114">
        <f t="shared" si="109"/>
        <v>100.78760829614073</v>
      </c>
      <c r="CU165" s="115">
        <f t="shared" si="109"/>
        <v>101.18801118128171</v>
      </c>
      <c r="CV165" s="115">
        <f t="shared" si="109"/>
        <v>101.77038575723947</v>
      </c>
      <c r="CW165" s="116">
        <f t="shared" si="109"/>
        <v>103.65169745531998</v>
      </c>
      <c r="CX165" s="114">
        <f t="shared" si="109"/>
        <v>101.11749731832664</v>
      </c>
      <c r="CY165" s="115">
        <f t="shared" si="109"/>
        <v>100.56134034141797</v>
      </c>
      <c r="CZ165" s="115">
        <f t="shared" si="109"/>
        <v>99.963916847436181</v>
      </c>
      <c r="DA165" s="116">
        <f t="shared" si="109"/>
        <v>102.54927626961093</v>
      </c>
      <c r="DB165" s="114">
        <f t="shared" si="109"/>
        <v>102.29514415781486</v>
      </c>
      <c r="DC165" s="115">
        <f t="shared" si="109"/>
        <v>101.66916938656473</v>
      </c>
      <c r="DD165" s="115">
        <f t="shared" si="109"/>
        <v>101.11813247528684</v>
      </c>
      <c r="DE165" s="116">
        <f t="shared" si="109"/>
        <v>104.32224785469788</v>
      </c>
      <c r="DF165" s="115">
        <f t="shared" si="109"/>
        <v>107.45250785212707</v>
      </c>
      <c r="DG165" s="115">
        <f t="shared" si="109"/>
        <v>110.85954303961027</v>
      </c>
      <c r="DH165" s="115">
        <f t="shared" si="109"/>
        <v>110.52924073460674</v>
      </c>
      <c r="DI165" s="116">
        <f t="shared" si="109"/>
        <v>110.47310723182351</v>
      </c>
      <c r="DJ165" s="115">
        <f t="shared" si="109"/>
        <v>114.26392362095781</v>
      </c>
      <c r="DK165" s="115">
        <f t="shared" si="109"/>
        <v>110.61696342045504</v>
      </c>
      <c r="DL165" s="115">
        <f t="shared" si="109"/>
        <v>110.52574966638544</v>
      </c>
      <c r="DM165" s="116">
        <f t="shared" si="106"/>
        <v>110.93280284242233</v>
      </c>
      <c r="DN165" s="255">
        <f t="shared" si="106"/>
        <v>106.80758528597751</v>
      </c>
    </row>
    <row r="166" spans="1:118" s="12" customFormat="1" ht="25.5" customHeight="1" x14ac:dyDescent="0.3">
      <c r="A166" s="17" t="s">
        <v>46</v>
      </c>
      <c r="B166" s="128">
        <f t="shared" si="108"/>
        <v>159.53608247422682</v>
      </c>
      <c r="C166" s="129">
        <f t="shared" si="108"/>
        <v>136.84210526315789</v>
      </c>
      <c r="D166" s="129">
        <f t="shared" si="108"/>
        <v>132.11382113821136</v>
      </c>
      <c r="E166" s="130">
        <f t="shared" ref="E166:BL170" si="110">+I22/E70*100</f>
        <v>145.73002754820939</v>
      </c>
      <c r="F166" s="128">
        <f t="shared" si="110"/>
        <v>270.87087087087093</v>
      </c>
      <c r="G166" s="129">
        <f t="shared" si="110"/>
        <v>288.44339622641513</v>
      </c>
      <c r="H166" s="129">
        <f t="shared" si="110"/>
        <v>332.41252302025782</v>
      </c>
      <c r="I166" s="130">
        <f t="shared" si="110"/>
        <v>310.40816326530614</v>
      </c>
      <c r="J166" s="128">
        <f t="shared" si="110"/>
        <v>127.32174955062912</v>
      </c>
      <c r="K166" s="129">
        <f t="shared" si="110"/>
        <v>154.93449781659388</v>
      </c>
      <c r="L166" s="129">
        <f t="shared" si="110"/>
        <v>142.7023945267959</v>
      </c>
      <c r="M166" s="130">
        <f t="shared" si="110"/>
        <v>137.55047106325708</v>
      </c>
      <c r="N166" s="128">
        <f t="shared" si="110"/>
        <v>149.42049142327306</v>
      </c>
      <c r="O166" s="129">
        <f t="shared" si="110"/>
        <v>153.67606412382528</v>
      </c>
      <c r="P166" s="129">
        <f t="shared" si="110"/>
        <v>141.77115987460814</v>
      </c>
      <c r="Q166" s="130">
        <f t="shared" si="110"/>
        <v>144.2120622568093</v>
      </c>
      <c r="R166" s="128">
        <f t="shared" si="110"/>
        <v>151.0119212642085</v>
      </c>
      <c r="S166" s="129">
        <f t="shared" si="110"/>
        <v>137.2796807449285</v>
      </c>
      <c r="T166" s="129">
        <f t="shared" si="110"/>
        <v>138.26176394960146</v>
      </c>
      <c r="U166" s="130">
        <f t="shared" si="110"/>
        <v>139.58576429404906</v>
      </c>
      <c r="V166" s="128">
        <f t="shared" si="110"/>
        <v>131.53378619949947</v>
      </c>
      <c r="W166" s="129">
        <f t="shared" si="110"/>
        <v>135.98066298342545</v>
      </c>
      <c r="X166" s="129">
        <f t="shared" si="110"/>
        <v>127.14865363334566</v>
      </c>
      <c r="Y166" s="130">
        <f t="shared" si="110"/>
        <v>131.53655514250306</v>
      </c>
      <c r="Z166" s="128">
        <f t="shared" si="110"/>
        <v>131.7219917012448</v>
      </c>
      <c r="AA166" s="129">
        <f t="shared" si="110"/>
        <v>130.74088695881036</v>
      </c>
      <c r="AB166" s="129">
        <f t="shared" si="110"/>
        <v>132.79430057672735</v>
      </c>
      <c r="AC166" s="130">
        <f t="shared" si="110"/>
        <v>133.45150671055964</v>
      </c>
      <c r="AD166" s="128">
        <f t="shared" si="110"/>
        <v>115.17071453713481</v>
      </c>
      <c r="AE166" s="129">
        <f t="shared" si="110"/>
        <v>115.44317563893418</v>
      </c>
      <c r="AF166" s="129">
        <f t="shared" si="110"/>
        <v>123.99353511607404</v>
      </c>
      <c r="AG166" s="130">
        <f t="shared" si="110"/>
        <v>134.80708879453573</v>
      </c>
      <c r="AH166" s="128">
        <f t="shared" si="110"/>
        <v>116.81285722369985</v>
      </c>
      <c r="AI166" s="129">
        <f t="shared" si="110"/>
        <v>115.76829638627393</v>
      </c>
      <c r="AJ166" s="129">
        <f t="shared" si="110"/>
        <v>113.40508221225708</v>
      </c>
      <c r="AK166" s="130">
        <f t="shared" si="110"/>
        <v>103.72114619262402</v>
      </c>
      <c r="AL166" s="128">
        <f t="shared" si="110"/>
        <v>109.67684342081769</v>
      </c>
      <c r="AM166" s="129">
        <f t="shared" si="110"/>
        <v>110.41169825530312</v>
      </c>
      <c r="AN166" s="129">
        <f t="shared" si="110"/>
        <v>110.77706272212085</v>
      </c>
      <c r="AO166" s="130">
        <f t="shared" si="110"/>
        <v>114.88694504043571</v>
      </c>
      <c r="AP166" s="128">
        <f t="shared" si="110"/>
        <v>109.50657894736841</v>
      </c>
      <c r="AQ166" s="129">
        <f t="shared" si="110"/>
        <v>119.69361628260209</v>
      </c>
      <c r="AR166" s="129">
        <f t="shared" si="110"/>
        <v>115.74249771593226</v>
      </c>
      <c r="AS166" s="130">
        <f t="shared" si="110"/>
        <v>119.0190151891954</v>
      </c>
      <c r="AT166" s="128">
        <f t="shared" si="110"/>
        <v>104.2534805568891</v>
      </c>
      <c r="AU166" s="129">
        <f t="shared" si="110"/>
        <v>136.5442811827761</v>
      </c>
      <c r="AV166" s="129">
        <f t="shared" si="110"/>
        <v>133.04489554008003</v>
      </c>
      <c r="AW166" s="130">
        <f t="shared" si="110"/>
        <v>142.83940792614993</v>
      </c>
      <c r="AX166" s="128">
        <f t="shared" si="110"/>
        <v>140.13373784904962</v>
      </c>
      <c r="AY166" s="129">
        <f t="shared" si="110"/>
        <v>126.24974701477431</v>
      </c>
      <c r="AZ166" s="129">
        <f t="shared" si="110"/>
        <v>126.93900934249957</v>
      </c>
      <c r="BA166" s="130">
        <f t="shared" si="110"/>
        <v>127.81569965870307</v>
      </c>
      <c r="BB166" s="128">
        <f t="shared" si="110"/>
        <v>107.61881593206095</v>
      </c>
      <c r="BC166" s="129">
        <f t="shared" si="110"/>
        <v>110.04782663901469</v>
      </c>
      <c r="BD166" s="129">
        <f t="shared" si="110"/>
        <v>107.68241940394438</v>
      </c>
      <c r="BE166" s="130">
        <f t="shared" si="110"/>
        <v>106.29096911105871</v>
      </c>
      <c r="BF166" s="139">
        <f t="shared" si="110"/>
        <v>135.57124611417694</v>
      </c>
      <c r="BG166" s="139">
        <f t="shared" si="110"/>
        <v>141.26902605285272</v>
      </c>
      <c r="BH166" s="139">
        <f t="shared" si="110"/>
        <v>132.00285103349961</v>
      </c>
      <c r="BI166" s="139">
        <f t="shared" si="110"/>
        <v>136.45977873617102</v>
      </c>
      <c r="BJ166" s="140">
        <f t="shared" si="110"/>
        <v>101.59239034701426</v>
      </c>
      <c r="BK166" s="139">
        <f t="shared" si="110"/>
        <v>103.1956177796352</v>
      </c>
      <c r="BL166" s="139">
        <f t="shared" si="110"/>
        <v>97.455228553537893</v>
      </c>
      <c r="BM166" s="139">
        <f t="shared" si="107"/>
        <v>101.0278923423615</v>
      </c>
      <c r="BN166" s="140">
        <f t="shared" si="107"/>
        <v>88.276364327216882</v>
      </c>
      <c r="BO166" s="139">
        <f t="shared" si="107"/>
        <v>90.87258354658087</v>
      </c>
      <c r="BP166" s="139">
        <f t="shared" si="107"/>
        <v>84.644947067444164</v>
      </c>
      <c r="BQ166" s="139">
        <f t="shared" si="107"/>
        <v>89.753447404519534</v>
      </c>
      <c r="BR166" s="114">
        <f t="shared" si="107"/>
        <v>102.3925163587525</v>
      </c>
      <c r="BS166" s="115">
        <f t="shared" si="107"/>
        <v>104.6720564245274</v>
      </c>
      <c r="BT166" s="115">
        <f t="shared" si="107"/>
        <v>108.39771450896127</v>
      </c>
      <c r="BU166" s="115">
        <f t="shared" si="107"/>
        <v>105.07395029003878</v>
      </c>
      <c r="BV166" s="114">
        <f t="shared" si="107"/>
        <v>100.11665526037454</v>
      </c>
      <c r="BW166" s="115">
        <f t="shared" si="107"/>
        <v>103.55094542521732</v>
      </c>
      <c r="BX166" s="115">
        <f t="shared" si="107"/>
        <v>97.579665771513604</v>
      </c>
      <c r="BY166" s="115">
        <f t="shared" si="107"/>
        <v>101.05331309784047</v>
      </c>
      <c r="BZ166" s="114">
        <f t="shared" si="107"/>
        <v>117.57957068837899</v>
      </c>
      <c r="CA166" s="115">
        <f t="shared" si="107"/>
        <v>113.99955576196919</v>
      </c>
      <c r="CB166" s="115">
        <f t="shared" si="107"/>
        <v>116.46023767907472</v>
      </c>
      <c r="CC166" s="115">
        <f t="shared" si="109"/>
        <v>112.6864122464559</v>
      </c>
      <c r="CD166" s="114">
        <f t="shared" si="109"/>
        <v>104.70543045085705</v>
      </c>
      <c r="CE166" s="115">
        <f t="shared" si="109"/>
        <v>107.81794040909556</v>
      </c>
      <c r="CF166" s="115">
        <f t="shared" si="109"/>
        <v>102.97131812576177</v>
      </c>
      <c r="CG166" s="116">
        <f t="shared" si="109"/>
        <v>102.41940772803424</v>
      </c>
      <c r="CH166" s="114">
        <f t="shared" si="109"/>
        <v>104.8112544864948</v>
      </c>
      <c r="CI166" s="115">
        <f t="shared" si="109"/>
        <v>102.46419702690753</v>
      </c>
      <c r="CJ166" s="115">
        <f t="shared" si="109"/>
        <v>107.82700083720765</v>
      </c>
      <c r="CK166" s="116">
        <f t="shared" si="109"/>
        <v>105.92836302687938</v>
      </c>
      <c r="CL166" s="114">
        <f t="shared" si="109"/>
        <v>98.810904370402426</v>
      </c>
      <c r="CM166" s="115">
        <f t="shared" si="109"/>
        <v>101.19341169711042</v>
      </c>
      <c r="CN166" s="115">
        <f t="shared" si="109"/>
        <v>102.76819428975034</v>
      </c>
      <c r="CO166" s="116">
        <f t="shared" si="109"/>
        <v>103.81364354879929</v>
      </c>
      <c r="CP166" s="114">
        <f t="shared" si="109"/>
        <v>105.71640053355127</v>
      </c>
      <c r="CQ166" s="115">
        <f t="shared" si="109"/>
        <v>113.79199840874305</v>
      </c>
      <c r="CR166" s="115">
        <f t="shared" si="109"/>
        <v>111.60676116413451</v>
      </c>
      <c r="CS166" s="116">
        <f t="shared" si="109"/>
        <v>107.94097469532579</v>
      </c>
      <c r="CT166" s="114">
        <f t="shared" si="109"/>
        <v>96.611131240898871</v>
      </c>
      <c r="CU166" s="115">
        <f t="shared" si="109"/>
        <v>96.181821118427067</v>
      </c>
      <c r="CV166" s="115">
        <f t="shared" si="109"/>
        <v>98.525275061793209</v>
      </c>
      <c r="CW166" s="116">
        <f t="shared" si="109"/>
        <v>97.611961217557621</v>
      </c>
      <c r="CX166" s="114">
        <f t="shared" si="109"/>
        <v>109.03744082628033</v>
      </c>
      <c r="CY166" s="115">
        <f t="shared" si="109"/>
        <v>106.17129343205538</v>
      </c>
      <c r="CZ166" s="115">
        <f t="shared" si="109"/>
        <v>110.88574398196671</v>
      </c>
      <c r="DA166" s="116">
        <f t="shared" si="109"/>
        <v>99.894066923324232</v>
      </c>
      <c r="DB166" s="114">
        <f t="shared" si="109"/>
        <v>99.629379833286407</v>
      </c>
      <c r="DC166" s="115">
        <f t="shared" si="109"/>
        <v>109.56155284530156</v>
      </c>
      <c r="DD166" s="115">
        <f t="shared" si="109"/>
        <v>108.34464923858992</v>
      </c>
      <c r="DE166" s="116">
        <f t="shared" si="109"/>
        <v>103.12122364186887</v>
      </c>
      <c r="DF166" s="115">
        <f t="shared" si="109"/>
        <v>119.52878265862761</v>
      </c>
      <c r="DG166" s="115">
        <f t="shared" si="109"/>
        <v>123.30340289660768</v>
      </c>
      <c r="DH166" s="115">
        <f t="shared" si="109"/>
        <v>120.50435383111022</v>
      </c>
      <c r="DI166" s="116">
        <f t="shared" si="109"/>
        <v>127.39507256074083</v>
      </c>
      <c r="DJ166" s="115">
        <f t="shared" si="109"/>
        <v>115.28041812785226</v>
      </c>
      <c r="DK166" s="115">
        <f t="shared" si="109"/>
        <v>110.97952566107581</v>
      </c>
      <c r="DL166" s="115">
        <f t="shared" si="109"/>
        <v>111.34590265167779</v>
      </c>
      <c r="DM166" s="116">
        <f t="shared" si="106"/>
        <v>113.68789966509118</v>
      </c>
      <c r="DN166" s="255">
        <f t="shared" si="106"/>
        <v>109.1978348271919</v>
      </c>
    </row>
    <row r="167" spans="1:118" s="12" customFormat="1" ht="24.9" x14ac:dyDescent="0.3">
      <c r="A167" s="15" t="s">
        <v>47</v>
      </c>
      <c r="B167" s="106">
        <f t="shared" ref="B167:Q171" si="111">+F23/B71*100</f>
        <v>135.58318531675548</v>
      </c>
      <c r="C167" s="107">
        <f t="shared" si="111"/>
        <v>136.36363636363637</v>
      </c>
      <c r="D167" s="107">
        <f t="shared" si="111"/>
        <v>144.26470588235293</v>
      </c>
      <c r="E167" s="108">
        <f t="shared" si="110"/>
        <v>146.59498207885304</v>
      </c>
      <c r="F167" s="106">
        <f t="shared" si="110"/>
        <v>226.85143116765104</v>
      </c>
      <c r="G167" s="107">
        <f t="shared" si="110"/>
        <v>242.49713631156928</v>
      </c>
      <c r="H167" s="107">
        <f t="shared" si="110"/>
        <v>248.71794871794873</v>
      </c>
      <c r="I167" s="108">
        <f t="shared" si="110"/>
        <v>267.24422442244224</v>
      </c>
      <c r="J167" s="106">
        <f t="shared" si="110"/>
        <v>161.54014438853645</v>
      </c>
      <c r="K167" s="107">
        <f t="shared" si="110"/>
        <v>157.36395406889667</v>
      </c>
      <c r="L167" s="107">
        <f t="shared" si="110"/>
        <v>154.52748121787266</v>
      </c>
      <c r="M167" s="108">
        <f t="shared" si="110"/>
        <v>154.65151061920432</v>
      </c>
      <c r="N167" s="106">
        <f t="shared" si="110"/>
        <v>160.46336881653102</v>
      </c>
      <c r="O167" s="107">
        <f t="shared" si="110"/>
        <v>162.6229508196721</v>
      </c>
      <c r="P167" s="107">
        <f t="shared" si="110"/>
        <v>174.17055787662818</v>
      </c>
      <c r="Q167" s="108">
        <f t="shared" si="110"/>
        <v>246.80129240710826</v>
      </c>
      <c r="R167" s="106">
        <f t="shared" si="110"/>
        <v>144.41610203268235</v>
      </c>
      <c r="S167" s="107">
        <f t="shared" si="110"/>
        <v>178.5129784425869</v>
      </c>
      <c r="T167" s="107">
        <f t="shared" si="110"/>
        <v>202.24089635854341</v>
      </c>
      <c r="U167" s="108">
        <f t="shared" si="110"/>
        <v>107.92073742893416</v>
      </c>
      <c r="V167" s="106">
        <f t="shared" si="110"/>
        <v>147.69831247847549</v>
      </c>
      <c r="W167" s="107">
        <f t="shared" si="110"/>
        <v>146.85788787483702</v>
      </c>
      <c r="X167" s="107">
        <f t="shared" si="110"/>
        <v>141.57978441420744</v>
      </c>
      <c r="Y167" s="108">
        <f t="shared" si="110"/>
        <v>142.97394527417418</v>
      </c>
      <c r="Z167" s="106">
        <f t="shared" si="110"/>
        <v>129.96964001734855</v>
      </c>
      <c r="AA167" s="107">
        <f t="shared" si="110"/>
        <v>126.79427499478915</v>
      </c>
      <c r="AB167" s="107">
        <f t="shared" si="110"/>
        <v>124.76773905635116</v>
      </c>
      <c r="AC167" s="108">
        <f t="shared" si="110"/>
        <v>133.5279645727407</v>
      </c>
      <c r="AD167" s="106">
        <f t="shared" si="110"/>
        <v>160.91856097277619</v>
      </c>
      <c r="AE167" s="107">
        <f t="shared" si="110"/>
        <v>161.06650343859144</v>
      </c>
      <c r="AF167" s="107">
        <f t="shared" si="110"/>
        <v>167.84033466968799</v>
      </c>
      <c r="AG167" s="108">
        <f t="shared" si="110"/>
        <v>168.19319640564825</v>
      </c>
      <c r="AH167" s="106">
        <f t="shared" si="110"/>
        <v>117.29192225737715</v>
      </c>
      <c r="AI167" s="107">
        <f t="shared" si="110"/>
        <v>117.76866087787778</v>
      </c>
      <c r="AJ167" s="107">
        <f t="shared" si="110"/>
        <v>116.84357217512485</v>
      </c>
      <c r="AK167" s="108">
        <f t="shared" si="110"/>
        <v>118.64897549011258</v>
      </c>
      <c r="AL167" s="106">
        <f t="shared" si="110"/>
        <v>114.74418360747434</v>
      </c>
      <c r="AM167" s="107">
        <f t="shared" si="110"/>
        <v>119.10318816285741</v>
      </c>
      <c r="AN167" s="107">
        <f t="shared" si="110"/>
        <v>122.71403934949099</v>
      </c>
      <c r="AO167" s="108">
        <f t="shared" si="110"/>
        <v>122.51489536750755</v>
      </c>
      <c r="AP167" s="106">
        <f t="shared" si="110"/>
        <v>128.43400556667808</v>
      </c>
      <c r="AQ167" s="107">
        <f t="shared" si="110"/>
        <v>124.89878844918509</v>
      </c>
      <c r="AR167" s="107">
        <f t="shared" si="110"/>
        <v>127.47637666992506</v>
      </c>
      <c r="AS167" s="108">
        <f t="shared" si="110"/>
        <v>126.2690721261738</v>
      </c>
      <c r="AT167" s="106">
        <f t="shared" si="110"/>
        <v>140.26994062378532</v>
      </c>
      <c r="AU167" s="107">
        <f t="shared" si="110"/>
        <v>123.1394959713749</v>
      </c>
      <c r="AV167" s="107">
        <f t="shared" si="110"/>
        <v>116.54497604426749</v>
      </c>
      <c r="AW167" s="108">
        <f t="shared" si="110"/>
        <v>108.78646599804607</v>
      </c>
      <c r="AX167" s="106">
        <f t="shared" si="110"/>
        <v>114.01623867069486</v>
      </c>
      <c r="AY167" s="107">
        <f t="shared" si="110"/>
        <v>128.65127780672984</v>
      </c>
      <c r="AZ167" s="107">
        <f t="shared" si="110"/>
        <v>131.64432108818571</v>
      </c>
      <c r="BA167" s="108">
        <f t="shared" si="110"/>
        <v>127.74571718931476</v>
      </c>
      <c r="BB167" s="106">
        <f t="shared" si="110"/>
        <v>101.87075972324845</v>
      </c>
      <c r="BC167" s="107">
        <f t="shared" si="110"/>
        <v>94.700139470013951</v>
      </c>
      <c r="BD167" s="107">
        <f t="shared" si="110"/>
        <v>95.841863210915719</v>
      </c>
      <c r="BE167" s="108">
        <f t="shared" si="110"/>
        <v>103.99997016061052</v>
      </c>
      <c r="BF167" s="139">
        <f t="shared" si="110"/>
        <v>94.729173189470387</v>
      </c>
      <c r="BG167" s="139">
        <f t="shared" si="110"/>
        <v>97.78318205609385</v>
      </c>
      <c r="BH167" s="139">
        <f t="shared" si="110"/>
        <v>104.23832201546286</v>
      </c>
      <c r="BI167" s="139">
        <f t="shared" si="110"/>
        <v>93.383256071952133</v>
      </c>
      <c r="BJ167" s="140">
        <f t="shared" si="110"/>
        <v>101.47684829177194</v>
      </c>
      <c r="BK167" s="139">
        <f t="shared" si="110"/>
        <v>98.391634525211359</v>
      </c>
      <c r="BL167" s="139">
        <f t="shared" si="110"/>
        <v>101.65548201262486</v>
      </c>
      <c r="BM167" s="139">
        <f t="shared" si="107"/>
        <v>101.3093914078059</v>
      </c>
      <c r="BN167" s="140">
        <f t="shared" si="107"/>
        <v>100.23114493792586</v>
      </c>
      <c r="BO167" s="139">
        <f t="shared" si="107"/>
        <v>109.03039950414156</v>
      </c>
      <c r="BP167" s="139">
        <f t="shared" si="107"/>
        <v>109.17613111398559</v>
      </c>
      <c r="BQ167" s="139">
        <f t="shared" si="107"/>
        <v>104.50291740070219</v>
      </c>
      <c r="BR167" s="114">
        <f t="shared" si="107"/>
        <v>107.89791145766641</v>
      </c>
      <c r="BS167" s="115">
        <f t="shared" si="107"/>
        <v>111.22241213763797</v>
      </c>
      <c r="BT167" s="115">
        <f t="shared" si="107"/>
        <v>108.57585693731744</v>
      </c>
      <c r="BU167" s="115">
        <f t="shared" si="107"/>
        <v>111.9761293834072</v>
      </c>
      <c r="BV167" s="114">
        <f t="shared" si="107"/>
        <v>112.22362641407575</v>
      </c>
      <c r="BW167" s="115">
        <f t="shared" si="107"/>
        <v>113.99730820995961</v>
      </c>
      <c r="BX167" s="115">
        <f t="shared" si="107"/>
        <v>113.75655972541342</v>
      </c>
      <c r="BY167" s="115">
        <f t="shared" si="107"/>
        <v>111.08747555658962</v>
      </c>
      <c r="BZ167" s="114">
        <f t="shared" si="107"/>
        <v>106.2985464892717</v>
      </c>
      <c r="CA167" s="115">
        <f t="shared" si="107"/>
        <v>95.22709009474805</v>
      </c>
      <c r="CB167" s="115">
        <f t="shared" si="107"/>
        <v>112.0799070688343</v>
      </c>
      <c r="CC167" s="115">
        <f t="shared" si="109"/>
        <v>106.18657411131925</v>
      </c>
      <c r="CD167" s="114">
        <f t="shared" si="109"/>
        <v>123.1109294895609</v>
      </c>
      <c r="CE167" s="115">
        <f t="shared" si="109"/>
        <v>133.36529944925047</v>
      </c>
      <c r="CF167" s="115">
        <f t="shared" si="109"/>
        <v>114.71057842842481</v>
      </c>
      <c r="CG167" s="116">
        <f t="shared" si="109"/>
        <v>127.09790209790211</v>
      </c>
      <c r="CH167" s="114">
        <f t="shared" si="109"/>
        <v>114.80335023954504</v>
      </c>
      <c r="CI167" s="115">
        <f t="shared" si="109"/>
        <v>119.67798790072881</v>
      </c>
      <c r="CJ167" s="115">
        <f t="shared" si="109"/>
        <v>116.06829202699409</v>
      </c>
      <c r="CK167" s="116">
        <f t="shared" si="109"/>
        <v>115.63520435168525</v>
      </c>
      <c r="CL167" s="114">
        <f t="shared" si="109"/>
        <v>121.33525964512452</v>
      </c>
      <c r="CM167" s="115">
        <f t="shared" si="109"/>
        <v>124.04266328261026</v>
      </c>
      <c r="CN167" s="115">
        <f t="shared" si="109"/>
        <v>110.52490473500963</v>
      </c>
      <c r="CO167" s="116">
        <f t="shared" si="109"/>
        <v>118.38552402929527</v>
      </c>
      <c r="CP167" s="114">
        <f t="shared" si="109"/>
        <v>114.17120392096879</v>
      </c>
      <c r="CQ167" s="115">
        <f t="shared" si="109"/>
        <v>111.32340067980809</v>
      </c>
      <c r="CR167" s="115">
        <f t="shared" si="109"/>
        <v>114.06724495511452</v>
      </c>
      <c r="CS167" s="116">
        <f t="shared" si="109"/>
        <v>105.34582915529963</v>
      </c>
      <c r="CT167" s="114">
        <f t="shared" si="109"/>
        <v>102.97745988561732</v>
      </c>
      <c r="CU167" s="115">
        <f t="shared" si="109"/>
        <v>104.00514534487981</v>
      </c>
      <c r="CV167" s="115">
        <f t="shared" si="109"/>
        <v>112.89026623911664</v>
      </c>
      <c r="CW167" s="116">
        <f t="shared" si="109"/>
        <v>111.07625205647167</v>
      </c>
      <c r="CX167" s="114">
        <f t="shared" si="109"/>
        <v>108.0048128357106</v>
      </c>
      <c r="CY167" s="115">
        <f t="shared" si="109"/>
        <v>103.10701892173408</v>
      </c>
      <c r="CZ167" s="115">
        <f t="shared" si="109"/>
        <v>97.279778747150829</v>
      </c>
      <c r="DA167" s="116">
        <f t="shared" si="109"/>
        <v>101.62351546616051</v>
      </c>
      <c r="DB167" s="114">
        <f t="shared" si="109"/>
        <v>101.74652489819158</v>
      </c>
      <c r="DC167" s="115">
        <f t="shared" si="109"/>
        <v>105.60687989570086</v>
      </c>
      <c r="DD167" s="115">
        <f t="shared" si="109"/>
        <v>103.19873321223871</v>
      </c>
      <c r="DE167" s="116">
        <f t="shared" si="109"/>
        <v>103.64335827876521</v>
      </c>
      <c r="DF167" s="115">
        <f t="shared" si="109"/>
        <v>109.78881762216331</v>
      </c>
      <c r="DG167" s="115">
        <f t="shared" si="109"/>
        <v>113.6492068572343</v>
      </c>
      <c r="DH167" s="115">
        <f t="shared" si="109"/>
        <v>113.04612724246761</v>
      </c>
      <c r="DI167" s="116">
        <f t="shared" si="109"/>
        <v>115.31856041908472</v>
      </c>
      <c r="DJ167" s="115">
        <f t="shared" si="109"/>
        <v>118.02890094361125</v>
      </c>
      <c r="DK167" s="115">
        <f t="shared" si="109"/>
        <v>118.73320748090262</v>
      </c>
      <c r="DL167" s="115">
        <f t="shared" si="109"/>
        <v>116.98538500690758</v>
      </c>
      <c r="DM167" s="116">
        <f t="shared" si="106"/>
        <v>113.90706003251634</v>
      </c>
      <c r="DN167" s="255">
        <f t="shared" si="106"/>
        <v>108.65556935999912</v>
      </c>
    </row>
    <row r="168" spans="1:118" s="12" customFormat="1" ht="24.9" x14ac:dyDescent="0.3">
      <c r="A168" s="15" t="s">
        <v>48</v>
      </c>
      <c r="B168" s="106">
        <f t="shared" si="111"/>
        <v>134.95145631067962</v>
      </c>
      <c r="C168" s="107">
        <f t="shared" si="111"/>
        <v>112.91946308724835</v>
      </c>
      <c r="D168" s="107">
        <f t="shared" si="111"/>
        <v>108.85416666666667</v>
      </c>
      <c r="E168" s="108">
        <f t="shared" si="110"/>
        <v>121.98952879581151</v>
      </c>
      <c r="F168" s="106">
        <f t="shared" si="110"/>
        <v>201.75781250000006</v>
      </c>
      <c r="G168" s="107">
        <f t="shared" si="110"/>
        <v>208.39793281653746</v>
      </c>
      <c r="H168" s="107">
        <f t="shared" si="110"/>
        <v>284.61538461538464</v>
      </c>
      <c r="I168" s="108">
        <f t="shared" si="110"/>
        <v>276.09561752988043</v>
      </c>
      <c r="J168" s="106">
        <f t="shared" si="110"/>
        <v>160.6659729448491</v>
      </c>
      <c r="K168" s="107">
        <f t="shared" si="110"/>
        <v>158.24175824175825</v>
      </c>
      <c r="L168" s="107">
        <f t="shared" si="110"/>
        <v>158.02377414561667</v>
      </c>
      <c r="M168" s="108">
        <f t="shared" si="110"/>
        <v>215.95174262734579</v>
      </c>
      <c r="N168" s="106">
        <f t="shared" si="110"/>
        <v>164.3655489809336</v>
      </c>
      <c r="O168" s="107">
        <f t="shared" si="110"/>
        <v>165.94323873121868</v>
      </c>
      <c r="P168" s="107">
        <f t="shared" si="110"/>
        <v>170.1485385721131</v>
      </c>
      <c r="Q168" s="108">
        <f t="shared" si="110"/>
        <v>181.16121062384184</v>
      </c>
      <c r="R168" s="106">
        <f t="shared" si="110"/>
        <v>171.30398671096344</v>
      </c>
      <c r="S168" s="107">
        <f t="shared" si="110"/>
        <v>171.56888084776426</v>
      </c>
      <c r="T168" s="107">
        <f t="shared" si="110"/>
        <v>169.7136563876652</v>
      </c>
      <c r="U168" s="108">
        <f t="shared" si="110"/>
        <v>178.91504605936538</v>
      </c>
      <c r="V168" s="106">
        <f t="shared" si="110"/>
        <v>123.16098081023455</v>
      </c>
      <c r="W168" s="107">
        <f t="shared" si="110"/>
        <v>119.58593493263226</v>
      </c>
      <c r="X168" s="107">
        <f t="shared" si="110"/>
        <v>121.11249333570284</v>
      </c>
      <c r="Y168" s="108">
        <f t="shared" si="110"/>
        <v>116.79389312977102</v>
      </c>
      <c r="Z168" s="106">
        <f t="shared" si="110"/>
        <v>136.28665840561752</v>
      </c>
      <c r="AA168" s="107">
        <f t="shared" si="110"/>
        <v>125.92382840152909</v>
      </c>
      <c r="AB168" s="107">
        <f t="shared" si="110"/>
        <v>123.54074074074074</v>
      </c>
      <c r="AC168" s="108">
        <f t="shared" si="110"/>
        <v>128.20052253429131</v>
      </c>
      <c r="AD168" s="106">
        <f t="shared" si="110"/>
        <v>128.83174136664218</v>
      </c>
      <c r="AE168" s="107">
        <f t="shared" si="110"/>
        <v>130.87510035554536</v>
      </c>
      <c r="AF168" s="107">
        <f t="shared" si="110"/>
        <v>130.41423062569973</v>
      </c>
      <c r="AG168" s="108">
        <f t="shared" si="110"/>
        <v>135.20283479960901</v>
      </c>
      <c r="AH168" s="106">
        <f t="shared" si="110"/>
        <v>114.02877697841727</v>
      </c>
      <c r="AI168" s="107">
        <f t="shared" si="110"/>
        <v>120.34008097165992</v>
      </c>
      <c r="AJ168" s="107">
        <f t="shared" si="110"/>
        <v>113.27293517459758</v>
      </c>
      <c r="AK168" s="108">
        <f t="shared" si="110"/>
        <v>110.14863353044591</v>
      </c>
      <c r="AL168" s="106">
        <f t="shared" si="110"/>
        <v>112.94170403587445</v>
      </c>
      <c r="AM168" s="107">
        <f t="shared" si="110"/>
        <v>108.96798568303838</v>
      </c>
      <c r="AN168" s="107">
        <f t="shared" si="110"/>
        <v>116.18165480058063</v>
      </c>
      <c r="AO168" s="108">
        <f t="shared" si="110"/>
        <v>116.91849329644603</v>
      </c>
      <c r="AP168" s="106">
        <f t="shared" si="110"/>
        <v>114.29910295889678</v>
      </c>
      <c r="AQ168" s="107">
        <f t="shared" si="110"/>
        <v>113.95861327600107</v>
      </c>
      <c r="AR168" s="107">
        <f t="shared" si="110"/>
        <v>116.56179079843203</v>
      </c>
      <c r="AS168" s="108">
        <f t="shared" si="110"/>
        <v>117.63636363636365</v>
      </c>
      <c r="AT168" s="106">
        <f t="shared" si="110"/>
        <v>125.6630784596604</v>
      </c>
      <c r="AU168" s="107">
        <f t="shared" si="110"/>
        <v>123.99170835023207</v>
      </c>
      <c r="AV168" s="107">
        <f t="shared" si="110"/>
        <v>122.68597982166031</v>
      </c>
      <c r="AW168" s="108">
        <f t="shared" si="110"/>
        <v>102.78017035122977</v>
      </c>
      <c r="AX168" s="106">
        <f t="shared" si="110"/>
        <v>107.78236602078324</v>
      </c>
      <c r="AY168" s="107">
        <f t="shared" si="110"/>
        <v>119.60329726944875</v>
      </c>
      <c r="AZ168" s="107">
        <f t="shared" si="110"/>
        <v>117.69867490852251</v>
      </c>
      <c r="BA168" s="108">
        <f t="shared" si="110"/>
        <v>127.14273872679043</v>
      </c>
      <c r="BB168" s="106">
        <f t="shared" si="110"/>
        <v>109.12589741691956</v>
      </c>
      <c r="BC168" s="107">
        <f t="shared" si="110"/>
        <v>121.48153186858038</v>
      </c>
      <c r="BD168" s="107">
        <f t="shared" si="110"/>
        <v>113.42478142900212</v>
      </c>
      <c r="BE168" s="108">
        <f t="shared" si="110"/>
        <v>114.8579001619791</v>
      </c>
      <c r="BF168" s="139">
        <f t="shared" si="110"/>
        <v>150.59164354496488</v>
      </c>
      <c r="BG168" s="139">
        <f t="shared" si="110"/>
        <v>121.71544040702918</v>
      </c>
      <c r="BH168" s="139">
        <f t="shared" si="110"/>
        <v>140.23772682515124</v>
      </c>
      <c r="BI168" s="139">
        <f t="shared" si="110"/>
        <v>139.65081884423924</v>
      </c>
      <c r="BJ168" s="140">
        <f t="shared" si="110"/>
        <v>89.645147498931181</v>
      </c>
      <c r="BK168" s="139">
        <f t="shared" si="110"/>
        <v>112.33835538236244</v>
      </c>
      <c r="BL168" s="139">
        <f t="shared" si="110"/>
        <v>103.08845101692899</v>
      </c>
      <c r="BM168" s="139">
        <f t="shared" si="107"/>
        <v>107.44213170644177</v>
      </c>
      <c r="BN168" s="140">
        <f t="shared" si="107"/>
        <v>105.94881254323265</v>
      </c>
      <c r="BO168" s="139">
        <f t="shared" si="107"/>
        <v>107.04993058055227</v>
      </c>
      <c r="BP168" s="139">
        <f t="shared" si="107"/>
        <v>107.04408144998882</v>
      </c>
      <c r="BQ168" s="139">
        <f t="shared" si="107"/>
        <v>107.70171149144254</v>
      </c>
      <c r="BR168" s="114">
        <f t="shared" si="107"/>
        <v>105.70718116180832</v>
      </c>
      <c r="BS168" s="115">
        <f t="shared" si="107"/>
        <v>106.42112389979688</v>
      </c>
      <c r="BT168" s="115">
        <f t="shared" si="107"/>
        <v>105.02440797673454</v>
      </c>
      <c r="BU168" s="115">
        <f t="shared" si="107"/>
        <v>111.32009187947574</v>
      </c>
      <c r="BV168" s="114">
        <f t="shared" si="107"/>
        <v>116.98966213568822</v>
      </c>
      <c r="BW168" s="115">
        <f t="shared" si="107"/>
        <v>112.88663654292633</v>
      </c>
      <c r="BX168" s="115">
        <f t="shared" si="107"/>
        <v>113.04369146275684</v>
      </c>
      <c r="BY168" s="115">
        <f t="shared" si="107"/>
        <v>118.61057418988061</v>
      </c>
      <c r="BZ168" s="114">
        <f t="shared" si="107"/>
        <v>114.12928293889084</v>
      </c>
      <c r="CA168" s="115">
        <f t="shared" si="107"/>
        <v>111.53546375681994</v>
      </c>
      <c r="CB168" s="115">
        <f t="shared" si="107"/>
        <v>116.63683818046233</v>
      </c>
      <c r="CC168" s="115">
        <f t="shared" si="109"/>
        <v>115.18749556957539</v>
      </c>
      <c r="CD168" s="114">
        <f t="shared" si="109"/>
        <v>110.87272475603849</v>
      </c>
      <c r="CE168" s="115">
        <f t="shared" si="109"/>
        <v>112.75451960397685</v>
      </c>
      <c r="CF168" s="115">
        <f t="shared" si="109"/>
        <v>108.91835574919493</v>
      </c>
      <c r="CG168" s="116">
        <f t="shared" si="109"/>
        <v>108.44619760276291</v>
      </c>
      <c r="CH168" s="114">
        <f t="shared" si="109"/>
        <v>102.36869018920301</v>
      </c>
      <c r="CI168" s="115">
        <f t="shared" si="109"/>
        <v>104.08821337135821</v>
      </c>
      <c r="CJ168" s="115">
        <f t="shared" si="109"/>
        <v>102.24822338669155</v>
      </c>
      <c r="CK168" s="116">
        <f t="shared" si="109"/>
        <v>103.4264534285126</v>
      </c>
      <c r="CL168" s="114">
        <f t="shared" si="109"/>
        <v>111.62974152400133</v>
      </c>
      <c r="CM168" s="115">
        <f t="shared" si="109"/>
        <v>111.35756590407617</v>
      </c>
      <c r="CN168" s="115">
        <f t="shared" si="109"/>
        <v>109.1614298263396</v>
      </c>
      <c r="CO168" s="116">
        <f t="shared" si="109"/>
        <v>110.29859764848058</v>
      </c>
      <c r="CP168" s="114">
        <f t="shared" si="109"/>
        <v>105.29016918683041</v>
      </c>
      <c r="CQ168" s="115">
        <f t="shared" si="109"/>
        <v>109.08498615513761</v>
      </c>
      <c r="CR168" s="115">
        <f t="shared" si="109"/>
        <v>105.26152709418312</v>
      </c>
      <c r="CS168" s="116">
        <f t="shared" si="109"/>
        <v>108.17696362617635</v>
      </c>
      <c r="CT168" s="114">
        <f t="shared" si="109"/>
        <v>103.96530731883296</v>
      </c>
      <c r="CU168" s="115">
        <f t="shared" si="109"/>
        <v>99.422147509981087</v>
      </c>
      <c r="CV168" s="115">
        <f t="shared" si="109"/>
        <v>100.95119288944332</v>
      </c>
      <c r="CW168" s="116">
        <f t="shared" si="109"/>
        <v>101.73598017561818</v>
      </c>
      <c r="CX168" s="114">
        <f t="shared" si="109"/>
        <v>111.04227870737004</v>
      </c>
      <c r="CY168" s="115">
        <f t="shared" si="109"/>
        <v>107.30390508669967</v>
      </c>
      <c r="CZ168" s="115">
        <f t="shared" si="109"/>
        <v>107.76639311092767</v>
      </c>
      <c r="DA168" s="116">
        <f t="shared" si="109"/>
        <v>109.68247973738488</v>
      </c>
      <c r="DB168" s="114">
        <f t="shared" si="109"/>
        <v>106.75692706551681</v>
      </c>
      <c r="DC168" s="115">
        <f t="shared" si="109"/>
        <v>105.52016500369126</v>
      </c>
      <c r="DD168" s="115">
        <f t="shared" si="109"/>
        <v>119.11955866966805</v>
      </c>
      <c r="DE168" s="116">
        <f t="shared" si="109"/>
        <v>107.73878125417025</v>
      </c>
      <c r="DF168" s="115">
        <f t="shared" si="109"/>
        <v>114.41319717203456</v>
      </c>
      <c r="DG168" s="115">
        <f t="shared" si="109"/>
        <v>117.61117430397574</v>
      </c>
      <c r="DH168" s="115">
        <f t="shared" si="109"/>
        <v>117.30388247099081</v>
      </c>
      <c r="DI168" s="116">
        <f t="shared" si="109"/>
        <v>122.35459763890393</v>
      </c>
      <c r="DJ168" s="115">
        <f t="shared" si="109"/>
        <v>114.11550448243575</v>
      </c>
      <c r="DK168" s="115">
        <f t="shared" si="109"/>
        <v>111.54819241208563</v>
      </c>
      <c r="DL168" s="115">
        <f t="shared" si="109"/>
        <v>111.83122312110913</v>
      </c>
      <c r="DM168" s="116">
        <f t="shared" si="106"/>
        <v>114.37163978494624</v>
      </c>
      <c r="DN168" s="255">
        <f t="shared" si="106"/>
        <v>108.41651333946645</v>
      </c>
    </row>
    <row r="169" spans="1:118" s="12" customFormat="1" x14ac:dyDescent="0.3">
      <c r="A169" s="14" t="s">
        <v>0</v>
      </c>
      <c r="B169" s="106">
        <f t="shared" si="111"/>
        <v>108.07962529274005</v>
      </c>
      <c r="C169" s="107">
        <f t="shared" si="111"/>
        <v>117.62013729977116</v>
      </c>
      <c r="D169" s="107">
        <f t="shared" si="111"/>
        <v>152.78039585296889</v>
      </c>
      <c r="E169" s="108">
        <f t="shared" si="110"/>
        <v>125.0325097529259</v>
      </c>
      <c r="F169" s="106">
        <f t="shared" si="110"/>
        <v>164.53859547301218</v>
      </c>
      <c r="G169" s="107">
        <f t="shared" si="110"/>
        <v>181.14008489993938</v>
      </c>
      <c r="H169" s="107">
        <f t="shared" si="110"/>
        <v>287.31578947368416</v>
      </c>
      <c r="I169" s="108">
        <f t="shared" si="110"/>
        <v>350.63887020847346</v>
      </c>
      <c r="J169" s="106">
        <f t="shared" si="110"/>
        <v>150.57598582188746</v>
      </c>
      <c r="K169" s="107">
        <f t="shared" si="110"/>
        <v>160.84201921111793</v>
      </c>
      <c r="L169" s="107">
        <f t="shared" si="110"/>
        <v>143.78663540445487</v>
      </c>
      <c r="M169" s="108">
        <f t="shared" si="110"/>
        <v>147.26052925829296</v>
      </c>
      <c r="N169" s="106">
        <f t="shared" si="110"/>
        <v>138.97861867405015</v>
      </c>
      <c r="O169" s="107">
        <f t="shared" si="110"/>
        <v>221.625327184345</v>
      </c>
      <c r="P169" s="107">
        <f t="shared" si="110"/>
        <v>185.5463117027177</v>
      </c>
      <c r="Q169" s="108">
        <f t="shared" si="110"/>
        <v>143.28121698711175</v>
      </c>
      <c r="R169" s="106">
        <f t="shared" si="110"/>
        <v>154.7697204814483</v>
      </c>
      <c r="S169" s="107">
        <f t="shared" si="110"/>
        <v>90.560295364965327</v>
      </c>
      <c r="T169" s="107">
        <f t="shared" si="110"/>
        <v>140.91860686417559</v>
      </c>
      <c r="U169" s="108">
        <f t="shared" si="110"/>
        <v>201.08850820842252</v>
      </c>
      <c r="V169" s="106">
        <f t="shared" si="110"/>
        <v>130.59907834101381</v>
      </c>
      <c r="W169" s="107">
        <f t="shared" si="110"/>
        <v>151.33167505915185</v>
      </c>
      <c r="X169" s="107">
        <f t="shared" si="110"/>
        <v>136.90119760479044</v>
      </c>
      <c r="Y169" s="108">
        <f t="shared" si="110"/>
        <v>136.48648648648648</v>
      </c>
      <c r="Z169" s="106">
        <f t="shared" si="110"/>
        <v>127.02194931952526</v>
      </c>
      <c r="AA169" s="107">
        <f t="shared" si="110"/>
        <v>128.24684736918394</v>
      </c>
      <c r="AB169" s="107">
        <f t="shared" si="110"/>
        <v>117.07400250085256</v>
      </c>
      <c r="AC169" s="108">
        <f t="shared" si="110"/>
        <v>115.15589068934166</v>
      </c>
      <c r="AD169" s="106">
        <f t="shared" si="110"/>
        <v>148.92665175441522</v>
      </c>
      <c r="AE169" s="107">
        <f t="shared" si="110"/>
        <v>138.45418774592466</v>
      </c>
      <c r="AF169" s="107">
        <f t="shared" si="110"/>
        <v>137.69960079840317</v>
      </c>
      <c r="AG169" s="108">
        <f t="shared" si="110"/>
        <v>124.35799885866463</v>
      </c>
      <c r="AH169" s="106">
        <f t="shared" si="110"/>
        <v>123.71898163067998</v>
      </c>
      <c r="AI169" s="107">
        <f t="shared" si="110"/>
        <v>109.00517518077069</v>
      </c>
      <c r="AJ169" s="107">
        <f t="shared" si="110"/>
        <v>106.31677839524849</v>
      </c>
      <c r="AK169" s="108">
        <f t="shared" si="110"/>
        <v>111.59115188839313</v>
      </c>
      <c r="AL169" s="106">
        <f t="shared" si="110"/>
        <v>143.09159382234046</v>
      </c>
      <c r="AM169" s="107">
        <f t="shared" si="110"/>
        <v>87.022957885599666</v>
      </c>
      <c r="AN169" s="107">
        <f t="shared" si="110"/>
        <v>128.09249357683495</v>
      </c>
      <c r="AO169" s="108">
        <f t="shared" si="110"/>
        <v>112.5155245133603</v>
      </c>
      <c r="AP169" s="106">
        <f t="shared" si="110"/>
        <v>109.83676561746678</v>
      </c>
      <c r="AQ169" s="107">
        <f t="shared" si="110"/>
        <v>115.11270617733092</v>
      </c>
      <c r="AR169" s="107">
        <f t="shared" si="110"/>
        <v>107.22526190779152</v>
      </c>
      <c r="AS169" s="108">
        <f t="shared" si="110"/>
        <v>111.09395336524675</v>
      </c>
      <c r="AT169" s="106">
        <f t="shared" si="110"/>
        <v>107.32947455061999</v>
      </c>
      <c r="AU169" s="107">
        <f t="shared" si="110"/>
        <v>118.56275009848439</v>
      </c>
      <c r="AV169" s="107">
        <f t="shared" si="110"/>
        <v>112.00077996206548</v>
      </c>
      <c r="AW169" s="108">
        <f t="shared" si="110"/>
        <v>113.54625905068383</v>
      </c>
      <c r="AX169" s="106">
        <f t="shared" si="110"/>
        <v>135.87352970522045</v>
      </c>
      <c r="AY169" s="107">
        <f t="shared" si="110"/>
        <v>101.52604179356619</v>
      </c>
      <c r="AZ169" s="107">
        <f t="shared" si="110"/>
        <v>122.14247369156416</v>
      </c>
      <c r="BA169" s="108">
        <f t="shared" si="110"/>
        <v>95.11075727064113</v>
      </c>
      <c r="BB169" s="106">
        <f t="shared" si="110"/>
        <v>99.775911953253527</v>
      </c>
      <c r="BC169" s="107">
        <f t="shared" si="110"/>
        <v>113.9741226332202</v>
      </c>
      <c r="BD169" s="107">
        <f t="shared" si="110"/>
        <v>92.758547462306211</v>
      </c>
      <c r="BE169" s="108">
        <f t="shared" si="110"/>
        <v>101.38483512388996</v>
      </c>
      <c r="BF169" s="139">
        <f t="shared" si="110"/>
        <v>100.58861932440402</v>
      </c>
      <c r="BG169" s="139">
        <f t="shared" si="110"/>
        <v>103.37299550741</v>
      </c>
      <c r="BH169" s="139">
        <f t="shared" si="110"/>
        <v>121.23768946008244</v>
      </c>
      <c r="BI169" s="139">
        <f t="shared" si="110"/>
        <v>105.39152519047681</v>
      </c>
      <c r="BJ169" s="140">
        <f t="shared" si="110"/>
        <v>129.89323843416369</v>
      </c>
      <c r="BK169" s="139">
        <f t="shared" si="110"/>
        <v>119.93542481964357</v>
      </c>
      <c r="BL169" s="139">
        <f t="shared" si="110"/>
        <v>94.295858375418547</v>
      </c>
      <c r="BM169" s="139">
        <f t="shared" si="107"/>
        <v>112.66589928057556</v>
      </c>
      <c r="BN169" s="140">
        <f t="shared" si="107"/>
        <v>102.4541772258531</v>
      </c>
      <c r="BO169" s="139">
        <f t="shared" si="107"/>
        <v>107.31628091022375</v>
      </c>
      <c r="BP169" s="139">
        <f t="shared" si="107"/>
        <v>110.62692960570533</v>
      </c>
      <c r="BQ169" s="139">
        <f t="shared" si="107"/>
        <v>101.28540605058993</v>
      </c>
      <c r="BR169" s="106">
        <f t="shared" si="107"/>
        <v>107.65049710477442</v>
      </c>
      <c r="BS169" s="107">
        <f t="shared" si="107"/>
        <v>109.85650474595199</v>
      </c>
      <c r="BT169" s="107">
        <f t="shared" si="107"/>
        <v>104.65036749139622</v>
      </c>
      <c r="BU169" s="107">
        <f t="shared" si="107"/>
        <v>98.266117863165221</v>
      </c>
      <c r="BV169" s="106">
        <f t="shared" si="107"/>
        <v>98.550826344784014</v>
      </c>
      <c r="BW169" s="107">
        <f t="shared" si="107"/>
        <v>93.702775779525211</v>
      </c>
      <c r="BX169" s="107">
        <f t="shared" si="107"/>
        <v>103.07390483758816</v>
      </c>
      <c r="BY169" s="107">
        <f t="shared" si="107"/>
        <v>102.54675354029699</v>
      </c>
      <c r="BZ169" s="106">
        <f t="shared" si="107"/>
        <v>108.88440643322038</v>
      </c>
      <c r="CA169" s="107">
        <f t="shared" si="107"/>
        <v>103.5968476726723</v>
      </c>
      <c r="CB169" s="107">
        <f t="shared" si="107"/>
        <v>98.194284071150335</v>
      </c>
      <c r="CC169" s="107">
        <f t="shared" si="109"/>
        <v>109.02351003499358</v>
      </c>
      <c r="CD169" s="106">
        <f t="shared" si="109"/>
        <v>81.371616446909513</v>
      </c>
      <c r="CE169" s="107">
        <f t="shared" si="109"/>
        <v>93.138720224194316</v>
      </c>
      <c r="CF169" s="107">
        <f t="shared" si="109"/>
        <v>94.514135098797055</v>
      </c>
      <c r="CG169" s="108">
        <f t="shared" si="109"/>
        <v>83.561616364183294</v>
      </c>
      <c r="CH169" s="106">
        <f t="shared" si="109"/>
        <v>99.971622498146758</v>
      </c>
      <c r="CI169" s="107">
        <f t="shared" si="109"/>
        <v>91.230403708897796</v>
      </c>
      <c r="CJ169" s="107">
        <f t="shared" si="109"/>
        <v>102.4646214789521</v>
      </c>
      <c r="CK169" s="108">
        <f t="shared" si="109"/>
        <v>94.387068186853512</v>
      </c>
      <c r="CL169" s="106">
        <f t="shared" si="109"/>
        <v>97.656782503689797</v>
      </c>
      <c r="CM169" s="107">
        <f t="shared" si="109"/>
        <v>104.24342168581934</v>
      </c>
      <c r="CN169" s="107">
        <f t="shared" si="109"/>
        <v>99.801517899994295</v>
      </c>
      <c r="CO169" s="108">
        <f t="shared" si="109"/>
        <v>108.38457060376246</v>
      </c>
      <c r="CP169" s="106">
        <f t="shared" si="109"/>
        <v>99.412287864524572</v>
      </c>
      <c r="CQ169" s="107">
        <f t="shared" si="109"/>
        <v>108.38417060102911</v>
      </c>
      <c r="CR169" s="107">
        <f t="shared" si="109"/>
        <v>103.51432972402857</v>
      </c>
      <c r="CS169" s="108">
        <f t="shared" si="109"/>
        <v>106.83186346270577</v>
      </c>
      <c r="CT169" s="106">
        <f t="shared" si="109"/>
        <v>100.94751778820967</v>
      </c>
      <c r="CU169" s="107">
        <f t="shared" si="109"/>
        <v>100.6609622138934</v>
      </c>
      <c r="CV169" s="107">
        <f t="shared" si="109"/>
        <v>111.33468373660807</v>
      </c>
      <c r="CW169" s="108">
        <f t="shared" si="109"/>
        <v>103.78565743014785</v>
      </c>
      <c r="CX169" s="106">
        <f t="shared" si="109"/>
        <v>122.8012397279311</v>
      </c>
      <c r="CY169" s="107">
        <f t="shared" si="109"/>
        <v>103.38196359930434</v>
      </c>
      <c r="CZ169" s="107">
        <f t="shared" si="109"/>
        <v>102.01550233132745</v>
      </c>
      <c r="DA169" s="108">
        <f t="shared" si="109"/>
        <v>98.32647928904224</v>
      </c>
      <c r="DB169" s="114">
        <f t="shared" si="109"/>
        <v>100.21093252407181</v>
      </c>
      <c r="DC169" s="115">
        <f t="shared" si="109"/>
        <v>92.276187405833227</v>
      </c>
      <c r="DD169" s="115">
        <f t="shared" si="109"/>
        <v>81.839115974430655</v>
      </c>
      <c r="DE169" s="116">
        <f t="shared" si="109"/>
        <v>84.229142784011856</v>
      </c>
      <c r="DF169" s="115">
        <f t="shared" si="109"/>
        <v>107.84943036136283</v>
      </c>
      <c r="DG169" s="115">
        <f t="shared" si="109"/>
        <v>104.13349599884202</v>
      </c>
      <c r="DH169" s="115">
        <f t="shared" si="109"/>
        <v>120.39347052347922</v>
      </c>
      <c r="DI169" s="116">
        <f t="shared" si="109"/>
        <v>130.13768409513372</v>
      </c>
      <c r="DJ169" s="115">
        <f t="shared" si="109"/>
        <v>100.7967059274155</v>
      </c>
      <c r="DK169" s="115">
        <f t="shared" si="109"/>
        <v>120.39877154177871</v>
      </c>
      <c r="DL169" s="115">
        <f t="shared" si="109"/>
        <v>108.24643216463781</v>
      </c>
      <c r="DM169" s="116">
        <f t="shared" si="106"/>
        <v>101.44756774953711</v>
      </c>
      <c r="DN169" s="255">
        <f t="shared" si="106"/>
        <v>121.98316625685641</v>
      </c>
    </row>
    <row r="170" spans="1:118" s="12" customFormat="1" x14ac:dyDescent="0.3">
      <c r="A170" s="14" t="s">
        <v>7</v>
      </c>
      <c r="B170" s="106">
        <f t="shared" si="111"/>
        <v>132.66157053509383</v>
      </c>
      <c r="C170" s="107">
        <f t="shared" si="111"/>
        <v>139.280868385346</v>
      </c>
      <c r="D170" s="107">
        <f t="shared" si="111"/>
        <v>149.20634920634922</v>
      </c>
      <c r="E170" s="108">
        <f t="shared" si="110"/>
        <v>143.77664109121909</v>
      </c>
      <c r="F170" s="106">
        <f t="shared" si="110"/>
        <v>165.99571734475376</v>
      </c>
      <c r="G170" s="107">
        <f t="shared" si="110"/>
        <v>201.37350465219316</v>
      </c>
      <c r="H170" s="107">
        <f t="shared" si="110"/>
        <v>245.6906729634002</v>
      </c>
      <c r="I170" s="108">
        <f t="shared" si="110"/>
        <v>336.71416596814754</v>
      </c>
      <c r="J170" s="106">
        <f t="shared" si="110"/>
        <v>153.93670397529911</v>
      </c>
      <c r="K170" s="107">
        <f t="shared" si="110"/>
        <v>148.66621067031465</v>
      </c>
      <c r="L170" s="107">
        <f t="shared" si="110"/>
        <v>148.78280973752211</v>
      </c>
      <c r="M170" s="108">
        <f t="shared" si="110"/>
        <v>141.36092150170649</v>
      </c>
      <c r="N170" s="106">
        <f t="shared" si="110"/>
        <v>134.06777477129233</v>
      </c>
      <c r="O170" s="107">
        <f t="shared" si="110"/>
        <v>207.27605907082028</v>
      </c>
      <c r="P170" s="107">
        <f t="shared" si="110"/>
        <v>172.34062888272962</v>
      </c>
      <c r="Q170" s="108">
        <f t="shared" si="110"/>
        <v>147.56610050779199</v>
      </c>
      <c r="R170" s="106">
        <f t="shared" si="110"/>
        <v>151.29224652087473</v>
      </c>
      <c r="S170" s="107">
        <f t="shared" si="110"/>
        <v>103.83046237533998</v>
      </c>
      <c r="T170" s="107">
        <f t="shared" ref="T170:BL171" si="112">+X26/T74*100</f>
        <v>145.11930585683297</v>
      </c>
      <c r="U170" s="108">
        <f t="shared" si="112"/>
        <v>176.11287758346583</v>
      </c>
      <c r="V170" s="106">
        <f t="shared" si="112"/>
        <v>144.70388800787444</v>
      </c>
      <c r="W170" s="107">
        <f t="shared" si="112"/>
        <v>131.90432382704691</v>
      </c>
      <c r="X170" s="107">
        <f t="shared" si="112"/>
        <v>126.80711248550445</v>
      </c>
      <c r="Y170" s="108">
        <f t="shared" si="112"/>
        <v>131.35226761684024</v>
      </c>
      <c r="Z170" s="106">
        <f t="shared" si="112"/>
        <v>129.704306410002</v>
      </c>
      <c r="AA170" s="107">
        <f t="shared" si="112"/>
        <v>132.01228477145753</v>
      </c>
      <c r="AB170" s="107">
        <f t="shared" si="112"/>
        <v>122.41748248007276</v>
      </c>
      <c r="AC170" s="108">
        <f t="shared" si="112"/>
        <v>117.41824189707954</v>
      </c>
      <c r="AD170" s="106">
        <f t="shared" si="112"/>
        <v>139.34352136945282</v>
      </c>
      <c r="AE170" s="107">
        <f t="shared" si="112"/>
        <v>131.13121738714156</v>
      </c>
      <c r="AF170" s="107">
        <f t="shared" si="112"/>
        <v>132.18757524680953</v>
      </c>
      <c r="AG170" s="108">
        <f t="shared" si="112"/>
        <v>119.89256938227395</v>
      </c>
      <c r="AH170" s="106">
        <f t="shared" si="112"/>
        <v>122.49519545103323</v>
      </c>
      <c r="AI170" s="107">
        <f t="shared" si="112"/>
        <v>109.72033233547313</v>
      </c>
      <c r="AJ170" s="107">
        <f t="shared" si="112"/>
        <v>107.03293115474229</v>
      </c>
      <c r="AK170" s="108">
        <f t="shared" si="112"/>
        <v>111.68937969924812</v>
      </c>
      <c r="AL170" s="106">
        <f t="shared" si="112"/>
        <v>141.77059654727529</v>
      </c>
      <c r="AM170" s="107">
        <f t="shared" si="112"/>
        <v>91.604728339869993</v>
      </c>
      <c r="AN170" s="107">
        <f t="shared" si="112"/>
        <v>127.73611057138045</v>
      </c>
      <c r="AO170" s="108">
        <f t="shared" si="112"/>
        <v>114.90055615315956</v>
      </c>
      <c r="AP170" s="106">
        <f t="shared" si="112"/>
        <v>110.12003919647233</v>
      </c>
      <c r="AQ170" s="107">
        <f t="shared" si="112"/>
        <v>115.78918193811599</v>
      </c>
      <c r="AR170" s="107">
        <f t="shared" si="112"/>
        <v>108.10661619746078</v>
      </c>
      <c r="AS170" s="108">
        <f t="shared" si="112"/>
        <v>112.67900302836344</v>
      </c>
      <c r="AT170" s="106">
        <f t="shared" si="112"/>
        <v>109.25026011383807</v>
      </c>
      <c r="AU170" s="107">
        <f t="shared" si="112"/>
        <v>118.93011368643695</v>
      </c>
      <c r="AV170" s="107">
        <f t="shared" si="112"/>
        <v>112.70894496580517</v>
      </c>
      <c r="AW170" s="108">
        <f t="shared" si="112"/>
        <v>114.98486678296133</v>
      </c>
      <c r="AX170" s="106">
        <f t="shared" si="112"/>
        <v>133.65099251378635</v>
      </c>
      <c r="AY170" s="107">
        <f t="shared" si="112"/>
        <v>102.11883276690497</v>
      </c>
      <c r="AZ170" s="107">
        <f t="shared" si="112"/>
        <v>122.0088794175102</v>
      </c>
      <c r="BA170" s="108">
        <f t="shared" si="112"/>
        <v>96.354884379424263</v>
      </c>
      <c r="BB170" s="106">
        <f t="shared" si="112"/>
        <v>101.06390486608561</v>
      </c>
      <c r="BC170" s="107">
        <f t="shared" si="112"/>
        <v>113.93411555321183</v>
      </c>
      <c r="BD170" s="107">
        <f t="shared" si="112"/>
        <v>93.388149975926808</v>
      </c>
      <c r="BE170" s="108">
        <f t="shared" si="112"/>
        <v>101.27465144581487</v>
      </c>
      <c r="BF170" s="139">
        <f t="shared" si="112"/>
        <v>101.85192113434847</v>
      </c>
      <c r="BG170" s="139">
        <f t="shared" si="112"/>
        <v>103.70095837076967</v>
      </c>
      <c r="BH170" s="139">
        <f t="shared" si="112"/>
        <v>120.46708898616134</v>
      </c>
      <c r="BI170" s="139">
        <f t="shared" si="112"/>
        <v>104.79597527260647</v>
      </c>
      <c r="BJ170" s="140">
        <f t="shared" si="112"/>
        <v>128.41157635037007</v>
      </c>
      <c r="BK170" s="139">
        <f t="shared" si="112"/>
        <v>119.44362176197923</v>
      </c>
      <c r="BL170" s="139">
        <f t="shared" si="112"/>
        <v>94.653003894528482</v>
      </c>
      <c r="BM170" s="139">
        <f t="shared" si="107"/>
        <v>112.25413393456674</v>
      </c>
      <c r="BN170" s="140">
        <f t="shared" si="107"/>
        <v>102.50587472652136</v>
      </c>
      <c r="BO170" s="139">
        <f t="shared" si="107"/>
        <v>107.29659359650717</v>
      </c>
      <c r="BP170" s="139">
        <f t="shared" si="107"/>
        <v>110.59841906034289</v>
      </c>
      <c r="BQ170" s="139">
        <f t="shared" si="107"/>
        <v>101.47701813085406</v>
      </c>
      <c r="BR170" s="106">
        <f t="shared" si="107"/>
        <v>109.1613455335396</v>
      </c>
      <c r="BS170" s="107">
        <f t="shared" si="107"/>
        <v>108.9034737716398</v>
      </c>
      <c r="BT170" s="107">
        <f t="shared" si="107"/>
        <v>104.63757004143403</v>
      </c>
      <c r="BU170" s="107">
        <f t="shared" si="107"/>
        <v>95.621352685919504</v>
      </c>
      <c r="BV170" s="106">
        <f t="shared" si="107"/>
        <v>96.763994374120955</v>
      </c>
      <c r="BW170" s="107">
        <f t="shared" si="107"/>
        <v>94.615895787118006</v>
      </c>
      <c r="BX170" s="107">
        <f t="shared" si="107"/>
        <v>101.93621096621909</v>
      </c>
      <c r="BY170" s="107">
        <f t="shared" si="107"/>
        <v>105.30428512968413</v>
      </c>
      <c r="BZ170" s="106">
        <f t="shared" si="107"/>
        <v>108.57449258824896</v>
      </c>
      <c r="CA170" s="107">
        <f t="shared" si="107"/>
        <v>103.93886898819662</v>
      </c>
      <c r="CB170" s="107">
        <f t="shared" si="107"/>
        <v>98.529651873458263</v>
      </c>
      <c r="CC170" s="107">
        <f t="shared" si="109"/>
        <v>109.10871910013427</v>
      </c>
      <c r="CD170" s="106">
        <f t="shared" si="109"/>
        <v>82.233572611816697</v>
      </c>
      <c r="CE170" s="107">
        <f t="shared" si="109"/>
        <v>92.717560993319793</v>
      </c>
      <c r="CF170" s="107">
        <f t="shared" ref="CF170:DN171" si="113">+CJ26/CF74*100</f>
        <v>94.244152308316586</v>
      </c>
      <c r="CG170" s="108">
        <f t="shared" si="113"/>
        <v>84.000985976791029</v>
      </c>
      <c r="CH170" s="106">
        <f t="shared" si="113"/>
        <v>99.966110734563713</v>
      </c>
      <c r="CI170" s="107">
        <f t="shared" si="113"/>
        <v>90.342667459466568</v>
      </c>
      <c r="CJ170" s="107">
        <f t="shared" si="113"/>
        <v>102.32276849725979</v>
      </c>
      <c r="CK170" s="108">
        <f t="shared" si="113"/>
        <v>95.1960426416844</v>
      </c>
      <c r="CL170" s="106">
        <f t="shared" si="113"/>
        <v>99.989180332936627</v>
      </c>
      <c r="CM170" s="107">
        <f t="shared" si="113"/>
        <v>104.23573440187499</v>
      </c>
      <c r="CN170" s="107">
        <f t="shared" si="113"/>
        <v>99.687596128109561</v>
      </c>
      <c r="CO170" s="108">
        <f t="shared" si="113"/>
        <v>107.00323743204447</v>
      </c>
      <c r="CP170" s="106">
        <f t="shared" si="113"/>
        <v>98.596503447795499</v>
      </c>
      <c r="CQ170" s="107">
        <f t="shared" si="113"/>
        <v>108.88477757655511</v>
      </c>
      <c r="CR170" s="107">
        <f t="shared" si="113"/>
        <v>104.61859456473461</v>
      </c>
      <c r="CS170" s="108">
        <f t="shared" si="113"/>
        <v>104.22476103272706</v>
      </c>
      <c r="CT170" s="106">
        <f t="shared" si="113"/>
        <v>101.41527571010262</v>
      </c>
      <c r="CU170" s="107">
        <f t="shared" si="113"/>
        <v>101.2874686993666</v>
      </c>
      <c r="CV170" s="107">
        <f t="shared" si="113"/>
        <v>111.20772573635924</v>
      </c>
      <c r="CW170" s="108">
        <f t="shared" si="113"/>
        <v>105.21838660083576</v>
      </c>
      <c r="CX170" s="106">
        <f t="shared" si="113"/>
        <v>122.1879900285473</v>
      </c>
      <c r="CY170" s="107">
        <f t="shared" si="113"/>
        <v>103.12857961053838</v>
      </c>
      <c r="CZ170" s="107">
        <f t="shared" si="113"/>
        <v>102.48397254010513</v>
      </c>
      <c r="DA170" s="108">
        <f t="shared" si="113"/>
        <v>99.76162026704489</v>
      </c>
      <c r="DB170" s="114">
        <f t="shared" si="113"/>
        <v>112.21760458819763</v>
      </c>
      <c r="DC170" s="115">
        <f t="shared" si="113"/>
        <v>102.41629304894526</v>
      </c>
      <c r="DD170" s="115">
        <f t="shared" si="113"/>
        <v>101.11320431580751</v>
      </c>
      <c r="DE170" s="116">
        <f t="shared" si="113"/>
        <v>100.44736876874497</v>
      </c>
      <c r="DF170" s="115">
        <f t="shared" si="113"/>
        <v>109.94800768152544</v>
      </c>
      <c r="DG170" s="115">
        <f t="shared" si="113"/>
        <v>104.361551856407</v>
      </c>
      <c r="DH170" s="115">
        <f t="shared" si="113"/>
        <v>106.6731717450009</v>
      </c>
      <c r="DI170" s="116">
        <f t="shared" si="113"/>
        <v>115.72696599787949</v>
      </c>
      <c r="DJ170" s="115">
        <f t="shared" si="113"/>
        <v>100.52421810130086</v>
      </c>
      <c r="DK170" s="115">
        <f t="shared" si="113"/>
        <v>117.08014428975831</v>
      </c>
      <c r="DL170" s="115">
        <f t="shared" si="113"/>
        <v>107.10147097270111</v>
      </c>
      <c r="DM170" s="116">
        <f t="shared" si="113"/>
        <v>102.80133684206179</v>
      </c>
      <c r="DN170" s="255">
        <f t="shared" si="113"/>
        <v>113.31727398100301</v>
      </c>
    </row>
    <row r="171" spans="1:118" s="12" customFormat="1" x14ac:dyDescent="0.3">
      <c r="A171" s="14" t="s">
        <v>13</v>
      </c>
      <c r="B171" s="106">
        <f t="shared" si="111"/>
        <v>168.54700854700855</v>
      </c>
      <c r="C171" s="107">
        <f t="shared" si="111"/>
        <v>170.83333333333331</v>
      </c>
      <c r="D171" s="107">
        <f t="shared" si="111"/>
        <v>141.82879377431908</v>
      </c>
      <c r="E171" s="108">
        <f t="shared" si="111"/>
        <v>179.45544554455444</v>
      </c>
      <c r="F171" s="106">
        <f t="shared" si="111"/>
        <v>170.09803921568624</v>
      </c>
      <c r="G171" s="107">
        <f t="shared" si="111"/>
        <v>256.25</v>
      </c>
      <c r="H171" s="107">
        <f t="shared" si="111"/>
        <v>122.30889235569424</v>
      </c>
      <c r="I171" s="108">
        <f t="shared" si="111"/>
        <v>313.6818687430478</v>
      </c>
      <c r="J171" s="106">
        <f t="shared" si="111"/>
        <v>176.6467065868263</v>
      </c>
      <c r="K171" s="107">
        <f t="shared" si="111"/>
        <v>86.282722513089013</v>
      </c>
      <c r="L171" s="107">
        <f t="shared" si="111"/>
        <v>213.23251417769376</v>
      </c>
      <c r="M171" s="108">
        <f t="shared" si="111"/>
        <v>105.57648831951771</v>
      </c>
      <c r="N171" s="106">
        <f t="shared" si="111"/>
        <v>108.73015873015872</v>
      </c>
      <c r="O171" s="107">
        <f t="shared" si="111"/>
        <v>115.47049441786284</v>
      </c>
      <c r="P171" s="107">
        <f t="shared" si="111"/>
        <v>90.124309392265189</v>
      </c>
      <c r="Q171" s="108">
        <f t="shared" si="111"/>
        <v>168.30265848670757</v>
      </c>
      <c r="R171" s="106">
        <f t="shared" ref="R171:S171" si="114">+V27/R75*100</f>
        <v>128.23218997361477</v>
      </c>
      <c r="S171" s="107">
        <f t="shared" si="114"/>
        <v>235.69657907783835</v>
      </c>
      <c r="T171" s="107">
        <f t="shared" si="112"/>
        <v>182.84900284900283</v>
      </c>
      <c r="U171" s="108">
        <f t="shared" si="112"/>
        <v>104.11522633744856</v>
      </c>
      <c r="V171" s="106">
        <f t="shared" si="112"/>
        <v>213.88440426218921</v>
      </c>
      <c r="W171" s="107">
        <f t="shared" si="112"/>
        <v>70.991059539661393</v>
      </c>
      <c r="X171" s="107">
        <f t="shared" si="112"/>
        <v>54.211526282457243</v>
      </c>
      <c r="Y171" s="108">
        <f t="shared" si="112"/>
        <v>104.9692078997664</v>
      </c>
      <c r="Z171" s="106">
        <f t="shared" si="112"/>
        <v>147.06405693950174</v>
      </c>
      <c r="AA171" s="107">
        <f t="shared" si="112"/>
        <v>166.52274991697112</v>
      </c>
      <c r="AB171" s="107">
        <f t="shared" si="112"/>
        <v>207.96178343949046</v>
      </c>
      <c r="AC171" s="108">
        <f t="shared" si="112"/>
        <v>139.92021276595744</v>
      </c>
      <c r="AD171" s="106">
        <f t="shared" si="112"/>
        <v>86.655653450807648</v>
      </c>
      <c r="AE171" s="107">
        <f t="shared" si="112"/>
        <v>89.093255888996467</v>
      </c>
      <c r="AF171" s="107">
        <f t="shared" si="112"/>
        <v>89.909533750869869</v>
      </c>
      <c r="AG171" s="108">
        <f t="shared" si="112"/>
        <v>97.015470824704593</v>
      </c>
      <c r="AH171" s="106">
        <f t="shared" si="112"/>
        <v>114.93386431517565</v>
      </c>
      <c r="AI171" s="107">
        <f t="shared" si="112"/>
        <v>115.37803138373749</v>
      </c>
      <c r="AJ171" s="107">
        <f t="shared" si="112"/>
        <v>116.84853775643825</v>
      </c>
      <c r="AK171" s="108">
        <f t="shared" si="112"/>
        <v>113.09630963096309</v>
      </c>
      <c r="AL171" s="106">
        <f t="shared" si="112"/>
        <v>131.18249792301299</v>
      </c>
      <c r="AM171" s="107">
        <f t="shared" si="112"/>
        <v>141.75950196592396</v>
      </c>
      <c r="AN171" s="107">
        <f t="shared" si="112"/>
        <v>122.79553330766268</v>
      </c>
      <c r="AO171" s="108">
        <f t="shared" si="112"/>
        <v>146.89097806366487</v>
      </c>
      <c r="AP171" s="106">
        <f t="shared" si="112"/>
        <v>112.39358761746823</v>
      </c>
      <c r="AQ171" s="107">
        <f t="shared" si="112"/>
        <v>122.01606516574273</v>
      </c>
      <c r="AR171" s="107">
        <f t="shared" si="112"/>
        <v>119.74789915966386</v>
      </c>
      <c r="AS171" s="108">
        <f t="shared" si="112"/>
        <v>122.93257224402427</v>
      </c>
      <c r="AT171" s="106">
        <f t="shared" si="112"/>
        <v>131.96734181190141</v>
      </c>
      <c r="AU171" s="107">
        <f t="shared" si="112"/>
        <v>125.18989577813106</v>
      </c>
      <c r="AV171" s="107">
        <f t="shared" si="112"/>
        <v>128.59984089101036</v>
      </c>
      <c r="AW171" s="108">
        <f t="shared" si="112"/>
        <v>133.15383052225155</v>
      </c>
      <c r="AX171" s="106">
        <f t="shared" si="112"/>
        <v>105.71348940914159</v>
      </c>
      <c r="AY171" s="107">
        <f t="shared" si="112"/>
        <v>117.11878339498315</v>
      </c>
      <c r="AZ171" s="107">
        <f t="shared" si="112"/>
        <v>118.21786310518134</v>
      </c>
      <c r="BA171" s="108">
        <f t="shared" si="112"/>
        <v>116.02496297863341</v>
      </c>
      <c r="BB171" s="106">
        <f t="shared" si="112"/>
        <v>119.00184356070582</v>
      </c>
      <c r="BC171" s="107">
        <f t="shared" si="112"/>
        <v>113.05418719211823</v>
      </c>
      <c r="BD171" s="107">
        <f t="shared" si="112"/>
        <v>100.73375262054505</v>
      </c>
      <c r="BE171" s="108">
        <f t="shared" si="112"/>
        <v>100.05990586221651</v>
      </c>
      <c r="BF171" s="139">
        <f t="shared" si="112"/>
        <v>111.89320388349515</v>
      </c>
      <c r="BG171" s="139">
        <f t="shared" si="112"/>
        <v>109.71478210511074</v>
      </c>
      <c r="BH171" s="139">
        <f t="shared" si="112"/>
        <v>92.564491654021253</v>
      </c>
      <c r="BI171" s="139">
        <f t="shared" si="112"/>
        <v>93.847746090156392</v>
      </c>
      <c r="BJ171" s="140">
        <f t="shared" si="112"/>
        <v>102.20696419813635</v>
      </c>
      <c r="BK171" s="139">
        <f t="shared" si="112"/>
        <v>108.84089496581728</v>
      </c>
      <c r="BL171" s="139">
        <f t="shared" si="112"/>
        <v>108.89517181383211</v>
      </c>
      <c r="BM171" s="139">
        <f t="shared" si="107"/>
        <v>104.66645455509598</v>
      </c>
      <c r="BN171" s="140">
        <f t="shared" si="107"/>
        <v>103.81138096082255</v>
      </c>
      <c r="BO171" s="139">
        <f t="shared" si="107"/>
        <v>106.79021722618867</v>
      </c>
      <c r="BP171" s="139">
        <f t="shared" si="107"/>
        <v>109.37347038668624</v>
      </c>
      <c r="BQ171" s="139">
        <f t="shared" si="107"/>
        <v>107.17645273858292</v>
      </c>
      <c r="BR171" s="106">
        <f t="shared" si="107"/>
        <v>149.67045038447452</v>
      </c>
      <c r="BS171" s="107">
        <f t="shared" si="107"/>
        <v>75.494225875905258</v>
      </c>
      <c r="BT171" s="107">
        <f t="shared" si="107"/>
        <v>104.2573778422835</v>
      </c>
      <c r="BU171" s="107">
        <f t="shared" si="107"/>
        <v>28.222910216718265</v>
      </c>
      <c r="BV171" s="106">
        <f t="shared" si="107"/>
        <v>51.539372409709884</v>
      </c>
      <c r="BW171" s="107">
        <f t="shared" si="107"/>
        <v>154.12221144519881</v>
      </c>
      <c r="BX171" s="107">
        <f t="shared" si="107"/>
        <v>59.548482605477425</v>
      </c>
      <c r="BY171" s="107">
        <f t="shared" si="107"/>
        <v>425.25655644241726</v>
      </c>
      <c r="BZ171" s="106">
        <f t="shared" si="107"/>
        <v>91.548463356974011</v>
      </c>
      <c r="CA171" s="107">
        <f t="shared" si="107"/>
        <v>116.89176336313484</v>
      </c>
      <c r="CB171" s="107">
        <f t="shared" si="107"/>
        <v>116.99653636813458</v>
      </c>
      <c r="CC171" s="107">
        <f t="shared" ref="CC171:CE171" si="115">+CG27/CC75*100</f>
        <v>111.45440844009042</v>
      </c>
      <c r="CD171" s="106">
        <f t="shared" si="115"/>
        <v>117.03762064211149</v>
      </c>
      <c r="CE171" s="107">
        <f t="shared" si="115"/>
        <v>78.294945617402419</v>
      </c>
      <c r="CF171" s="107">
        <f t="shared" si="113"/>
        <v>78.366388308977037</v>
      </c>
      <c r="CG171" s="108">
        <f t="shared" si="113"/>
        <v>94.620007754943785</v>
      </c>
      <c r="CH171" s="106">
        <f t="shared" si="113"/>
        <v>99.836199836199839</v>
      </c>
      <c r="CI171" s="107">
        <f t="shared" si="113"/>
        <v>60.08541392904074</v>
      </c>
      <c r="CJ171" s="107">
        <f t="shared" si="113"/>
        <v>94.785714285714292</v>
      </c>
      <c r="CK171" s="108">
        <f t="shared" si="113"/>
        <v>116.08183918160817</v>
      </c>
      <c r="CL171" s="106">
        <f t="shared" si="113"/>
        <v>155.94900849858357</v>
      </c>
      <c r="CM171" s="107">
        <f t="shared" si="113"/>
        <v>103.81799163179917</v>
      </c>
      <c r="CN171" s="107">
        <f t="shared" si="113"/>
        <v>93.394742754437203</v>
      </c>
      <c r="CO171" s="108">
        <f t="shared" si="113"/>
        <v>75.910967510321299</v>
      </c>
      <c r="CP171" s="106">
        <f t="shared" si="113"/>
        <v>80.623352813108738</v>
      </c>
      <c r="CQ171" s="107">
        <f t="shared" si="113"/>
        <v>136.86681492463552</v>
      </c>
      <c r="CR171" s="107">
        <f t="shared" si="113"/>
        <v>171.69854805254667</v>
      </c>
      <c r="CS171" s="108">
        <f t="shared" si="113"/>
        <v>15.762054761327841</v>
      </c>
      <c r="CT171" s="106">
        <f t="shared" si="113"/>
        <v>116.15643532617408</v>
      </c>
      <c r="CU171" s="107">
        <f t="shared" si="113"/>
        <v>127.177089421391</v>
      </c>
      <c r="CV171" s="107">
        <f t="shared" si="113"/>
        <v>105.95647193585339</v>
      </c>
      <c r="CW171" s="108">
        <f t="shared" si="113"/>
        <v>423.33836858006038</v>
      </c>
      <c r="CX171" s="106">
        <f t="shared" si="113"/>
        <v>108.06665861610915</v>
      </c>
      <c r="CY171" s="107">
        <f t="shared" si="113"/>
        <v>95.094251258634827</v>
      </c>
      <c r="CZ171" s="107">
        <f t="shared" si="113"/>
        <v>121.911582426663</v>
      </c>
      <c r="DA171" s="108">
        <f t="shared" si="113"/>
        <v>174.13820242405163</v>
      </c>
      <c r="DB171" s="114">
        <f t="shared" si="113"/>
        <v>518.802334432885</v>
      </c>
      <c r="DC171" s="115">
        <f t="shared" si="113"/>
        <v>507.41032715806068</v>
      </c>
      <c r="DD171" s="115">
        <f t="shared" si="113"/>
        <v>1010.2708648425685</v>
      </c>
      <c r="DE171" s="116">
        <f t="shared" si="113"/>
        <v>632.81194136574902</v>
      </c>
      <c r="DF171" s="115">
        <f t="shared" si="113"/>
        <v>122.94317500499633</v>
      </c>
      <c r="DG171" s="115">
        <f t="shared" si="113"/>
        <v>106.08852236546792</v>
      </c>
      <c r="DH171" s="115">
        <f t="shared" si="113"/>
        <v>48.408237014942493</v>
      </c>
      <c r="DI171" s="116">
        <f t="shared" si="113"/>
        <v>31.744874398902834</v>
      </c>
      <c r="DJ171" s="115">
        <f t="shared" si="113"/>
        <v>98.746094563632582</v>
      </c>
      <c r="DK171" s="115">
        <f t="shared" si="113"/>
        <v>90.12562684175154</v>
      </c>
      <c r="DL171" s="115">
        <f t="shared" si="113"/>
        <v>90.001780309773892</v>
      </c>
      <c r="DM171" s="116">
        <f t="shared" si="113"/>
        <v>145.76993304930005</v>
      </c>
      <c r="DN171" s="255">
        <f t="shared" si="113"/>
        <v>52.374519380650518</v>
      </c>
    </row>
    <row r="172" spans="1:118" s="12" customFormat="1" ht="12.9" thickBot="1" x14ac:dyDescent="0.35">
      <c r="A172" s="14"/>
      <c r="B172" s="106"/>
      <c r="C172" s="107"/>
      <c r="D172" s="107"/>
      <c r="E172" s="108"/>
      <c r="F172" s="106"/>
      <c r="G172" s="107"/>
      <c r="H172" s="107"/>
      <c r="I172" s="108"/>
      <c r="J172" s="106"/>
      <c r="K172" s="107"/>
      <c r="L172" s="107"/>
      <c r="M172" s="108"/>
      <c r="N172" s="106"/>
      <c r="O172" s="107"/>
      <c r="P172" s="107"/>
      <c r="Q172" s="108"/>
      <c r="R172" s="106"/>
      <c r="S172" s="107"/>
      <c r="T172" s="107"/>
      <c r="U172" s="108"/>
      <c r="V172" s="106"/>
      <c r="W172" s="107"/>
      <c r="X172" s="107"/>
      <c r="Y172" s="108"/>
      <c r="Z172" s="106"/>
      <c r="AA172" s="107"/>
      <c r="AB172" s="107"/>
      <c r="AC172" s="108"/>
      <c r="AD172" s="106"/>
      <c r="AE172" s="107"/>
      <c r="AF172" s="107"/>
      <c r="AG172" s="108"/>
      <c r="AH172" s="106"/>
      <c r="AI172" s="107"/>
      <c r="AJ172" s="107"/>
      <c r="AK172" s="108"/>
      <c r="AL172" s="106"/>
      <c r="AM172" s="107"/>
      <c r="AN172" s="107"/>
      <c r="AO172" s="108"/>
      <c r="AP172" s="106"/>
      <c r="AQ172" s="107"/>
      <c r="AR172" s="107"/>
      <c r="AS172" s="108"/>
      <c r="AT172" s="106"/>
      <c r="AU172" s="107"/>
      <c r="AV172" s="107"/>
      <c r="AW172" s="108"/>
      <c r="AX172" s="106"/>
      <c r="AY172" s="107"/>
      <c r="AZ172" s="107"/>
      <c r="BA172" s="108"/>
      <c r="BB172" s="106"/>
      <c r="BC172" s="107"/>
      <c r="BD172" s="107"/>
      <c r="BE172" s="108"/>
      <c r="BF172" s="58"/>
      <c r="BG172" s="58"/>
      <c r="BH172" s="58"/>
      <c r="BI172" s="58"/>
      <c r="BJ172" s="60"/>
      <c r="BK172" s="58"/>
      <c r="BL172" s="58"/>
      <c r="BM172" s="58"/>
      <c r="BN172" s="60"/>
      <c r="BO172" s="58"/>
      <c r="BP172" s="58"/>
      <c r="BQ172" s="58"/>
      <c r="BR172" s="106"/>
      <c r="BS172" s="107"/>
      <c r="BT172" s="107"/>
      <c r="BU172" s="107"/>
      <c r="BV172" s="106"/>
      <c r="BW172" s="107"/>
      <c r="BX172" s="107"/>
      <c r="BY172" s="107"/>
      <c r="BZ172" s="106"/>
      <c r="CA172" s="107"/>
      <c r="CB172" s="107"/>
      <c r="CC172" s="107"/>
      <c r="CD172" s="106"/>
      <c r="CE172" s="107"/>
      <c r="CF172" s="107"/>
      <c r="CG172" s="108"/>
      <c r="CH172" s="106"/>
      <c r="CI172" s="107"/>
      <c r="CJ172" s="107"/>
      <c r="CK172" s="108"/>
      <c r="CL172" s="106"/>
      <c r="CM172" s="107"/>
      <c r="CN172" s="107"/>
      <c r="CO172" s="108"/>
      <c r="CP172" s="106"/>
      <c r="CQ172" s="107"/>
      <c r="CR172" s="107"/>
      <c r="CS172" s="108"/>
      <c r="CT172" s="106"/>
      <c r="CU172" s="107"/>
      <c r="CV172" s="107"/>
      <c r="CW172" s="108"/>
      <c r="CX172" s="106"/>
      <c r="CY172" s="107"/>
      <c r="CZ172" s="107"/>
      <c r="DA172" s="108"/>
      <c r="DB172" s="14"/>
      <c r="DC172" s="134"/>
      <c r="DD172" s="134"/>
      <c r="DE172" s="142"/>
      <c r="DF172" s="134"/>
      <c r="DG172" s="134"/>
      <c r="DH172" s="134"/>
      <c r="DI172" s="142"/>
      <c r="DJ172" s="134"/>
      <c r="DK172" s="134"/>
      <c r="DL172" s="134"/>
      <c r="DM172" s="142"/>
      <c r="DN172" s="262"/>
    </row>
    <row r="173" spans="1:118" s="12" customFormat="1" x14ac:dyDescent="0.3">
      <c r="A173" s="41"/>
      <c r="B173" s="117"/>
      <c r="C173" s="118"/>
      <c r="D173" s="118"/>
      <c r="E173" s="119"/>
      <c r="F173" s="117"/>
      <c r="G173" s="118"/>
      <c r="H173" s="118"/>
      <c r="I173" s="119"/>
      <c r="J173" s="117"/>
      <c r="K173" s="118"/>
      <c r="L173" s="118"/>
      <c r="M173" s="119"/>
      <c r="N173" s="117"/>
      <c r="O173" s="118"/>
      <c r="P173" s="118"/>
      <c r="Q173" s="119"/>
      <c r="R173" s="117"/>
      <c r="S173" s="118"/>
      <c r="T173" s="118"/>
      <c r="U173" s="119"/>
      <c r="V173" s="117"/>
      <c r="W173" s="118"/>
      <c r="X173" s="118"/>
      <c r="Y173" s="119"/>
      <c r="Z173" s="117"/>
      <c r="AA173" s="118"/>
      <c r="AB173" s="118"/>
      <c r="AC173" s="119"/>
      <c r="AD173" s="117"/>
      <c r="AE173" s="118"/>
      <c r="AF173" s="118"/>
      <c r="AG173" s="119"/>
      <c r="AH173" s="117"/>
      <c r="AI173" s="118"/>
      <c r="AJ173" s="118"/>
      <c r="AK173" s="119"/>
      <c r="AL173" s="117"/>
      <c r="AM173" s="118"/>
      <c r="AN173" s="118"/>
      <c r="AO173" s="119"/>
      <c r="AP173" s="117"/>
      <c r="AQ173" s="118"/>
      <c r="AR173" s="118"/>
      <c r="AS173" s="119"/>
      <c r="AT173" s="117"/>
      <c r="AU173" s="118"/>
      <c r="AV173" s="118"/>
      <c r="AW173" s="119"/>
      <c r="AX173" s="117"/>
      <c r="AY173" s="118"/>
      <c r="AZ173" s="118"/>
      <c r="BA173" s="119"/>
      <c r="BB173" s="117"/>
      <c r="BC173" s="118"/>
      <c r="BD173" s="118"/>
      <c r="BE173" s="119"/>
      <c r="BF173" s="150"/>
      <c r="BG173" s="150"/>
      <c r="BH173" s="150"/>
      <c r="BI173" s="150"/>
      <c r="BJ173" s="151"/>
      <c r="BK173" s="150"/>
      <c r="BL173" s="150"/>
      <c r="BM173" s="150"/>
      <c r="BN173" s="151"/>
      <c r="BO173" s="150"/>
      <c r="BP173" s="150"/>
      <c r="BQ173" s="150"/>
      <c r="BR173" s="117"/>
      <c r="BS173" s="118"/>
      <c r="BT173" s="118"/>
      <c r="BU173" s="118"/>
      <c r="BV173" s="117"/>
      <c r="BW173" s="118"/>
      <c r="BX173" s="118"/>
      <c r="BY173" s="118"/>
      <c r="BZ173" s="117"/>
      <c r="CA173" s="118"/>
      <c r="CB173" s="118"/>
      <c r="CC173" s="118"/>
      <c r="CD173" s="117"/>
      <c r="CE173" s="118"/>
      <c r="CF173" s="118"/>
      <c r="CG173" s="119"/>
      <c r="CH173" s="117"/>
      <c r="CI173" s="118"/>
      <c r="CJ173" s="118"/>
      <c r="CK173" s="119"/>
      <c r="CL173" s="117"/>
      <c r="CM173" s="118"/>
      <c r="CN173" s="118"/>
      <c r="CO173" s="119"/>
      <c r="CP173" s="117"/>
      <c r="CQ173" s="118"/>
      <c r="CR173" s="118"/>
      <c r="CS173" s="119"/>
      <c r="CT173" s="117"/>
      <c r="CU173" s="118"/>
      <c r="CV173" s="118"/>
      <c r="CW173" s="119"/>
      <c r="CX173" s="117"/>
      <c r="CY173" s="118"/>
      <c r="CZ173" s="118"/>
      <c r="DA173" s="119"/>
      <c r="DB173" s="117"/>
      <c r="DC173" s="78"/>
      <c r="DD173" s="78"/>
      <c r="DE173" s="79"/>
      <c r="DF173" s="78"/>
      <c r="DG173" s="78"/>
      <c r="DH173" s="78"/>
      <c r="DI173" s="79"/>
      <c r="DJ173" s="78"/>
      <c r="DK173" s="78"/>
      <c r="DL173" s="78"/>
      <c r="DM173" s="79"/>
      <c r="DN173" s="177"/>
    </row>
    <row r="174" spans="1:118" s="21" customFormat="1" x14ac:dyDescent="0.3">
      <c r="A174" s="44" t="s">
        <v>30</v>
      </c>
      <c r="B174" s="120">
        <f t="shared" ref="B174:BM174" si="116">+F30/B78*100</f>
        <v>134.53871117292536</v>
      </c>
      <c r="C174" s="121">
        <f t="shared" si="116"/>
        <v>135.5470534490635</v>
      </c>
      <c r="D174" s="121">
        <f t="shared" si="116"/>
        <v>150.66157650427314</v>
      </c>
      <c r="E174" s="122">
        <f t="shared" si="116"/>
        <v>149.87189341532155</v>
      </c>
      <c r="F174" s="120">
        <f t="shared" si="116"/>
        <v>205.21303988728565</v>
      </c>
      <c r="G174" s="121">
        <f t="shared" si="116"/>
        <v>229.60389159138285</v>
      </c>
      <c r="H174" s="121">
        <f t="shared" si="116"/>
        <v>242.74075686433042</v>
      </c>
      <c r="I174" s="122">
        <f t="shared" si="116"/>
        <v>251.11233851913221</v>
      </c>
      <c r="J174" s="120">
        <f t="shared" si="116"/>
        <v>164.27178388269567</v>
      </c>
      <c r="K174" s="121">
        <f t="shared" si="116"/>
        <v>156.29221676389315</v>
      </c>
      <c r="L174" s="121">
        <f t="shared" si="116"/>
        <v>142.44075829383885</v>
      </c>
      <c r="M174" s="122">
        <f t="shared" si="116"/>
        <v>139.87160309149837</v>
      </c>
      <c r="N174" s="120">
        <f t="shared" si="116"/>
        <v>141.69681025978295</v>
      </c>
      <c r="O174" s="121">
        <f t="shared" si="116"/>
        <v>152.90754393114264</v>
      </c>
      <c r="P174" s="121">
        <f t="shared" si="116"/>
        <v>146.72566535182122</v>
      </c>
      <c r="Q174" s="122">
        <f t="shared" si="116"/>
        <v>154.42865900791642</v>
      </c>
      <c r="R174" s="120">
        <f t="shared" si="116"/>
        <v>149.80789131258902</v>
      </c>
      <c r="S174" s="121">
        <f t="shared" si="116"/>
        <v>138.74070333302726</v>
      </c>
      <c r="T174" s="121">
        <f t="shared" si="116"/>
        <v>141.23467638631908</v>
      </c>
      <c r="U174" s="122">
        <f t="shared" si="116"/>
        <v>144.5982096923552</v>
      </c>
      <c r="V174" s="120">
        <f t="shared" si="116"/>
        <v>140.33709137160625</v>
      </c>
      <c r="W174" s="121">
        <f t="shared" si="116"/>
        <v>143.96201250180781</v>
      </c>
      <c r="X174" s="121">
        <f t="shared" si="116"/>
        <v>135.36704196519958</v>
      </c>
      <c r="Y174" s="122">
        <f t="shared" si="116"/>
        <v>134.81962182475854</v>
      </c>
      <c r="Z174" s="120">
        <f t="shared" si="116"/>
        <v>123.9514742319687</v>
      </c>
      <c r="AA174" s="121">
        <f t="shared" si="116"/>
        <v>123.83734197435076</v>
      </c>
      <c r="AB174" s="121">
        <f t="shared" si="116"/>
        <v>121.44410214045173</v>
      </c>
      <c r="AC174" s="122">
        <f t="shared" si="116"/>
        <v>122.32238199404915</v>
      </c>
      <c r="AD174" s="120">
        <f t="shared" si="116"/>
        <v>124.66485510523823</v>
      </c>
      <c r="AE174" s="121">
        <f t="shared" si="116"/>
        <v>121.37334720947295</v>
      </c>
      <c r="AF174" s="121">
        <f t="shared" si="116"/>
        <v>122.83075611116907</v>
      </c>
      <c r="AG174" s="122">
        <f t="shared" si="116"/>
        <v>123.90400855246257</v>
      </c>
      <c r="AH174" s="120">
        <f t="shared" si="116"/>
        <v>118.25956965136008</v>
      </c>
      <c r="AI174" s="121">
        <f t="shared" si="116"/>
        <v>115.98310101082399</v>
      </c>
      <c r="AJ174" s="121">
        <f t="shared" si="116"/>
        <v>114.45883890610993</v>
      </c>
      <c r="AK174" s="122">
        <f t="shared" si="116"/>
        <v>114.42440230048956</v>
      </c>
      <c r="AL174" s="120">
        <f t="shared" si="116"/>
        <v>117.02448074534955</v>
      </c>
      <c r="AM174" s="121">
        <f t="shared" si="116"/>
        <v>109.3323196113913</v>
      </c>
      <c r="AN174" s="121">
        <f t="shared" si="116"/>
        <v>112.52607736782502</v>
      </c>
      <c r="AO174" s="122">
        <f t="shared" si="116"/>
        <v>110.5592282466493</v>
      </c>
      <c r="AP174" s="120">
        <f t="shared" si="116"/>
        <v>112.24099447015166</v>
      </c>
      <c r="AQ174" s="121">
        <f t="shared" si="116"/>
        <v>111.02048770017834</v>
      </c>
      <c r="AR174" s="121">
        <f t="shared" si="116"/>
        <v>109.34465439726169</v>
      </c>
      <c r="AS174" s="122">
        <f t="shared" si="116"/>
        <v>110.44802340768844</v>
      </c>
      <c r="AT174" s="120">
        <f t="shared" si="116"/>
        <v>114.33034310578914</v>
      </c>
      <c r="AU174" s="121">
        <f t="shared" si="116"/>
        <v>115.65231041097097</v>
      </c>
      <c r="AV174" s="121">
        <f t="shared" si="116"/>
        <v>115.51966630284743</v>
      </c>
      <c r="AW174" s="122">
        <f t="shared" si="116"/>
        <v>117.08739437515574</v>
      </c>
      <c r="AX174" s="120">
        <f t="shared" si="116"/>
        <v>116.05173637510021</v>
      </c>
      <c r="AY174" s="121">
        <f t="shared" si="116"/>
        <v>115.61879568318196</v>
      </c>
      <c r="AZ174" s="121">
        <f t="shared" si="116"/>
        <v>116.83769659709995</v>
      </c>
      <c r="BA174" s="122">
        <f t="shared" si="116"/>
        <v>115.55359854706188</v>
      </c>
      <c r="BB174" s="120">
        <f t="shared" si="116"/>
        <v>106.02873311198813</v>
      </c>
      <c r="BC174" s="121">
        <f t="shared" si="116"/>
        <v>106.8808213814705</v>
      </c>
      <c r="BD174" s="121">
        <f t="shared" si="116"/>
        <v>101.61676462969689</v>
      </c>
      <c r="BE174" s="122">
        <f t="shared" si="116"/>
        <v>103.05415263659616</v>
      </c>
      <c r="BF174" s="148">
        <f t="shared" si="116"/>
        <v>105.20166397944017</v>
      </c>
      <c r="BG174" s="148">
        <f t="shared" si="116"/>
        <v>105.33861466820922</v>
      </c>
      <c r="BH174" s="148">
        <f t="shared" si="116"/>
        <v>109.46544542036318</v>
      </c>
      <c r="BI174" s="148">
        <f t="shared" si="116"/>
        <v>103.77294891093185</v>
      </c>
      <c r="BJ174" s="149">
        <f t="shared" si="116"/>
        <v>107.88482670685057</v>
      </c>
      <c r="BK174" s="148">
        <f t="shared" si="116"/>
        <v>103.33989488916511</v>
      </c>
      <c r="BL174" s="148">
        <f t="shared" si="116"/>
        <v>102.34305015238836</v>
      </c>
      <c r="BM174" s="148">
        <f t="shared" si="116"/>
        <v>103.51927746783096</v>
      </c>
      <c r="BN174" s="149">
        <f t="shared" ref="BN174:DN174" si="117">+BR30/BN78*100</f>
        <v>100.80440640355049</v>
      </c>
      <c r="BO174" s="148">
        <f t="shared" si="117"/>
        <v>103.7790687413388</v>
      </c>
      <c r="BP174" s="148">
        <f t="shared" si="117"/>
        <v>104.86436475333998</v>
      </c>
      <c r="BQ174" s="148">
        <f t="shared" si="117"/>
        <v>104.88981248352529</v>
      </c>
      <c r="BR174" s="120">
        <f t="shared" si="117"/>
        <v>102.40948120507983</v>
      </c>
      <c r="BS174" s="121">
        <f t="shared" si="117"/>
        <v>102.00347609766389</v>
      </c>
      <c r="BT174" s="121">
        <f t="shared" si="117"/>
        <v>101.14326277689167</v>
      </c>
      <c r="BU174" s="121">
        <f t="shared" si="117"/>
        <v>100.52487998995076</v>
      </c>
      <c r="BV174" s="120">
        <f t="shared" si="117"/>
        <v>102.00977708066725</v>
      </c>
      <c r="BW174" s="121">
        <f t="shared" si="117"/>
        <v>103.59297339359924</v>
      </c>
      <c r="BX174" s="121">
        <f t="shared" si="117"/>
        <v>101.05040463175033</v>
      </c>
      <c r="BY174" s="121">
        <f t="shared" si="117"/>
        <v>100.70076882381915</v>
      </c>
      <c r="BZ174" s="120">
        <f t="shared" si="117"/>
        <v>104.22088339628665</v>
      </c>
      <c r="CA174" s="121">
        <f t="shared" si="117"/>
        <v>101.20825896959104</v>
      </c>
      <c r="CB174" s="121">
        <f t="shared" si="117"/>
        <v>103.68105600579669</v>
      </c>
      <c r="CC174" s="121">
        <f t="shared" si="117"/>
        <v>103.86248573351673</v>
      </c>
      <c r="CD174" s="120">
        <f t="shared" si="117"/>
        <v>101.14071283026014</v>
      </c>
      <c r="CE174" s="121">
        <f t="shared" si="117"/>
        <v>104.15125959978783</v>
      </c>
      <c r="CF174" s="121">
        <f t="shared" si="117"/>
        <v>101.98656623668596</v>
      </c>
      <c r="CG174" s="122">
        <f t="shared" si="117"/>
        <v>102.98963935170336</v>
      </c>
      <c r="CH174" s="120">
        <f t="shared" si="117"/>
        <v>105.61303281614578</v>
      </c>
      <c r="CI174" s="121">
        <f t="shared" si="117"/>
        <v>103.155280988526</v>
      </c>
      <c r="CJ174" s="121">
        <f t="shared" si="117"/>
        <v>104.85092469909603</v>
      </c>
      <c r="CK174" s="122">
        <f t="shared" si="117"/>
        <v>105.01575432116181</v>
      </c>
      <c r="CL174" s="120">
        <f t="shared" si="117"/>
        <v>105.68077407484222</v>
      </c>
      <c r="CM174" s="121">
        <f t="shared" si="117"/>
        <v>106.8571970398976</v>
      </c>
      <c r="CN174" s="121">
        <f t="shared" si="117"/>
        <v>105.09580935081435</v>
      </c>
      <c r="CO174" s="122">
        <f t="shared" si="117"/>
        <v>107.00368003098978</v>
      </c>
      <c r="CP174" s="120">
        <f t="shared" si="117"/>
        <v>106.4693900365872</v>
      </c>
      <c r="CQ174" s="121">
        <f t="shared" si="117"/>
        <v>107.55002420003986</v>
      </c>
      <c r="CR174" s="121">
        <f t="shared" si="117"/>
        <v>106.82583760365671</v>
      </c>
      <c r="CS174" s="122">
        <f t="shared" si="117"/>
        <v>106.89323225551375</v>
      </c>
      <c r="CT174" s="120">
        <f t="shared" si="117"/>
        <v>105.25040827304954</v>
      </c>
      <c r="CU174" s="121">
        <f t="shared" si="117"/>
        <v>101.86201470400857</v>
      </c>
      <c r="CV174" s="121">
        <f t="shared" si="117"/>
        <v>104.9049971763788</v>
      </c>
      <c r="CW174" s="122">
        <f t="shared" si="117"/>
        <v>104.262276985912</v>
      </c>
      <c r="CX174" s="120">
        <f t="shared" si="117"/>
        <v>105.29709581522981</v>
      </c>
      <c r="CY174" s="121">
        <f t="shared" si="117"/>
        <v>104.84144861053073</v>
      </c>
      <c r="CZ174" s="121">
        <f t="shared" si="117"/>
        <v>105.72683500378486</v>
      </c>
      <c r="DA174" s="122">
        <f t="shared" si="117"/>
        <v>106.2983083344984</v>
      </c>
      <c r="DB174" s="120">
        <f t="shared" si="117"/>
        <v>110.87687349728139</v>
      </c>
      <c r="DC174" s="121">
        <f t="shared" si="117"/>
        <v>114.07053935400214</v>
      </c>
      <c r="DD174" s="121">
        <f t="shared" si="117"/>
        <v>112.80327029033235</v>
      </c>
      <c r="DE174" s="122">
        <f t="shared" si="117"/>
        <v>110.7303366591389</v>
      </c>
      <c r="DF174" s="121">
        <f t="shared" si="117"/>
        <v>114.80009546815559</v>
      </c>
      <c r="DG174" s="121">
        <f t="shared" si="117"/>
        <v>112.7272996165696</v>
      </c>
      <c r="DH174" s="121">
        <f t="shared" si="117"/>
        <v>111.2778232748074</v>
      </c>
      <c r="DI174" s="122">
        <f t="shared" si="117"/>
        <v>112.83763329363853</v>
      </c>
      <c r="DJ174" s="121">
        <f t="shared" si="117"/>
        <v>109.00341161608308</v>
      </c>
      <c r="DK174" s="121">
        <f t="shared" si="117"/>
        <v>111.06596127900184</v>
      </c>
      <c r="DL174" s="121">
        <f t="shared" si="117"/>
        <v>108.54345998217471</v>
      </c>
      <c r="DM174" s="122">
        <f t="shared" si="117"/>
        <v>107.17217334066981</v>
      </c>
      <c r="DN174" s="259">
        <f t="shared" si="117"/>
        <v>107.97096014994021</v>
      </c>
    </row>
    <row r="175" spans="1:118" s="12" customFormat="1" ht="12.9" thickBot="1" x14ac:dyDescent="0.35">
      <c r="A175" s="47"/>
      <c r="B175" s="123"/>
      <c r="C175" s="124"/>
      <c r="D175" s="124"/>
      <c r="E175" s="125"/>
      <c r="F175" s="123"/>
      <c r="G175" s="124"/>
      <c r="H175" s="124"/>
      <c r="I175" s="125"/>
      <c r="J175" s="123"/>
      <c r="K175" s="124"/>
      <c r="L175" s="124"/>
      <c r="M175" s="125"/>
      <c r="N175" s="123"/>
      <c r="O175" s="124"/>
      <c r="P175" s="124"/>
      <c r="Q175" s="125"/>
      <c r="R175" s="123"/>
      <c r="S175" s="124"/>
      <c r="T175" s="124"/>
      <c r="U175" s="125"/>
      <c r="V175" s="123"/>
      <c r="W175" s="124"/>
      <c r="X175" s="124"/>
      <c r="Y175" s="125"/>
      <c r="Z175" s="123"/>
      <c r="AA175" s="124"/>
      <c r="AB175" s="124"/>
      <c r="AC175" s="125"/>
      <c r="AD175" s="123"/>
      <c r="AE175" s="124"/>
      <c r="AF175" s="124"/>
      <c r="AG175" s="125"/>
      <c r="AH175" s="123"/>
      <c r="AI175" s="124"/>
      <c r="AJ175" s="124"/>
      <c r="AK175" s="125"/>
      <c r="AL175" s="123"/>
      <c r="AM175" s="124"/>
      <c r="AN175" s="124"/>
      <c r="AO175" s="125"/>
      <c r="AP175" s="123"/>
      <c r="AQ175" s="124"/>
      <c r="AR175" s="124"/>
      <c r="AS175" s="125"/>
      <c r="AT175" s="123"/>
      <c r="AU175" s="124"/>
      <c r="AV175" s="124"/>
      <c r="AW175" s="125"/>
      <c r="AX175" s="123"/>
      <c r="AY175" s="124"/>
      <c r="AZ175" s="124"/>
      <c r="BA175" s="125"/>
      <c r="BB175" s="123"/>
      <c r="BC175" s="124"/>
      <c r="BD175" s="124"/>
      <c r="BE175" s="125"/>
      <c r="BF175" s="124"/>
      <c r="BG175" s="124"/>
      <c r="BH175" s="124"/>
      <c r="BI175" s="124"/>
      <c r="BJ175" s="123"/>
      <c r="BK175" s="124"/>
      <c r="BL175" s="124"/>
      <c r="BM175" s="124"/>
      <c r="BN175" s="123"/>
      <c r="BO175" s="124"/>
      <c r="BP175" s="124"/>
      <c r="BQ175" s="124"/>
      <c r="BR175" s="123"/>
      <c r="BS175" s="124"/>
      <c r="BT175" s="124"/>
      <c r="BU175" s="124"/>
      <c r="BV175" s="123"/>
      <c r="BW175" s="124"/>
      <c r="BX175" s="124"/>
      <c r="BY175" s="124"/>
      <c r="BZ175" s="123"/>
      <c r="CA175" s="124"/>
      <c r="CB175" s="124"/>
      <c r="CC175" s="124"/>
      <c r="CD175" s="123"/>
      <c r="CE175" s="124"/>
      <c r="CF175" s="124"/>
      <c r="CG175" s="125"/>
      <c r="CH175" s="123"/>
      <c r="CI175" s="124"/>
      <c r="CJ175" s="124"/>
      <c r="CK175" s="125"/>
      <c r="CL175" s="123"/>
      <c r="CM175" s="124"/>
      <c r="CN175" s="124"/>
      <c r="CO175" s="125"/>
      <c r="CP175" s="123"/>
      <c r="CQ175" s="124"/>
      <c r="CR175" s="124"/>
      <c r="CS175" s="125"/>
      <c r="CT175" s="123"/>
      <c r="CU175" s="124"/>
      <c r="CV175" s="124"/>
      <c r="CW175" s="125"/>
      <c r="CX175" s="123"/>
      <c r="CY175" s="124"/>
      <c r="CZ175" s="124"/>
      <c r="DA175" s="125"/>
      <c r="DB175" s="123"/>
      <c r="DC175" s="32"/>
      <c r="DD175" s="32"/>
      <c r="DE175" s="33"/>
      <c r="DF175" s="32"/>
      <c r="DG175" s="32"/>
      <c r="DH175" s="32"/>
      <c r="DI175" s="33"/>
      <c r="DJ175" s="32"/>
      <c r="DK175" s="32"/>
      <c r="DL175" s="32"/>
      <c r="DM175" s="33"/>
      <c r="DN175" s="253"/>
    </row>
    <row r="176" spans="1:118" s="12" customFormat="1" x14ac:dyDescent="0.3">
      <c r="A176" s="18"/>
      <c r="B176" s="60"/>
      <c r="C176" s="58"/>
      <c r="D176" s="58"/>
      <c r="E176" s="59"/>
      <c r="F176" s="60"/>
      <c r="G176" s="58"/>
      <c r="H176" s="58"/>
      <c r="I176" s="59"/>
      <c r="J176" s="60"/>
      <c r="K176" s="58"/>
      <c r="L176" s="58"/>
      <c r="M176" s="59"/>
      <c r="N176" s="60"/>
      <c r="O176" s="58"/>
      <c r="P176" s="58"/>
      <c r="Q176" s="59"/>
      <c r="R176" s="60"/>
      <c r="S176" s="58"/>
      <c r="T176" s="58"/>
      <c r="U176" s="59"/>
      <c r="V176" s="60"/>
      <c r="W176" s="58"/>
      <c r="X176" s="58"/>
      <c r="Y176" s="59"/>
      <c r="Z176" s="60"/>
      <c r="AA176" s="58"/>
      <c r="AB176" s="58"/>
      <c r="AC176" s="59"/>
      <c r="AD176" s="60"/>
      <c r="AE176" s="58"/>
      <c r="AF176" s="58"/>
      <c r="AG176" s="59"/>
      <c r="AH176" s="60"/>
      <c r="AI176" s="58"/>
      <c r="AJ176" s="58"/>
      <c r="AK176" s="59"/>
      <c r="AL176" s="60"/>
      <c r="AM176" s="58"/>
      <c r="AN176" s="58"/>
      <c r="AO176" s="59"/>
      <c r="AP176" s="60"/>
      <c r="AQ176" s="58"/>
      <c r="AR176" s="58"/>
      <c r="AS176" s="59"/>
      <c r="AT176" s="60"/>
      <c r="AU176" s="58"/>
      <c r="AV176" s="58"/>
      <c r="AW176" s="59"/>
      <c r="AX176" s="60"/>
      <c r="AY176" s="58"/>
      <c r="AZ176" s="58"/>
      <c r="BA176" s="59"/>
      <c r="BB176" s="60"/>
      <c r="BC176" s="58"/>
      <c r="BD176" s="58"/>
      <c r="BE176" s="59"/>
      <c r="BF176" s="58"/>
      <c r="BG176" s="58"/>
      <c r="BH176" s="58"/>
      <c r="BI176" s="58"/>
      <c r="BJ176" s="60"/>
      <c r="BK176" s="58"/>
      <c r="BL176" s="58"/>
      <c r="BM176" s="58"/>
      <c r="BN176" s="60"/>
      <c r="BO176" s="58"/>
      <c r="BP176" s="58"/>
      <c r="BQ176" s="58"/>
      <c r="BR176" s="106"/>
      <c r="BS176" s="107"/>
      <c r="BT176" s="107"/>
      <c r="BU176" s="107"/>
      <c r="BV176" s="106"/>
      <c r="BW176" s="107"/>
      <c r="BX176" s="107"/>
      <c r="BY176" s="107"/>
      <c r="BZ176" s="106"/>
      <c r="CA176" s="107"/>
      <c r="CB176" s="107"/>
      <c r="CC176" s="107"/>
      <c r="CD176" s="106"/>
      <c r="CE176" s="107"/>
      <c r="CF176" s="107"/>
      <c r="CG176" s="108"/>
      <c r="CH176" s="106"/>
      <c r="CI176" s="107"/>
      <c r="CJ176" s="107"/>
      <c r="CK176" s="108"/>
      <c r="CL176" s="106"/>
      <c r="CM176" s="107"/>
      <c r="CN176" s="107"/>
      <c r="CO176" s="108"/>
      <c r="CP176" s="106"/>
      <c r="CQ176" s="107"/>
      <c r="CR176" s="107"/>
      <c r="CS176" s="108"/>
      <c r="CT176" s="106"/>
      <c r="CU176" s="107"/>
      <c r="CV176" s="107"/>
      <c r="CW176" s="108"/>
      <c r="CX176" s="106"/>
      <c r="CY176" s="107"/>
      <c r="CZ176" s="107"/>
      <c r="DA176" s="108"/>
      <c r="DB176" s="210"/>
      <c r="DC176" s="107"/>
      <c r="DD176" s="107"/>
      <c r="DE176" s="108"/>
      <c r="DF176" s="107"/>
      <c r="DG176" s="107"/>
      <c r="DH176" s="107"/>
      <c r="DI176" s="108"/>
      <c r="DJ176" s="107"/>
      <c r="DK176" s="107"/>
      <c r="DL176" s="107"/>
      <c r="DM176" s="108"/>
      <c r="DN176" s="256"/>
    </row>
    <row r="177" spans="1:118" s="12" customFormat="1" x14ac:dyDescent="0.3">
      <c r="A177" s="14" t="s">
        <v>1</v>
      </c>
      <c r="B177" s="106">
        <f t="shared" ref="B177:BM181" si="118">+F33/B81*100</f>
        <v>137.78157274131902</v>
      </c>
      <c r="C177" s="107">
        <f t="shared" si="118"/>
        <v>139.52193229459985</v>
      </c>
      <c r="D177" s="107">
        <f t="shared" si="118"/>
        <v>162.61154855643042</v>
      </c>
      <c r="E177" s="108">
        <f t="shared" si="118"/>
        <v>143.33641934488384</v>
      </c>
      <c r="F177" s="106">
        <f t="shared" si="118"/>
        <v>202.16061731923412</v>
      </c>
      <c r="G177" s="107">
        <f t="shared" si="118"/>
        <v>225.87157635692478</v>
      </c>
      <c r="H177" s="107">
        <f t="shared" si="118"/>
        <v>258.80427291523091</v>
      </c>
      <c r="I177" s="108">
        <f t="shared" si="118"/>
        <v>238.41107158011553</v>
      </c>
      <c r="J177" s="106">
        <f t="shared" si="118"/>
        <v>166.52328968502437</v>
      </c>
      <c r="K177" s="107">
        <f t="shared" si="118"/>
        <v>153.97364812496272</v>
      </c>
      <c r="L177" s="107">
        <f t="shared" si="118"/>
        <v>144.99403091020554</v>
      </c>
      <c r="M177" s="108">
        <f t="shared" si="118"/>
        <v>131.61222339304533</v>
      </c>
      <c r="N177" s="106">
        <f t="shared" si="118"/>
        <v>136.40970540596885</v>
      </c>
      <c r="O177" s="107">
        <f t="shared" si="118"/>
        <v>152.62375501709528</v>
      </c>
      <c r="P177" s="107">
        <f t="shared" si="118"/>
        <v>146.01829507828725</v>
      </c>
      <c r="Q177" s="108">
        <f t="shared" si="118"/>
        <v>159.78608153675248</v>
      </c>
      <c r="R177" s="106">
        <f t="shared" si="118"/>
        <v>147.60038579399088</v>
      </c>
      <c r="S177" s="107">
        <f t="shared" si="118"/>
        <v>135.7713529022291</v>
      </c>
      <c r="T177" s="107">
        <f t="shared" si="118"/>
        <v>136.10814346451542</v>
      </c>
      <c r="U177" s="108">
        <f t="shared" si="118"/>
        <v>142.14715768477822</v>
      </c>
      <c r="V177" s="106">
        <f t="shared" si="118"/>
        <v>142.6455718336843</v>
      </c>
      <c r="W177" s="107">
        <f t="shared" si="118"/>
        <v>145.95840817762635</v>
      </c>
      <c r="X177" s="107">
        <f t="shared" si="118"/>
        <v>126.89358538109229</v>
      </c>
      <c r="Y177" s="108">
        <f t="shared" si="118"/>
        <v>132.68422118695565</v>
      </c>
      <c r="Z177" s="106">
        <f t="shared" si="118"/>
        <v>125.88850070763354</v>
      </c>
      <c r="AA177" s="107">
        <f t="shared" si="118"/>
        <v>123.32240655940079</v>
      </c>
      <c r="AB177" s="107">
        <f t="shared" si="118"/>
        <v>124.11531023963953</v>
      </c>
      <c r="AC177" s="108">
        <f t="shared" si="118"/>
        <v>114.55361385955476</v>
      </c>
      <c r="AD177" s="106">
        <f t="shared" si="118"/>
        <v>122.61417819285178</v>
      </c>
      <c r="AE177" s="107">
        <f t="shared" si="118"/>
        <v>120.15527920518534</v>
      </c>
      <c r="AF177" s="107">
        <f t="shared" si="118"/>
        <v>124.17892535469002</v>
      </c>
      <c r="AG177" s="108">
        <f t="shared" si="118"/>
        <v>120.94445638060363</v>
      </c>
      <c r="AH177" s="106">
        <f t="shared" si="118"/>
        <v>115.11291175114431</v>
      </c>
      <c r="AI177" s="107">
        <f t="shared" si="118"/>
        <v>112.75898225150304</v>
      </c>
      <c r="AJ177" s="107">
        <f t="shared" si="118"/>
        <v>110.7631034634511</v>
      </c>
      <c r="AK177" s="108">
        <f t="shared" si="118"/>
        <v>114.51782865519769</v>
      </c>
      <c r="AL177" s="106">
        <f t="shared" si="118"/>
        <v>111.20373021209925</v>
      </c>
      <c r="AM177" s="107">
        <f t="shared" si="118"/>
        <v>108.1308123152233</v>
      </c>
      <c r="AN177" s="107">
        <f t="shared" si="118"/>
        <v>109.20690190550788</v>
      </c>
      <c r="AO177" s="108">
        <f t="shared" si="118"/>
        <v>108.49495031752892</v>
      </c>
      <c r="AP177" s="106">
        <f t="shared" si="118"/>
        <v>109.31681880360358</v>
      </c>
      <c r="AQ177" s="107">
        <f t="shared" si="118"/>
        <v>105.76915706976833</v>
      </c>
      <c r="AR177" s="107">
        <f t="shared" si="118"/>
        <v>106.2868232314386</v>
      </c>
      <c r="AS177" s="108">
        <f t="shared" si="118"/>
        <v>108.13501819254594</v>
      </c>
      <c r="AT177" s="106">
        <f t="shared" si="118"/>
        <v>107.4521012278435</v>
      </c>
      <c r="AU177" s="107">
        <f t="shared" si="118"/>
        <v>108.74825952845713</v>
      </c>
      <c r="AV177" s="107">
        <f t="shared" si="118"/>
        <v>105.46918194766117</v>
      </c>
      <c r="AW177" s="108">
        <f t="shared" si="118"/>
        <v>111.93786876676867</v>
      </c>
      <c r="AX177" s="106">
        <f t="shared" si="118"/>
        <v>113.14139121264589</v>
      </c>
      <c r="AY177" s="107">
        <f t="shared" si="118"/>
        <v>113.00702028081125</v>
      </c>
      <c r="AZ177" s="107">
        <f t="shared" si="118"/>
        <v>112.38713087919534</v>
      </c>
      <c r="BA177" s="108">
        <f t="shared" si="118"/>
        <v>113.44788050433439</v>
      </c>
      <c r="BB177" s="106">
        <f t="shared" si="118"/>
        <v>107.22985418672538</v>
      </c>
      <c r="BC177" s="107">
        <f t="shared" si="118"/>
        <v>106.60579398236064</v>
      </c>
      <c r="BD177" s="107">
        <f t="shared" si="118"/>
        <v>102.17055119849772</v>
      </c>
      <c r="BE177" s="108">
        <f t="shared" si="118"/>
        <v>100.6397483540089</v>
      </c>
      <c r="BF177" s="139">
        <f t="shared" si="118"/>
        <v>110.12691036559448</v>
      </c>
      <c r="BG177" s="139">
        <f t="shared" si="118"/>
        <v>106.67406545330719</v>
      </c>
      <c r="BH177" s="139">
        <f t="shared" si="118"/>
        <v>107.16210797155881</v>
      </c>
      <c r="BI177" s="139">
        <f t="shared" si="118"/>
        <v>104.01746919678703</v>
      </c>
      <c r="BJ177" s="140">
        <f t="shared" si="118"/>
        <v>105.10147302197419</v>
      </c>
      <c r="BK177" s="139">
        <f t="shared" si="118"/>
        <v>102.99768277516807</v>
      </c>
      <c r="BL177" s="139">
        <f t="shared" si="118"/>
        <v>101.74681211449754</v>
      </c>
      <c r="BM177" s="139">
        <f t="shared" si="118"/>
        <v>103.0168788939168</v>
      </c>
      <c r="BN177" s="140">
        <f t="shared" ref="BJ177:DL181" si="119">+BR33/BN81*100</f>
        <v>101.59739814684259</v>
      </c>
      <c r="BO177" s="139">
        <f t="shared" si="119"/>
        <v>104.06029136660133</v>
      </c>
      <c r="BP177" s="139">
        <f t="shared" si="119"/>
        <v>104.28568006597565</v>
      </c>
      <c r="BQ177" s="139">
        <f t="shared" si="119"/>
        <v>103.91192895113647</v>
      </c>
      <c r="BR177" s="106">
        <f t="shared" si="119"/>
        <v>101.83415576743432</v>
      </c>
      <c r="BS177" s="107">
        <f t="shared" si="119"/>
        <v>100.67582849093463</v>
      </c>
      <c r="BT177" s="107">
        <f t="shared" si="119"/>
        <v>102.1850852878555</v>
      </c>
      <c r="BU177" s="107">
        <f t="shared" si="119"/>
        <v>104.94993114213649</v>
      </c>
      <c r="BV177" s="106">
        <f t="shared" si="119"/>
        <v>102.07585391358376</v>
      </c>
      <c r="BW177" s="107">
        <f t="shared" si="119"/>
        <v>101.08339519503306</v>
      </c>
      <c r="BX177" s="107">
        <f t="shared" si="119"/>
        <v>100.03730837604931</v>
      </c>
      <c r="BY177" s="107">
        <f t="shared" si="119"/>
        <v>100.56740077997975</v>
      </c>
      <c r="BZ177" s="106">
        <f t="shared" si="119"/>
        <v>102.44574553930109</v>
      </c>
      <c r="CA177" s="107">
        <f t="shared" si="119"/>
        <v>100.22009518756182</v>
      </c>
      <c r="CB177" s="107">
        <f t="shared" si="119"/>
        <v>104.46719513842409</v>
      </c>
      <c r="CC177" s="107">
        <f t="shared" si="119"/>
        <v>101.50365138273673</v>
      </c>
      <c r="CD177" s="106">
        <f t="shared" si="119"/>
        <v>100.25957817742024</v>
      </c>
      <c r="CE177" s="107">
        <f t="shared" si="119"/>
        <v>103.81019239334215</v>
      </c>
      <c r="CF177" s="107">
        <f t="shared" si="119"/>
        <v>102.55160774991251</v>
      </c>
      <c r="CG177" s="108">
        <f t="shared" si="119"/>
        <v>105.92029284292343</v>
      </c>
      <c r="CH177" s="106">
        <f t="shared" si="119"/>
        <v>102.99204246396157</v>
      </c>
      <c r="CI177" s="107">
        <f t="shared" si="119"/>
        <v>105.62278862666572</v>
      </c>
      <c r="CJ177" s="107">
        <f t="shared" si="119"/>
        <v>102.88083770079123</v>
      </c>
      <c r="CK177" s="108">
        <f t="shared" si="119"/>
        <v>105.41680148950505</v>
      </c>
      <c r="CL177" s="106">
        <f t="shared" si="119"/>
        <v>105.92264126379337</v>
      </c>
      <c r="CM177" s="107">
        <f t="shared" si="119"/>
        <v>106.52376360152145</v>
      </c>
      <c r="CN177" s="107">
        <f t="shared" si="119"/>
        <v>106.87187481021117</v>
      </c>
      <c r="CO177" s="108">
        <f t="shared" si="119"/>
        <v>104.83194612398454</v>
      </c>
      <c r="CP177" s="106">
        <f t="shared" si="119"/>
        <v>106.74194225029308</v>
      </c>
      <c r="CQ177" s="107">
        <f t="shared" si="119"/>
        <v>105.62682946335738</v>
      </c>
      <c r="CR177" s="107">
        <f t="shared" si="119"/>
        <v>105.73007884918952</v>
      </c>
      <c r="CS177" s="108">
        <f t="shared" si="119"/>
        <v>106.26127524019935</v>
      </c>
      <c r="CT177" s="106">
        <f t="shared" si="119"/>
        <v>101.94824265167057</v>
      </c>
      <c r="CU177" s="107">
        <f t="shared" si="119"/>
        <v>102.40434929672593</v>
      </c>
      <c r="CV177" s="107">
        <f t="shared" si="119"/>
        <v>103.62283768374611</v>
      </c>
      <c r="CW177" s="108">
        <f t="shared" si="119"/>
        <v>103.79408824559881</v>
      </c>
      <c r="CX177" s="106">
        <f t="shared" si="119"/>
        <v>103.98069508196721</v>
      </c>
      <c r="CY177" s="107">
        <f t="shared" si="119"/>
        <v>104.37229102434071</v>
      </c>
      <c r="CZ177" s="107">
        <f t="shared" si="119"/>
        <v>104.48845689339825</v>
      </c>
      <c r="DA177" s="108">
        <f t="shared" si="119"/>
        <v>106.16081691668171</v>
      </c>
      <c r="DB177" s="107">
        <f t="shared" si="119"/>
        <v>108.88449103783542</v>
      </c>
      <c r="DC177" s="107">
        <f t="shared" si="119"/>
        <v>115.86205813815269</v>
      </c>
      <c r="DD177" s="107">
        <f t="shared" si="119"/>
        <v>114.57266179620301</v>
      </c>
      <c r="DE177" s="108">
        <f t="shared" si="119"/>
        <v>113.25758539065667</v>
      </c>
      <c r="DF177" s="107">
        <f t="shared" si="119"/>
        <v>111.170134253163</v>
      </c>
      <c r="DG177" s="107">
        <f t="shared" si="119"/>
        <v>111.31657749296777</v>
      </c>
      <c r="DH177" s="107">
        <f t="shared" si="119"/>
        <v>109.89173451034591</v>
      </c>
      <c r="DI177" s="108">
        <f t="shared" si="119"/>
        <v>108.63829478867709</v>
      </c>
      <c r="DJ177" s="107">
        <f t="shared" si="119"/>
        <v>109.81076897864048</v>
      </c>
      <c r="DK177" s="107">
        <f t="shared" si="119"/>
        <v>108.70891253634997</v>
      </c>
      <c r="DL177" s="107">
        <f t="shared" si="119"/>
        <v>107.95477152958806</v>
      </c>
      <c r="DM177" s="108">
        <f t="shared" ref="DM177:DN180" si="120">+DQ33/DM81*100</f>
        <v>107.30309817232668</v>
      </c>
      <c r="DN177" s="256">
        <f t="shared" si="120"/>
        <v>105.95462991459503</v>
      </c>
    </row>
    <row r="178" spans="1:118" s="12" customFormat="1" x14ac:dyDescent="0.3">
      <c r="A178" s="14" t="s">
        <v>15</v>
      </c>
      <c r="B178" s="106">
        <f t="shared" si="118"/>
        <v>137.92561550550028</v>
      </c>
      <c r="C178" s="107">
        <f t="shared" si="118"/>
        <v>140.17281488866732</v>
      </c>
      <c r="D178" s="107">
        <f t="shared" si="118"/>
        <v>162.69074618507631</v>
      </c>
      <c r="E178" s="108">
        <f t="shared" si="118"/>
        <v>145.2690701358552</v>
      </c>
      <c r="F178" s="106">
        <f t="shared" si="118"/>
        <v>204.14800269988342</v>
      </c>
      <c r="G178" s="107">
        <f t="shared" si="118"/>
        <v>226.6012471600522</v>
      </c>
      <c r="H178" s="107">
        <f t="shared" si="118"/>
        <v>264.25333086602518</v>
      </c>
      <c r="I178" s="108">
        <f t="shared" si="118"/>
        <v>235.09002450371105</v>
      </c>
      <c r="J178" s="106">
        <f t="shared" si="118"/>
        <v>165.25026902829887</v>
      </c>
      <c r="K178" s="107">
        <f t="shared" si="118"/>
        <v>151.16303305681771</v>
      </c>
      <c r="L178" s="107">
        <f t="shared" si="118"/>
        <v>146.66666666666666</v>
      </c>
      <c r="M178" s="108">
        <f t="shared" si="118"/>
        <v>132.9187951874494</v>
      </c>
      <c r="N178" s="106">
        <f t="shared" si="118"/>
        <v>135.36003393545195</v>
      </c>
      <c r="O178" s="107">
        <f t="shared" si="118"/>
        <v>152.53813120094773</v>
      </c>
      <c r="P178" s="107">
        <f t="shared" si="118"/>
        <v>142.45568728724029</v>
      </c>
      <c r="Q178" s="108">
        <f t="shared" si="118"/>
        <v>156.12613978471336</v>
      </c>
      <c r="R178" s="106">
        <f t="shared" si="118"/>
        <v>144.28767179041907</v>
      </c>
      <c r="S178" s="107">
        <f t="shared" si="118"/>
        <v>133.99388462587157</v>
      </c>
      <c r="T178" s="107">
        <f t="shared" si="118"/>
        <v>133.566260836308</v>
      </c>
      <c r="U178" s="108">
        <f t="shared" si="118"/>
        <v>140.06158289848361</v>
      </c>
      <c r="V178" s="106">
        <f t="shared" si="118"/>
        <v>142.46149535492569</v>
      </c>
      <c r="W178" s="107">
        <f t="shared" si="118"/>
        <v>141.02036926093351</v>
      </c>
      <c r="X178" s="107">
        <f t="shared" si="118"/>
        <v>127.80491720563279</v>
      </c>
      <c r="Y178" s="108">
        <f t="shared" si="118"/>
        <v>136.14132768119021</v>
      </c>
      <c r="Z178" s="106">
        <f t="shared" si="118"/>
        <v>124.90681795692184</v>
      </c>
      <c r="AA178" s="107">
        <f t="shared" si="118"/>
        <v>123.66090353400219</v>
      </c>
      <c r="AB178" s="107">
        <f t="shared" si="118"/>
        <v>121.58484945206935</v>
      </c>
      <c r="AC178" s="108">
        <f t="shared" si="118"/>
        <v>115.18440865043651</v>
      </c>
      <c r="AD178" s="106">
        <f t="shared" si="118"/>
        <v>117.66096824677379</v>
      </c>
      <c r="AE178" s="107">
        <f t="shared" si="118"/>
        <v>116.39504719402596</v>
      </c>
      <c r="AF178" s="107">
        <f t="shared" si="118"/>
        <v>119.84918503411524</v>
      </c>
      <c r="AG178" s="108">
        <f t="shared" si="118"/>
        <v>117.14479925001453</v>
      </c>
      <c r="AH178" s="106">
        <f t="shared" si="118"/>
        <v>115.16052035228346</v>
      </c>
      <c r="AI178" s="107">
        <f t="shared" si="118"/>
        <v>113.07638583119505</v>
      </c>
      <c r="AJ178" s="107">
        <f t="shared" si="118"/>
        <v>111.18540478028065</v>
      </c>
      <c r="AK178" s="108">
        <f t="shared" si="118"/>
        <v>114.487079537242</v>
      </c>
      <c r="AL178" s="106">
        <f t="shared" si="118"/>
        <v>110.04604705279144</v>
      </c>
      <c r="AM178" s="107">
        <f t="shared" si="118"/>
        <v>106.86431305311299</v>
      </c>
      <c r="AN178" s="107">
        <f t="shared" si="118"/>
        <v>107.7860423126742</v>
      </c>
      <c r="AO178" s="108">
        <f t="shared" si="118"/>
        <v>107.43469875476923</v>
      </c>
      <c r="AP178" s="106">
        <f t="shared" si="118"/>
        <v>107.61812427748035</v>
      </c>
      <c r="AQ178" s="107">
        <f t="shared" si="118"/>
        <v>104.35879211118318</v>
      </c>
      <c r="AR178" s="107">
        <f t="shared" si="118"/>
        <v>104.86015383078613</v>
      </c>
      <c r="AS178" s="108">
        <f t="shared" si="118"/>
        <v>106.12264203298503</v>
      </c>
      <c r="AT178" s="106">
        <f t="shared" si="118"/>
        <v>106.49270926044537</v>
      </c>
      <c r="AU178" s="107">
        <f t="shared" si="118"/>
        <v>108.14079558177305</v>
      </c>
      <c r="AV178" s="107">
        <f t="shared" si="118"/>
        <v>104.34334713419543</v>
      </c>
      <c r="AW178" s="108">
        <f t="shared" si="118"/>
        <v>111.4956535430014</v>
      </c>
      <c r="AX178" s="106">
        <f t="shared" si="118"/>
        <v>111.41127012793856</v>
      </c>
      <c r="AY178" s="107">
        <f t="shared" si="118"/>
        <v>111.2987879475367</v>
      </c>
      <c r="AZ178" s="107">
        <f t="shared" si="118"/>
        <v>114.91715465818531</v>
      </c>
      <c r="BA178" s="108">
        <f t="shared" si="118"/>
        <v>111.88630490956074</v>
      </c>
      <c r="BB178" s="106">
        <f t="shared" si="118"/>
        <v>105.89428904768079</v>
      </c>
      <c r="BC178" s="107">
        <f t="shared" si="118"/>
        <v>105.59082250509309</v>
      </c>
      <c r="BD178" s="107">
        <f t="shared" si="118"/>
        <v>101.73613440387805</v>
      </c>
      <c r="BE178" s="108">
        <f t="shared" si="118"/>
        <v>103.459026354103</v>
      </c>
      <c r="BF178" s="139">
        <f t="shared" si="118"/>
        <v>109.66167797456646</v>
      </c>
      <c r="BG178" s="139">
        <f t="shared" si="118"/>
        <v>107.32559928466412</v>
      </c>
      <c r="BH178" s="139">
        <f t="shared" si="118"/>
        <v>107.91339480556647</v>
      </c>
      <c r="BI178" s="139">
        <f t="shared" si="118"/>
        <v>106.42392534195957</v>
      </c>
      <c r="BJ178" s="140">
        <f t="shared" si="119"/>
        <v>106.64018751994801</v>
      </c>
      <c r="BK178" s="139">
        <f t="shared" si="119"/>
        <v>104.31503979891077</v>
      </c>
      <c r="BL178" s="139">
        <f t="shared" si="119"/>
        <v>101.1273542947751</v>
      </c>
      <c r="BM178" s="139">
        <f t="shared" si="119"/>
        <v>102.73246688226459</v>
      </c>
      <c r="BN178" s="140">
        <f t="shared" si="119"/>
        <v>101.56468620252927</v>
      </c>
      <c r="BO178" s="139">
        <f t="shared" si="119"/>
        <v>105.44200240301136</v>
      </c>
      <c r="BP178" s="139">
        <f t="shared" si="119"/>
        <v>104.87826139688603</v>
      </c>
      <c r="BQ178" s="139">
        <f t="shared" si="119"/>
        <v>104.51542130967036</v>
      </c>
      <c r="BR178" s="106">
        <f t="shared" si="119"/>
        <v>101.7204405782048</v>
      </c>
      <c r="BS178" s="107">
        <f t="shared" si="119"/>
        <v>100.88972267407574</v>
      </c>
      <c r="BT178" s="107">
        <f t="shared" si="119"/>
        <v>101.06726533881086</v>
      </c>
      <c r="BU178" s="107">
        <f t="shared" si="119"/>
        <v>104.32651968297026</v>
      </c>
      <c r="BV178" s="106">
        <f t="shared" si="119"/>
        <v>102.84585586622174</v>
      </c>
      <c r="BW178" s="107">
        <f t="shared" si="119"/>
        <v>101.66264640175235</v>
      </c>
      <c r="BX178" s="107">
        <f t="shared" si="119"/>
        <v>100.40814951534462</v>
      </c>
      <c r="BY178" s="107">
        <f t="shared" si="119"/>
        <v>100.8717131922814</v>
      </c>
      <c r="BZ178" s="106">
        <f t="shared" si="119"/>
        <v>101.58850183043215</v>
      </c>
      <c r="CA178" s="107">
        <f t="shared" si="119"/>
        <v>100.35272744640542</v>
      </c>
      <c r="CB178" s="107">
        <f t="shared" si="119"/>
        <v>103.69681623079001</v>
      </c>
      <c r="CC178" s="107">
        <f t="shared" si="119"/>
        <v>100.24265390476369</v>
      </c>
      <c r="CD178" s="106">
        <f t="shared" si="119"/>
        <v>99.663082823601286</v>
      </c>
      <c r="CE178" s="107">
        <f t="shared" si="119"/>
        <v>101.95252164082476</v>
      </c>
      <c r="CF178" s="107">
        <f t="shared" si="119"/>
        <v>103.49209346820089</v>
      </c>
      <c r="CG178" s="108">
        <f t="shared" si="119"/>
        <v>105.45258457131756</v>
      </c>
      <c r="CH178" s="106">
        <f t="shared" si="119"/>
        <v>101.84597150914267</v>
      </c>
      <c r="CI178" s="107">
        <f t="shared" si="119"/>
        <v>102.88816481255998</v>
      </c>
      <c r="CJ178" s="107">
        <f t="shared" si="119"/>
        <v>102.73361693461266</v>
      </c>
      <c r="CK178" s="108">
        <f t="shared" si="119"/>
        <v>103.19535717433419</v>
      </c>
      <c r="CL178" s="106">
        <f t="shared" si="119"/>
        <v>104.43759786814996</v>
      </c>
      <c r="CM178" s="107">
        <f t="shared" si="119"/>
        <v>104.63227031373989</v>
      </c>
      <c r="CN178" s="107">
        <f t="shared" si="119"/>
        <v>105.78710337044468</v>
      </c>
      <c r="CO178" s="108">
        <f t="shared" si="119"/>
        <v>104.67892541229769</v>
      </c>
      <c r="CP178" s="106">
        <f t="shared" si="119"/>
        <v>106.30675515931442</v>
      </c>
      <c r="CQ178" s="107">
        <f t="shared" si="119"/>
        <v>105.43515499336678</v>
      </c>
      <c r="CR178" s="107">
        <f t="shared" si="119"/>
        <v>105.65492412643096</v>
      </c>
      <c r="CS178" s="108">
        <f t="shared" si="119"/>
        <v>106.57567552374169</v>
      </c>
      <c r="CT178" s="106">
        <f t="shared" si="119"/>
        <v>101.36471333075802</v>
      </c>
      <c r="CU178" s="107">
        <f t="shared" si="119"/>
        <v>102.7835849065097</v>
      </c>
      <c r="CV178" s="107">
        <f t="shared" si="119"/>
        <v>103.1868849300847</v>
      </c>
      <c r="CW178" s="108">
        <f t="shared" si="119"/>
        <v>102.89530644663611</v>
      </c>
      <c r="CX178" s="106">
        <f t="shared" si="119"/>
        <v>103.35667899909457</v>
      </c>
      <c r="CY178" s="107">
        <f t="shared" si="119"/>
        <v>104.03217715573851</v>
      </c>
      <c r="CZ178" s="107">
        <f t="shared" si="119"/>
        <v>104.38816964867425</v>
      </c>
      <c r="DA178" s="108">
        <f t="shared" si="119"/>
        <v>106.32908560633676</v>
      </c>
      <c r="DB178" s="107">
        <f t="shared" si="119"/>
        <v>107.87937486097132</v>
      </c>
      <c r="DC178" s="107">
        <f t="shared" si="119"/>
        <v>116.34463563424515</v>
      </c>
      <c r="DD178" s="107">
        <f t="shared" si="119"/>
        <v>114.35329880178205</v>
      </c>
      <c r="DE178" s="108">
        <f t="shared" si="119"/>
        <v>113.62654726057093</v>
      </c>
      <c r="DF178" s="107">
        <f t="shared" si="119"/>
        <v>111.33187537342199</v>
      </c>
      <c r="DG178" s="107">
        <f t="shared" si="119"/>
        <v>111.47545664322777</v>
      </c>
      <c r="DH178" s="107">
        <f t="shared" si="119"/>
        <v>109.65120564998408</v>
      </c>
      <c r="DI178" s="108">
        <f t="shared" si="119"/>
        <v>108.04630837763314</v>
      </c>
      <c r="DJ178" s="107">
        <f t="shared" si="119"/>
        <v>108.729445205277</v>
      </c>
      <c r="DK178" s="107">
        <f t="shared" si="119"/>
        <v>107.02893559515331</v>
      </c>
      <c r="DL178" s="107">
        <f t="shared" si="119"/>
        <v>106.59051599269932</v>
      </c>
      <c r="DM178" s="108">
        <f t="shared" si="120"/>
        <v>106.80209883163485</v>
      </c>
      <c r="DN178" s="256">
        <f t="shared" si="120"/>
        <v>105.52404104877817</v>
      </c>
    </row>
    <row r="179" spans="1:118" s="12" customFormat="1" x14ac:dyDescent="0.3">
      <c r="A179" s="14" t="s">
        <v>16</v>
      </c>
      <c r="B179" s="106">
        <f t="shared" si="118"/>
        <v>137.94485259040167</v>
      </c>
      <c r="C179" s="107">
        <f t="shared" si="118"/>
        <v>139.84475145990601</v>
      </c>
      <c r="D179" s="107">
        <f t="shared" si="118"/>
        <v>161.94421220643002</v>
      </c>
      <c r="E179" s="108">
        <f t="shared" si="118"/>
        <v>145.32737620339344</v>
      </c>
      <c r="F179" s="106">
        <f t="shared" si="118"/>
        <v>206.1850802644004</v>
      </c>
      <c r="G179" s="107">
        <f t="shared" si="118"/>
        <v>225.49603174603172</v>
      </c>
      <c r="H179" s="107">
        <f t="shared" si="118"/>
        <v>267.87491115849326</v>
      </c>
      <c r="I179" s="108">
        <f t="shared" si="118"/>
        <v>229.39470966716976</v>
      </c>
      <c r="J179" s="106">
        <f t="shared" si="118"/>
        <v>161.21659855391385</v>
      </c>
      <c r="K179" s="107">
        <f t="shared" si="118"/>
        <v>148.46526655896608</v>
      </c>
      <c r="L179" s="107">
        <f t="shared" si="118"/>
        <v>146.55088283664358</v>
      </c>
      <c r="M179" s="108">
        <f t="shared" si="118"/>
        <v>135.09582559265786</v>
      </c>
      <c r="N179" s="106">
        <f t="shared" si="118"/>
        <v>132.13119943025583</v>
      </c>
      <c r="O179" s="107">
        <f t="shared" si="118"/>
        <v>151.45683898095473</v>
      </c>
      <c r="P179" s="107">
        <f t="shared" si="118"/>
        <v>140.52169061235878</v>
      </c>
      <c r="Q179" s="108">
        <f t="shared" si="118"/>
        <v>152.43158077562464</v>
      </c>
      <c r="R179" s="106">
        <f t="shared" si="118"/>
        <v>144.68689817978506</v>
      </c>
      <c r="S179" s="107">
        <f t="shared" si="118"/>
        <v>134.19776282443416</v>
      </c>
      <c r="T179" s="107">
        <f t="shared" si="118"/>
        <v>133.71701191827469</v>
      </c>
      <c r="U179" s="108">
        <f t="shared" si="118"/>
        <v>140.03448972299469</v>
      </c>
      <c r="V179" s="106">
        <f t="shared" si="118"/>
        <v>143.24168505596307</v>
      </c>
      <c r="W179" s="107">
        <f t="shared" si="118"/>
        <v>139.54589733982766</v>
      </c>
      <c r="X179" s="107">
        <f t="shared" si="118"/>
        <v>123.5219732064605</v>
      </c>
      <c r="Y179" s="108">
        <f t="shared" si="118"/>
        <v>135.93705076795035</v>
      </c>
      <c r="Z179" s="106">
        <f t="shared" si="118"/>
        <v>124.73102746566008</v>
      </c>
      <c r="AA179" s="107">
        <f t="shared" si="118"/>
        <v>124.81917719866703</v>
      </c>
      <c r="AB179" s="107">
        <f t="shared" si="118"/>
        <v>120.12289367333918</v>
      </c>
      <c r="AC179" s="108">
        <f t="shared" si="118"/>
        <v>114.610973475858</v>
      </c>
      <c r="AD179" s="106">
        <f t="shared" si="118"/>
        <v>114.80150711061587</v>
      </c>
      <c r="AE179" s="107">
        <f t="shared" si="118"/>
        <v>114.72043468837118</v>
      </c>
      <c r="AF179" s="107">
        <f t="shared" si="118"/>
        <v>117.82266810309345</v>
      </c>
      <c r="AG179" s="108">
        <f t="shared" si="118"/>
        <v>115.92439756066646</v>
      </c>
      <c r="AH179" s="106">
        <f t="shared" si="118"/>
        <v>114.02426192319079</v>
      </c>
      <c r="AI179" s="107">
        <f t="shared" si="118"/>
        <v>112.03992425213218</v>
      </c>
      <c r="AJ179" s="107">
        <f t="shared" si="118"/>
        <v>110.44522669089105</v>
      </c>
      <c r="AK179" s="108">
        <f t="shared" si="118"/>
        <v>114.39756617027138</v>
      </c>
      <c r="AL179" s="106">
        <f t="shared" si="118"/>
        <v>108.95572698995602</v>
      </c>
      <c r="AM179" s="107">
        <f t="shared" si="118"/>
        <v>105.50893063635232</v>
      </c>
      <c r="AN179" s="107">
        <f t="shared" si="118"/>
        <v>106.65337728384124</v>
      </c>
      <c r="AO179" s="108">
        <f t="shared" si="118"/>
        <v>106.33361405798018</v>
      </c>
      <c r="AP179" s="106">
        <f t="shared" si="118"/>
        <v>106.47555260316437</v>
      </c>
      <c r="AQ179" s="107">
        <f t="shared" si="118"/>
        <v>103.22741077202949</v>
      </c>
      <c r="AR179" s="107">
        <f t="shared" si="118"/>
        <v>104.57273371375702</v>
      </c>
      <c r="AS179" s="108">
        <f t="shared" si="118"/>
        <v>104.95162175432515</v>
      </c>
      <c r="AT179" s="106">
        <f t="shared" si="118"/>
        <v>105.58292760613368</v>
      </c>
      <c r="AU179" s="107">
        <f t="shared" si="118"/>
        <v>106.84236306191166</v>
      </c>
      <c r="AV179" s="107">
        <f t="shared" si="118"/>
        <v>103.06106029096472</v>
      </c>
      <c r="AW179" s="108">
        <f t="shared" si="118"/>
        <v>110.84857214122572</v>
      </c>
      <c r="AX179" s="106">
        <f t="shared" si="118"/>
        <v>108.61566321252181</v>
      </c>
      <c r="AY179" s="107">
        <f t="shared" si="118"/>
        <v>107.67816900931872</v>
      </c>
      <c r="AZ179" s="107">
        <f t="shared" si="118"/>
        <v>116.50231645957929</v>
      </c>
      <c r="BA179" s="108">
        <f t="shared" si="118"/>
        <v>109.77609304004723</v>
      </c>
      <c r="BB179" s="106">
        <f t="shared" si="118"/>
        <v>104.56521409394956</v>
      </c>
      <c r="BC179" s="107">
        <f t="shared" si="118"/>
        <v>104.93673712211763</v>
      </c>
      <c r="BD179" s="107">
        <f t="shared" si="118"/>
        <v>100.89625906049196</v>
      </c>
      <c r="BE179" s="108">
        <f t="shared" si="118"/>
        <v>104.61057328434767</v>
      </c>
      <c r="BF179" s="139">
        <f t="shared" si="118"/>
        <v>108.8023298568352</v>
      </c>
      <c r="BG179" s="139">
        <f t="shared" si="118"/>
        <v>108.88443834946844</v>
      </c>
      <c r="BH179" s="139">
        <f t="shared" si="118"/>
        <v>109.90437687489995</v>
      </c>
      <c r="BI179" s="139">
        <f t="shared" si="118"/>
        <v>109.63145202807054</v>
      </c>
      <c r="BJ179" s="140">
        <f t="shared" si="119"/>
        <v>107.80353885302465</v>
      </c>
      <c r="BK179" s="139">
        <f t="shared" si="119"/>
        <v>104.45685756128196</v>
      </c>
      <c r="BL179" s="139">
        <f t="shared" si="119"/>
        <v>101.65555089176172</v>
      </c>
      <c r="BM179" s="139">
        <f t="shared" si="119"/>
        <v>101.90305497253735</v>
      </c>
      <c r="BN179" s="140">
        <f t="shared" si="119"/>
        <v>101.91558314065088</v>
      </c>
      <c r="BO179" s="139">
        <f t="shared" si="119"/>
        <v>105.76738024159799</v>
      </c>
      <c r="BP179" s="139">
        <f t="shared" si="119"/>
        <v>104.67445354324043</v>
      </c>
      <c r="BQ179" s="139">
        <f t="shared" si="119"/>
        <v>104.16958442887048</v>
      </c>
      <c r="BR179" s="106">
        <f t="shared" si="119"/>
        <v>101.04355350516595</v>
      </c>
      <c r="BS179" s="107">
        <f t="shared" si="119"/>
        <v>100.86683235541672</v>
      </c>
      <c r="BT179" s="107">
        <f t="shared" si="119"/>
        <v>99.913321442682388</v>
      </c>
      <c r="BU179" s="107">
        <f t="shared" si="119"/>
        <v>103.7141745751387</v>
      </c>
      <c r="BV179" s="106">
        <f t="shared" si="119"/>
        <v>102.84189270492124</v>
      </c>
      <c r="BW179" s="107">
        <f t="shared" si="119"/>
        <v>101.27785017389171</v>
      </c>
      <c r="BX179" s="107">
        <f t="shared" si="119"/>
        <v>100.22093970117238</v>
      </c>
      <c r="BY179" s="107">
        <f t="shared" si="119"/>
        <v>100.36654695848878</v>
      </c>
      <c r="BZ179" s="106">
        <f t="shared" si="119"/>
        <v>100.82504871047266</v>
      </c>
      <c r="CA179" s="107">
        <f t="shared" si="119"/>
        <v>100.6245397579648</v>
      </c>
      <c r="CB179" s="107">
        <f t="shared" si="119"/>
        <v>102.49626369050718</v>
      </c>
      <c r="CC179" s="107">
        <f t="shared" si="119"/>
        <v>99.950761747098511</v>
      </c>
      <c r="CD179" s="106">
        <f t="shared" si="119"/>
        <v>97.864180934513172</v>
      </c>
      <c r="CE179" s="107">
        <f t="shared" si="119"/>
        <v>99.439253179399302</v>
      </c>
      <c r="CF179" s="107">
        <f t="shared" si="119"/>
        <v>101.55458369180768</v>
      </c>
      <c r="CG179" s="108">
        <f t="shared" si="119"/>
        <v>103.06470957525555</v>
      </c>
      <c r="CH179" s="106">
        <f t="shared" si="119"/>
        <v>101.99577230554044</v>
      </c>
      <c r="CI179" s="107">
        <f t="shared" si="119"/>
        <v>102.54610558337029</v>
      </c>
      <c r="CJ179" s="107">
        <f t="shared" si="119"/>
        <v>102.82031385855468</v>
      </c>
      <c r="CK179" s="108">
        <f t="shared" si="119"/>
        <v>103.01178908874124</v>
      </c>
      <c r="CL179" s="106">
        <f t="shared" si="119"/>
        <v>103.20704400953625</v>
      </c>
      <c r="CM179" s="107">
        <f t="shared" si="119"/>
        <v>103.20777980479528</v>
      </c>
      <c r="CN179" s="107">
        <f t="shared" si="119"/>
        <v>104.51631296779351</v>
      </c>
      <c r="CO179" s="108">
        <f t="shared" si="119"/>
        <v>104.08405234981942</v>
      </c>
      <c r="CP179" s="106">
        <f t="shared" si="119"/>
        <v>105.25160361115094</v>
      </c>
      <c r="CQ179" s="107">
        <f t="shared" si="119"/>
        <v>104.452921946494</v>
      </c>
      <c r="CR179" s="107">
        <f t="shared" si="119"/>
        <v>104.85555818937968</v>
      </c>
      <c r="CS179" s="108">
        <f t="shared" si="119"/>
        <v>106.52099548112992</v>
      </c>
      <c r="CT179" s="106">
        <f t="shared" si="119"/>
        <v>101.09622294824005</v>
      </c>
      <c r="CU179" s="107">
        <f t="shared" si="119"/>
        <v>103.23846295219472</v>
      </c>
      <c r="CV179" s="107">
        <f t="shared" si="119"/>
        <v>102.8339979679572</v>
      </c>
      <c r="CW179" s="108">
        <f t="shared" si="119"/>
        <v>102.26537731969702</v>
      </c>
      <c r="CX179" s="106">
        <f t="shared" si="119"/>
        <v>102.91589392319042</v>
      </c>
      <c r="CY179" s="107">
        <f t="shared" si="119"/>
        <v>103.80042762693327</v>
      </c>
      <c r="CZ179" s="107">
        <f t="shared" si="119"/>
        <v>104.39692481855796</v>
      </c>
      <c r="DA179" s="108">
        <f t="shared" si="119"/>
        <v>106.6044382493498</v>
      </c>
      <c r="DB179" s="107">
        <f t="shared" si="119"/>
        <v>108.27956260588326</v>
      </c>
      <c r="DC179" s="107">
        <f t="shared" si="119"/>
        <v>117.73065439369196</v>
      </c>
      <c r="DD179" s="107">
        <f t="shared" si="119"/>
        <v>114.88877902584922</v>
      </c>
      <c r="DE179" s="108">
        <f t="shared" si="119"/>
        <v>114.28640042572253</v>
      </c>
      <c r="DF179" s="107">
        <f t="shared" si="119"/>
        <v>111.58798856705525</v>
      </c>
      <c r="DG179" s="107">
        <f t="shared" si="119"/>
        <v>111.56093878846791</v>
      </c>
      <c r="DH179" s="107">
        <f t="shared" si="119"/>
        <v>109.37994714774095</v>
      </c>
      <c r="DI179" s="108">
        <f t="shared" si="119"/>
        <v>107.37154596555767</v>
      </c>
      <c r="DJ179" s="107">
        <f t="shared" si="119"/>
        <v>107.79244088226523</v>
      </c>
      <c r="DK179" s="107">
        <f t="shared" si="119"/>
        <v>105.46514420363182</v>
      </c>
      <c r="DL179" s="107">
        <f t="shared" si="119"/>
        <v>105.33473870190262</v>
      </c>
      <c r="DM179" s="108">
        <f t="shared" si="120"/>
        <v>106.29668082528102</v>
      </c>
      <c r="DN179" s="256">
        <f t="shared" si="120"/>
        <v>105.12689068080043</v>
      </c>
    </row>
    <row r="180" spans="1:118" s="12" customFormat="1" ht="24.9" x14ac:dyDescent="0.3">
      <c r="A180" s="17" t="s">
        <v>17</v>
      </c>
      <c r="B180" s="128">
        <f t="shared" si="118"/>
        <v>117.14285714285712</v>
      </c>
      <c r="C180" s="129">
        <f t="shared" si="118"/>
        <v>134.66666666666666</v>
      </c>
      <c r="D180" s="129">
        <f t="shared" si="118"/>
        <v>131.39534883720933</v>
      </c>
      <c r="E180" s="130">
        <f t="shared" si="118"/>
        <v>146.35761589403975</v>
      </c>
      <c r="F180" s="128">
        <f t="shared" si="118"/>
        <v>222.85714285714286</v>
      </c>
      <c r="G180" s="129">
        <f t="shared" si="118"/>
        <v>268</v>
      </c>
      <c r="H180" s="129">
        <f t="shared" si="118"/>
        <v>238.1679389312977</v>
      </c>
      <c r="I180" s="130">
        <f t="shared" si="118"/>
        <v>260.86956521739131</v>
      </c>
      <c r="J180" s="128">
        <f t="shared" si="118"/>
        <v>188</v>
      </c>
      <c r="K180" s="129">
        <f t="shared" si="118"/>
        <v>164.15584415584416</v>
      </c>
      <c r="L180" s="129">
        <f t="shared" si="118"/>
        <v>157.59368836291912</v>
      </c>
      <c r="M180" s="130">
        <f t="shared" si="118"/>
        <v>142.8733031674208</v>
      </c>
      <c r="N180" s="128">
        <f t="shared" si="118"/>
        <v>148.63563402889247</v>
      </c>
      <c r="O180" s="129">
        <f t="shared" si="118"/>
        <v>137.30650154798764</v>
      </c>
      <c r="P180" s="129">
        <f t="shared" si="118"/>
        <v>142.91262135922329</v>
      </c>
      <c r="Q180" s="130">
        <f t="shared" si="118"/>
        <v>147.67321613236814</v>
      </c>
      <c r="R180" s="128">
        <f t="shared" si="118"/>
        <v>126.22080679405518</v>
      </c>
      <c r="S180" s="129">
        <f t="shared" si="118"/>
        <v>126.1611374407583</v>
      </c>
      <c r="T180" s="129">
        <f t="shared" si="118"/>
        <v>127.30844793713163</v>
      </c>
      <c r="U180" s="130">
        <f t="shared" si="118"/>
        <v>136.10580856285793</v>
      </c>
      <c r="V180" s="128">
        <f t="shared" si="118"/>
        <v>144.24410540915395</v>
      </c>
      <c r="W180" s="129">
        <f t="shared" si="118"/>
        <v>135.48589341692792</v>
      </c>
      <c r="X180" s="129">
        <f t="shared" si="118"/>
        <v>138.09059912323428</v>
      </c>
      <c r="Y180" s="130">
        <f t="shared" si="118"/>
        <v>133.18928262748489</v>
      </c>
      <c r="Z180" s="128">
        <f t="shared" si="118"/>
        <v>127.8917910447761</v>
      </c>
      <c r="AA180" s="129">
        <f t="shared" si="118"/>
        <v>120.90576395242454</v>
      </c>
      <c r="AB180" s="129">
        <f t="shared" si="118"/>
        <v>122.10796915167094</v>
      </c>
      <c r="AC180" s="130">
        <f t="shared" si="118"/>
        <v>127.64393630053085</v>
      </c>
      <c r="AD180" s="128">
        <f t="shared" si="118"/>
        <v>128.26243691420333</v>
      </c>
      <c r="AE180" s="129">
        <f t="shared" si="118"/>
        <v>122.59234828496042</v>
      </c>
      <c r="AF180" s="129">
        <f t="shared" si="118"/>
        <v>124.33801519686851</v>
      </c>
      <c r="AG180" s="130">
        <f t="shared" si="118"/>
        <v>118.20547517435205</v>
      </c>
      <c r="AH180" s="128">
        <f t="shared" si="118"/>
        <v>104.92975734355045</v>
      </c>
      <c r="AI180" s="129">
        <f t="shared" si="118"/>
        <v>108.77598152424943</v>
      </c>
      <c r="AJ180" s="129">
        <f t="shared" si="118"/>
        <v>111.30478087649402</v>
      </c>
      <c r="AK180" s="130">
        <f t="shared" si="118"/>
        <v>118.09650535751803</v>
      </c>
      <c r="AL180" s="128">
        <f t="shared" si="118"/>
        <v>114.16767922235724</v>
      </c>
      <c r="AM180" s="129">
        <f t="shared" si="118"/>
        <v>114.04220779220779</v>
      </c>
      <c r="AN180" s="129">
        <f t="shared" si="118"/>
        <v>109.38105891126024</v>
      </c>
      <c r="AO180" s="130">
        <f t="shared" si="118"/>
        <v>109.16234564601486</v>
      </c>
      <c r="AP180" s="128">
        <f t="shared" si="118"/>
        <v>108.67295723750252</v>
      </c>
      <c r="AQ180" s="129">
        <f t="shared" si="118"/>
        <v>110.20942408376963</v>
      </c>
      <c r="AR180" s="129">
        <f t="shared" si="118"/>
        <v>107.94392523364486</v>
      </c>
      <c r="AS180" s="130">
        <f t="shared" si="118"/>
        <v>107.81436301935247</v>
      </c>
      <c r="AT180" s="128">
        <f t="shared" si="118"/>
        <v>104.29384376616657</v>
      </c>
      <c r="AU180" s="129">
        <f t="shared" si="118"/>
        <v>106.77462487000446</v>
      </c>
      <c r="AV180" s="129">
        <f t="shared" si="118"/>
        <v>103.35305719921107</v>
      </c>
      <c r="AW180" s="130">
        <f t="shared" si="118"/>
        <v>108.03224013340744</v>
      </c>
      <c r="AX180" s="128">
        <f t="shared" si="118"/>
        <v>108.45407020164302</v>
      </c>
      <c r="AY180" s="129">
        <f t="shared" si="118"/>
        <v>109.25995728106545</v>
      </c>
      <c r="AZ180" s="129">
        <f t="shared" si="118"/>
        <v>107.65540258656657</v>
      </c>
      <c r="BA180" s="130">
        <f t="shared" si="118"/>
        <v>108.61081153949851</v>
      </c>
      <c r="BB180" s="128">
        <f t="shared" si="118"/>
        <v>108.85228338020623</v>
      </c>
      <c r="BC180" s="129">
        <f t="shared" si="118"/>
        <v>104.97291440953414</v>
      </c>
      <c r="BD180" s="129">
        <f t="shared" si="118"/>
        <v>105.15919545413549</v>
      </c>
      <c r="BE180" s="130">
        <f t="shared" si="118"/>
        <v>104.75044089242225</v>
      </c>
      <c r="BF180" s="139">
        <f t="shared" si="118"/>
        <v>111.51858853182104</v>
      </c>
      <c r="BG180" s="139">
        <f t="shared" si="118"/>
        <v>111.8380062305296</v>
      </c>
      <c r="BH180" s="139">
        <f t="shared" si="118"/>
        <v>112.84084833363035</v>
      </c>
      <c r="BI180" s="139">
        <f t="shared" si="118"/>
        <v>113.28973041303689</v>
      </c>
      <c r="BJ180" s="140">
        <f t="shared" si="119"/>
        <v>110.65664654428977</v>
      </c>
      <c r="BK180" s="139">
        <f t="shared" si="119"/>
        <v>113.57195339561245</v>
      </c>
      <c r="BL180" s="139">
        <f t="shared" si="119"/>
        <v>115.68911211373117</v>
      </c>
      <c r="BM180" s="139">
        <f t="shared" si="119"/>
        <v>123.68751068802371</v>
      </c>
      <c r="BN180" s="140">
        <f t="shared" si="119"/>
        <v>103.55162012260388</v>
      </c>
      <c r="BO180" s="139">
        <f t="shared" si="119"/>
        <v>104.68714274826614</v>
      </c>
      <c r="BP180" s="139">
        <f t="shared" si="119"/>
        <v>104.9460699600739</v>
      </c>
      <c r="BQ180" s="139">
        <f t="shared" si="119"/>
        <v>106.13087613986123</v>
      </c>
      <c r="BR180" s="106">
        <f t="shared" si="119"/>
        <v>105.58676654182273</v>
      </c>
      <c r="BS180" s="107">
        <f t="shared" si="119"/>
        <v>105.51908582543155</v>
      </c>
      <c r="BT180" s="107">
        <f t="shared" si="119"/>
        <v>105.09952606635071</v>
      </c>
      <c r="BU180" s="107">
        <f t="shared" si="119"/>
        <v>104.93662441627751</v>
      </c>
      <c r="BV180" s="106">
        <f t="shared" si="119"/>
        <v>108.59443374759321</v>
      </c>
      <c r="BW180" s="107">
        <f t="shared" si="119"/>
        <v>107.7920305676856</v>
      </c>
      <c r="BX180" s="107">
        <f t="shared" si="119"/>
        <v>108.00042725913266</v>
      </c>
      <c r="BY180" s="107">
        <f t="shared" si="119"/>
        <v>108.50022251891411</v>
      </c>
      <c r="BZ180" s="106">
        <f t="shared" si="119"/>
        <v>118.30729561656304</v>
      </c>
      <c r="CA180" s="107">
        <f t="shared" si="119"/>
        <v>117.70231213872833</v>
      </c>
      <c r="CB180" s="107">
        <f t="shared" si="119"/>
        <v>171.09453188972796</v>
      </c>
      <c r="CC180" s="107">
        <f t="shared" si="119"/>
        <v>101.63011511637676</v>
      </c>
      <c r="CD180" s="106">
        <f t="shared" si="119"/>
        <v>103.70252661687591</v>
      </c>
      <c r="CE180" s="107">
        <f t="shared" si="119"/>
        <v>103.58664772727273</v>
      </c>
      <c r="CF180" s="107">
        <f t="shared" si="119"/>
        <v>102.90064808406218</v>
      </c>
      <c r="CG180" s="108">
        <f t="shared" si="119"/>
        <v>102.5728713883917</v>
      </c>
      <c r="CH180" s="106">
        <f t="shared" si="119"/>
        <v>102.32378001549188</v>
      </c>
      <c r="CI180" s="107">
        <f t="shared" si="119"/>
        <v>102.58490784745567</v>
      </c>
      <c r="CJ180" s="107">
        <f t="shared" si="119"/>
        <v>102.45586606735716</v>
      </c>
      <c r="CK180" s="108">
        <f t="shared" si="119"/>
        <v>105.61460326807006</v>
      </c>
      <c r="CL180" s="106">
        <f t="shared" si="119"/>
        <v>106.5558130025896</v>
      </c>
      <c r="CM180" s="107">
        <f t="shared" si="119"/>
        <v>107.11088504577823</v>
      </c>
      <c r="CN180" s="107">
        <f t="shared" si="119"/>
        <v>106.98112131409343</v>
      </c>
      <c r="CO180" s="108">
        <f t="shared" si="119"/>
        <v>107.22490853736537</v>
      </c>
      <c r="CP180" s="106">
        <f t="shared" si="119"/>
        <v>105.00167093683859</v>
      </c>
      <c r="CQ180" s="107">
        <f t="shared" si="119"/>
        <v>105.15685787600366</v>
      </c>
      <c r="CR180" s="107">
        <f t="shared" si="119"/>
        <v>104.39799796088607</v>
      </c>
      <c r="CS180" s="108">
        <f t="shared" si="119"/>
        <v>103.31714544406945</v>
      </c>
      <c r="CT180" s="106">
        <f t="shared" si="119"/>
        <v>103.10154089292769</v>
      </c>
      <c r="CU180" s="107">
        <f t="shared" si="119"/>
        <v>102.71665739931686</v>
      </c>
      <c r="CV180" s="107">
        <f t="shared" si="119"/>
        <v>102.97826670244166</v>
      </c>
      <c r="CW180" s="108">
        <f t="shared" si="119"/>
        <v>102.87468153824551</v>
      </c>
      <c r="CX180" s="106">
        <f t="shared" si="119"/>
        <v>104.25934690014198</v>
      </c>
      <c r="CY180" s="107">
        <f t="shared" si="119"/>
        <v>104.65930018416205</v>
      </c>
      <c r="CZ180" s="107">
        <f t="shared" si="119"/>
        <v>104.92358136337194</v>
      </c>
      <c r="DA180" s="108">
        <f t="shared" si="119"/>
        <v>106.50897500419394</v>
      </c>
      <c r="DB180" s="107">
        <f t="shared" si="119"/>
        <v>106.25532821824382</v>
      </c>
      <c r="DC180" s="107">
        <f t="shared" si="119"/>
        <v>107.31751007613077</v>
      </c>
      <c r="DD180" s="107">
        <f t="shared" si="119"/>
        <v>107.30514518593989</v>
      </c>
      <c r="DE180" s="108">
        <f t="shared" si="119"/>
        <v>110.02511989038592</v>
      </c>
      <c r="DF180" s="107">
        <f t="shared" si="119"/>
        <v>112.05875567176804</v>
      </c>
      <c r="DG180" s="107">
        <f t="shared" si="119"/>
        <v>113.3411960593867</v>
      </c>
      <c r="DH180" s="107">
        <f t="shared" si="119"/>
        <v>114.48881292728403</v>
      </c>
      <c r="DI180" s="108">
        <f t="shared" si="119"/>
        <v>117.42976953497886</v>
      </c>
      <c r="DJ180" s="107">
        <f t="shared" si="119"/>
        <v>112.55243222938709</v>
      </c>
      <c r="DK180" s="107">
        <f t="shared" si="119"/>
        <v>112.54733793717979</v>
      </c>
      <c r="DL180" s="107">
        <f t="shared" si="119"/>
        <v>112.55156894611827</v>
      </c>
      <c r="DM180" s="108">
        <f t="shared" si="120"/>
        <v>102.49735449735449</v>
      </c>
      <c r="DN180" s="256">
        <f t="shared" si="120"/>
        <v>108.4409646816779</v>
      </c>
    </row>
    <row r="181" spans="1:118" s="12" customFormat="1" x14ac:dyDescent="0.3">
      <c r="A181" s="14" t="s">
        <v>18</v>
      </c>
      <c r="B181" s="106">
        <f t="shared" si="118"/>
        <v>139.31339977851607</v>
      </c>
      <c r="C181" s="107">
        <f t="shared" si="118"/>
        <v>145.58189655172413</v>
      </c>
      <c r="D181" s="107">
        <f t="shared" si="118"/>
        <v>174.68839884947266</v>
      </c>
      <c r="E181" s="108">
        <f t="shared" si="118"/>
        <v>144.59819052687598</v>
      </c>
      <c r="F181" s="106">
        <f t="shared" si="118"/>
        <v>180.60029282576866</v>
      </c>
      <c r="G181" s="107">
        <f t="shared" si="118"/>
        <v>238.46689895470382</v>
      </c>
      <c r="H181" s="107">
        <f t="shared" si="118"/>
        <v>226.2451035254617</v>
      </c>
      <c r="I181" s="108">
        <f t="shared" si="118"/>
        <v>285.05997818974919</v>
      </c>
      <c r="J181" s="106">
        <f t="shared" si="118"/>
        <v>219.03914590747328</v>
      </c>
      <c r="K181" s="107">
        <f t="shared" si="118"/>
        <v>189.25619834710744</v>
      </c>
      <c r="L181" s="107">
        <f t="shared" si="118"/>
        <v>146.91860465116278</v>
      </c>
      <c r="M181" s="108">
        <f t="shared" ref="L181:BI184" si="121">+Q37/M85*100</f>
        <v>114.17191314403186</v>
      </c>
      <c r="N181" s="106">
        <f t="shared" si="121"/>
        <v>164.02145763965962</v>
      </c>
      <c r="O181" s="107">
        <f t="shared" si="121"/>
        <v>164.62574130469625</v>
      </c>
      <c r="P181" s="107">
        <f t="shared" si="121"/>
        <v>171.13752122241087</v>
      </c>
      <c r="Q181" s="108">
        <f t="shared" si="121"/>
        <v>188.1758824729647</v>
      </c>
      <c r="R181" s="106">
        <f t="shared" si="121"/>
        <v>143.25098460436806</v>
      </c>
      <c r="S181" s="107">
        <f t="shared" si="121"/>
        <v>132.96344000792629</v>
      </c>
      <c r="T181" s="107">
        <f t="shared" si="121"/>
        <v>132.90213221518422</v>
      </c>
      <c r="U181" s="108">
        <f t="shared" si="121"/>
        <v>141.31174876676164</v>
      </c>
      <c r="V181" s="106">
        <f t="shared" si="121"/>
        <v>135.79708953383212</v>
      </c>
      <c r="W181" s="107">
        <f t="shared" si="121"/>
        <v>158.38047791944609</v>
      </c>
      <c r="X181" s="107">
        <f t="shared" si="121"/>
        <v>180.36464526357511</v>
      </c>
      <c r="Y181" s="108">
        <f t="shared" si="121"/>
        <v>139.48238844078222</v>
      </c>
      <c r="Z181" s="106">
        <f t="shared" si="121"/>
        <v>125.95784041672754</v>
      </c>
      <c r="AA181" s="107">
        <f t="shared" si="121"/>
        <v>113.57600732600733</v>
      </c>
      <c r="AB181" s="107">
        <f t="shared" si="121"/>
        <v>136.7425362104641</v>
      </c>
      <c r="AC181" s="108">
        <f t="shared" si="121"/>
        <v>117.92911486361106</v>
      </c>
      <c r="AD181" s="106">
        <f t="shared" si="121"/>
        <v>147.52280265339968</v>
      </c>
      <c r="AE181" s="107">
        <f t="shared" si="121"/>
        <v>136.29705173372889</v>
      </c>
      <c r="AF181" s="107">
        <f t="shared" si="121"/>
        <v>142.45255715880432</v>
      </c>
      <c r="AG181" s="108">
        <f t="shared" si="121"/>
        <v>130.74006234133489</v>
      </c>
      <c r="AH181" s="106">
        <f t="shared" si="121"/>
        <v>126.97210236816969</v>
      </c>
      <c r="AI181" s="107">
        <f t="shared" si="121"/>
        <v>122.71753647657687</v>
      </c>
      <c r="AJ181" s="107">
        <f t="shared" si="121"/>
        <v>123.95447444766792</v>
      </c>
      <c r="AK181" s="108">
        <f t="shared" si="121"/>
        <v>114.24662678719922</v>
      </c>
      <c r="AL181" s="106">
        <f t="shared" si="121"/>
        <v>120.43532813267144</v>
      </c>
      <c r="AM181" s="107">
        <f t="shared" si="121"/>
        <v>121.22789022040979</v>
      </c>
      <c r="AN181" s="107">
        <f t="shared" si="121"/>
        <v>119.85963088120614</v>
      </c>
      <c r="AO181" s="108">
        <f t="shared" si="121"/>
        <v>120.46381613003416</v>
      </c>
      <c r="AP181" s="106">
        <f t="shared" si="121"/>
        <v>118.66523911491794</v>
      </c>
      <c r="AQ181" s="107">
        <f t="shared" si="121"/>
        <v>116.8779925518709</v>
      </c>
      <c r="AR181" s="107">
        <f t="shared" si="121"/>
        <v>107.91244646862891</v>
      </c>
      <c r="AS181" s="108">
        <f t="shared" si="121"/>
        <v>115.97266410445673</v>
      </c>
      <c r="AT181" s="106">
        <f t="shared" si="121"/>
        <v>117.66526448856824</v>
      </c>
      <c r="AU181" s="107">
        <f t="shared" si="121"/>
        <v>122.96273246448968</v>
      </c>
      <c r="AV181" s="107">
        <f t="shared" si="121"/>
        <v>120.49136481736207</v>
      </c>
      <c r="AW181" s="108">
        <f t="shared" si="121"/>
        <v>118.81238650255777</v>
      </c>
      <c r="AX181" s="106">
        <f t="shared" si="121"/>
        <v>142.4820005679635</v>
      </c>
      <c r="AY181" s="107">
        <f t="shared" si="121"/>
        <v>148.1377044692355</v>
      </c>
      <c r="AZ181" s="107">
        <f t="shared" si="121"/>
        <v>102.08349757300688</v>
      </c>
      <c r="BA181" s="108">
        <f t="shared" si="121"/>
        <v>133.91030857545033</v>
      </c>
      <c r="BB181" s="106">
        <f t="shared" si="121"/>
        <v>115.46694460321196</v>
      </c>
      <c r="BC181" s="107">
        <f t="shared" si="121"/>
        <v>110.33574077688854</v>
      </c>
      <c r="BD181" s="107">
        <f t="shared" si="121"/>
        <v>109.20872491008238</v>
      </c>
      <c r="BE181" s="108">
        <f t="shared" si="121"/>
        <v>93.954716047346068</v>
      </c>
      <c r="BF181" s="139">
        <f t="shared" si="121"/>
        <v>115.79571431623476</v>
      </c>
      <c r="BG181" s="139">
        <f t="shared" si="121"/>
        <v>97.298845732580673</v>
      </c>
      <c r="BH181" s="139">
        <f t="shared" si="121"/>
        <v>93.196765101412964</v>
      </c>
      <c r="BI181" s="139">
        <f t="shared" si="121"/>
        <v>82.029765433787873</v>
      </c>
      <c r="BJ181" s="140">
        <f t="shared" si="119"/>
        <v>96.079624870372854</v>
      </c>
      <c r="BK181" s="139">
        <f t="shared" si="119"/>
        <v>102.06419268704703</v>
      </c>
      <c r="BL181" s="139">
        <f t="shared" si="119"/>
        <v>94.230046360105248</v>
      </c>
      <c r="BM181" s="139">
        <f t="shared" si="119"/>
        <v>103.86798020611067</v>
      </c>
      <c r="BN181" s="140">
        <f t="shared" si="119"/>
        <v>97.910632783005582</v>
      </c>
      <c r="BO181" s="139">
        <f t="shared" si="119"/>
        <v>102.49267631957497</v>
      </c>
      <c r="BP181" s="139">
        <f t="shared" si="119"/>
        <v>106.92822351870686</v>
      </c>
      <c r="BQ181" s="139">
        <f t="shared" si="119"/>
        <v>107.22212622160781</v>
      </c>
      <c r="BR181" s="106">
        <f t="shared" si="119"/>
        <v>107.73815393043</v>
      </c>
      <c r="BS181" s="107">
        <f t="shared" si="119"/>
        <v>100.90681863627276</v>
      </c>
      <c r="BT181" s="107">
        <f t="shared" si="119"/>
        <v>112.8555635868872</v>
      </c>
      <c r="BU181" s="107">
        <f t="shared" si="119"/>
        <v>110.13977857924672</v>
      </c>
      <c r="BV181" s="106">
        <f t="shared" si="119"/>
        <v>102.52402530592586</v>
      </c>
      <c r="BW181" s="107">
        <f t="shared" si="119"/>
        <v>104.76630783905314</v>
      </c>
      <c r="BX181" s="107">
        <f t="shared" si="119"/>
        <v>101.50222740870403</v>
      </c>
      <c r="BY181" s="107">
        <f t="shared" si="119"/>
        <v>103.74355277022904</v>
      </c>
      <c r="BZ181" s="106">
        <f t="shared" si="119"/>
        <v>107.91998989877733</v>
      </c>
      <c r="CA181" s="107">
        <f t="shared" si="119"/>
        <v>96.708576012276353</v>
      </c>
      <c r="CB181" s="107">
        <f t="shared" si="119"/>
        <v>108.77516407344592</v>
      </c>
      <c r="CC181" s="107">
        <f t="shared" si="119"/>
        <v>102.66498931071477</v>
      </c>
      <c r="CD181" s="106">
        <f t="shared" si="119"/>
        <v>119.31756181663428</v>
      </c>
      <c r="CE181" s="107">
        <f t="shared" si="119"/>
        <v>129.68018720748827</v>
      </c>
      <c r="CF181" s="107">
        <f t="shared" si="119"/>
        <v>125.30332606116279</v>
      </c>
      <c r="CG181" s="108">
        <f t="shared" si="119"/>
        <v>130.77814156658005</v>
      </c>
      <c r="CH181" s="106">
        <f t="shared" si="119"/>
        <v>100.5329163608514</v>
      </c>
      <c r="CI181" s="107">
        <f t="shared" si="119"/>
        <v>105.82202733339491</v>
      </c>
      <c r="CJ181" s="107">
        <f t="shared" si="119"/>
        <v>101.9605325403798</v>
      </c>
      <c r="CK181" s="108">
        <f t="shared" si="119"/>
        <v>104.27001307771502</v>
      </c>
      <c r="CL181" s="106">
        <f t="shared" si="119"/>
        <v>116.23086356264092</v>
      </c>
      <c r="CM181" s="107">
        <f t="shared" si="119"/>
        <v>118.27489782748977</v>
      </c>
      <c r="CN181" s="107">
        <f t="shared" si="119"/>
        <v>118.35063701568795</v>
      </c>
      <c r="CO181" s="108">
        <f t="shared" si="119"/>
        <v>109.54963588590567</v>
      </c>
      <c r="CP181" s="106">
        <f t="shared" si="119"/>
        <v>115.38431659426811</v>
      </c>
      <c r="CQ181" s="107">
        <f t="shared" si="119"/>
        <v>112.44071887213154</v>
      </c>
      <c r="CR181" s="107">
        <f t="shared" si="119"/>
        <v>112.49200796344714</v>
      </c>
      <c r="CS181" s="108">
        <f t="shared" si="119"/>
        <v>107.75378321627689</v>
      </c>
      <c r="CT181" s="106">
        <f t="shared" si="119"/>
        <v>103.44614665732119</v>
      </c>
      <c r="CU181" s="107">
        <f t="shared" si="119"/>
        <v>99.976728599620216</v>
      </c>
      <c r="CV181" s="107">
        <f t="shared" si="119"/>
        <v>105.99519228453198</v>
      </c>
      <c r="CW181" s="108">
        <f t="shared" ref="CN181:DN184" si="122">+DA37/CW85*100</f>
        <v>107.59095992507439</v>
      </c>
      <c r="CX181" s="106">
        <f t="shared" si="122"/>
        <v>106.8964568964569</v>
      </c>
      <c r="CY181" s="107">
        <f t="shared" si="122"/>
        <v>105.52987213117592</v>
      </c>
      <c r="CZ181" s="107">
        <f t="shared" si="122"/>
        <v>104.2728248340554</v>
      </c>
      <c r="DA181" s="108">
        <f t="shared" si="122"/>
        <v>104.11871159989015</v>
      </c>
      <c r="DB181" s="107">
        <f t="shared" si="122"/>
        <v>104.42306225413812</v>
      </c>
      <c r="DC181" s="107">
        <f t="shared" si="122"/>
        <v>107.37283307236571</v>
      </c>
      <c r="DD181" s="107">
        <f t="shared" si="122"/>
        <v>110.4806548063348</v>
      </c>
      <c r="DE181" s="108">
        <f t="shared" si="122"/>
        <v>109.21339071003671</v>
      </c>
      <c r="DF181" s="107">
        <f t="shared" si="122"/>
        <v>109.10832430858277</v>
      </c>
      <c r="DG181" s="107">
        <f t="shared" si="122"/>
        <v>110.70962821734985</v>
      </c>
      <c r="DH181" s="107">
        <f t="shared" si="122"/>
        <v>111.49782920560658</v>
      </c>
      <c r="DI181" s="108">
        <f t="shared" si="122"/>
        <v>112.24893638072622</v>
      </c>
      <c r="DJ181" s="107">
        <f t="shared" si="122"/>
        <v>116.72530293154335</v>
      </c>
      <c r="DK181" s="107">
        <f t="shared" si="122"/>
        <v>119.57030972718454</v>
      </c>
      <c r="DL181" s="107">
        <f t="shared" si="122"/>
        <v>117.20493752387375</v>
      </c>
      <c r="DM181" s="108">
        <f t="shared" si="122"/>
        <v>111.99968378843266</v>
      </c>
      <c r="DN181" s="256">
        <f t="shared" si="122"/>
        <v>108.8041462323972</v>
      </c>
    </row>
    <row r="182" spans="1:118" s="12" customFormat="1" x14ac:dyDescent="0.3">
      <c r="A182" s="14" t="s">
        <v>19</v>
      </c>
      <c r="B182" s="106">
        <f t="shared" ref="B182:Q184" si="123">+F38/B86*100</f>
        <v>135.82443653618031</v>
      </c>
      <c r="C182" s="107">
        <f t="shared" si="123"/>
        <v>129.05982905982907</v>
      </c>
      <c r="D182" s="107">
        <f t="shared" si="123"/>
        <v>161.42557651991615</v>
      </c>
      <c r="E182" s="108">
        <f t="shared" si="123"/>
        <v>121.59827213822894</v>
      </c>
      <c r="F182" s="106">
        <f t="shared" si="123"/>
        <v>175.12520868113523</v>
      </c>
      <c r="G182" s="107">
        <f t="shared" si="123"/>
        <v>213.85350318471339</v>
      </c>
      <c r="H182" s="107">
        <f t="shared" si="123"/>
        <v>185.18750000000003</v>
      </c>
      <c r="I182" s="108">
        <f t="shared" si="123"/>
        <v>276.15012106537529</v>
      </c>
      <c r="J182" s="106">
        <f t="shared" si="123"/>
        <v>185.14893617021278</v>
      </c>
      <c r="K182" s="107">
        <f t="shared" si="123"/>
        <v>211.57624946604017</v>
      </c>
      <c r="L182" s="107">
        <f t="shared" si="121"/>
        <v>108.35181079083516</v>
      </c>
      <c r="M182" s="108">
        <f t="shared" si="121"/>
        <v>116.4452365521711</v>
      </c>
      <c r="N182" s="106">
        <f t="shared" si="121"/>
        <v>146.68627790275136</v>
      </c>
      <c r="O182" s="107">
        <f t="shared" si="121"/>
        <v>153.51785990412864</v>
      </c>
      <c r="P182" s="107">
        <f t="shared" si="121"/>
        <v>223.73879641485277</v>
      </c>
      <c r="Q182" s="108">
        <f t="shared" si="121"/>
        <v>195.82044994135833</v>
      </c>
      <c r="R182" s="106">
        <f t="shared" si="121"/>
        <v>177.3780487804878</v>
      </c>
      <c r="S182" s="107">
        <f t="shared" si="121"/>
        <v>153.01899272418032</v>
      </c>
      <c r="T182" s="107">
        <f t="shared" si="121"/>
        <v>162.4927632123067</v>
      </c>
      <c r="U182" s="108">
        <f t="shared" si="121"/>
        <v>161.71695218614167</v>
      </c>
      <c r="V182" s="106">
        <f t="shared" si="121"/>
        <v>143.85894032090499</v>
      </c>
      <c r="W182" s="107">
        <f t="shared" si="121"/>
        <v>193.94641085014885</v>
      </c>
      <c r="X182" s="107">
        <f t="shared" si="121"/>
        <v>118.64063554701698</v>
      </c>
      <c r="Y182" s="108">
        <f t="shared" si="121"/>
        <v>102.77593150095787</v>
      </c>
      <c r="Z182" s="106">
        <f t="shared" si="121"/>
        <v>134.73736372646184</v>
      </c>
      <c r="AA182" s="107">
        <f t="shared" si="121"/>
        <v>119.68129443491051</v>
      </c>
      <c r="AB182" s="107">
        <f t="shared" si="121"/>
        <v>151.09820294064258</v>
      </c>
      <c r="AC182" s="108">
        <f t="shared" si="121"/>
        <v>107.41039489373641</v>
      </c>
      <c r="AD182" s="106">
        <f t="shared" si="121"/>
        <v>180.81290192926045</v>
      </c>
      <c r="AE182" s="107">
        <f t="shared" si="121"/>
        <v>173.67626284767888</v>
      </c>
      <c r="AF182" s="107">
        <f t="shared" si="121"/>
        <v>170.62532659815363</v>
      </c>
      <c r="AG182" s="108">
        <f t="shared" si="121"/>
        <v>167.26427009210482</v>
      </c>
      <c r="AH182" s="106">
        <f t="shared" si="121"/>
        <v>114.74794727480935</v>
      </c>
      <c r="AI182" s="107">
        <f t="shared" si="121"/>
        <v>110.21236853859587</v>
      </c>
      <c r="AJ182" s="107">
        <f t="shared" si="121"/>
        <v>106.20605557429363</v>
      </c>
      <c r="AK182" s="108">
        <f t="shared" si="121"/>
        <v>114.82579125346707</v>
      </c>
      <c r="AL182" s="106">
        <f t="shared" si="121"/>
        <v>121.65898617511522</v>
      </c>
      <c r="AM182" s="107">
        <f t="shared" si="121"/>
        <v>119.79333457456714</v>
      </c>
      <c r="AN182" s="107">
        <f t="shared" si="121"/>
        <v>120.57368941641937</v>
      </c>
      <c r="AO182" s="108">
        <f t="shared" si="121"/>
        <v>120.98883066010269</v>
      </c>
      <c r="AP182" s="106">
        <f t="shared" si="121"/>
        <v>126.33362079586054</v>
      </c>
      <c r="AQ182" s="107">
        <f t="shared" si="121"/>
        <v>123.31716321799607</v>
      </c>
      <c r="AR182" s="107">
        <f t="shared" si="121"/>
        <v>125.55133421756625</v>
      </c>
      <c r="AS182" s="108">
        <f t="shared" si="121"/>
        <v>123.77288587446584</v>
      </c>
      <c r="AT182" s="106">
        <f t="shared" si="121"/>
        <v>116.08345556320532</v>
      </c>
      <c r="AU182" s="107">
        <f t="shared" si="121"/>
        <v>114.42090473304314</v>
      </c>
      <c r="AV182" s="107">
        <f t="shared" si="121"/>
        <v>116.70677112479015</v>
      </c>
      <c r="AW182" s="108">
        <f t="shared" si="121"/>
        <v>115.67954742460877</v>
      </c>
      <c r="AX182" s="106">
        <f t="shared" si="121"/>
        <v>129.33867217773184</v>
      </c>
      <c r="AY182" s="107">
        <f t="shared" si="121"/>
        <v>129.94593548543162</v>
      </c>
      <c r="AZ182" s="107">
        <f t="shared" si="121"/>
        <v>94.033509388188335</v>
      </c>
      <c r="BA182" s="108">
        <f t="shared" si="121"/>
        <v>129.06020471948742</v>
      </c>
      <c r="BB182" s="106">
        <f t="shared" si="121"/>
        <v>118.13752498244476</v>
      </c>
      <c r="BC182" s="107">
        <f t="shared" si="121"/>
        <v>115.05667283246093</v>
      </c>
      <c r="BD182" s="107">
        <f t="shared" si="121"/>
        <v>106.73671556218282</v>
      </c>
      <c r="BE182" s="108">
        <f t="shared" si="121"/>
        <v>78.557110014578896</v>
      </c>
      <c r="BF182" s="139">
        <f t="shared" si="121"/>
        <v>114.63661000246368</v>
      </c>
      <c r="BG182" s="139">
        <f t="shared" si="121"/>
        <v>100.96929060486974</v>
      </c>
      <c r="BH182" s="139">
        <f t="shared" si="121"/>
        <v>99.52739087955284</v>
      </c>
      <c r="BI182" s="139">
        <f t="shared" si="121"/>
        <v>82.139344125639781</v>
      </c>
      <c r="BJ182" s="140">
        <f t="shared" ref="BJ182:CM184" si="124">+BN38/BJ86*100</f>
        <v>91.638056153345687</v>
      </c>
      <c r="BK182" s="139">
        <f t="shared" si="124"/>
        <v>91.916431435300893</v>
      </c>
      <c r="BL182" s="139">
        <f t="shared" si="124"/>
        <v>108.69786920105888</v>
      </c>
      <c r="BM182" s="139">
        <f t="shared" si="124"/>
        <v>106.071036117443</v>
      </c>
      <c r="BN182" s="140">
        <f t="shared" si="124"/>
        <v>101.89495715134203</v>
      </c>
      <c r="BO182" s="139">
        <f t="shared" si="124"/>
        <v>92.308541067230252</v>
      </c>
      <c r="BP182" s="139">
        <f t="shared" si="124"/>
        <v>98.777523339792154</v>
      </c>
      <c r="BQ182" s="139">
        <f t="shared" si="124"/>
        <v>98.373781279241754</v>
      </c>
      <c r="BR182" s="106">
        <f t="shared" si="124"/>
        <v>102.81968811830124</v>
      </c>
      <c r="BS182" s="107">
        <f t="shared" si="124"/>
        <v>98.752824381304833</v>
      </c>
      <c r="BT182" s="107">
        <f t="shared" si="124"/>
        <v>114.18126473484733</v>
      </c>
      <c r="BU182" s="107">
        <f t="shared" si="124"/>
        <v>110.95526094444668</v>
      </c>
      <c r="BV182" s="106">
        <f t="shared" si="124"/>
        <v>95.720323756395558</v>
      </c>
      <c r="BW182" s="107">
        <f t="shared" si="124"/>
        <v>96.378718623512938</v>
      </c>
      <c r="BX182" s="107">
        <f t="shared" si="124"/>
        <v>96.727640989936077</v>
      </c>
      <c r="BY182" s="107">
        <f t="shared" si="124"/>
        <v>97.907103607019792</v>
      </c>
      <c r="BZ182" s="106">
        <f t="shared" si="124"/>
        <v>110.53164418420116</v>
      </c>
      <c r="CA182" s="107">
        <f t="shared" si="124"/>
        <v>98.938679245283026</v>
      </c>
      <c r="CB182" s="107">
        <f t="shared" si="124"/>
        <v>111.99378856605777</v>
      </c>
      <c r="CC182" s="107">
        <f t="shared" si="124"/>
        <v>114.66986510298669</v>
      </c>
      <c r="CD182" s="106">
        <f t="shared" si="124"/>
        <v>105.35914487122386</v>
      </c>
      <c r="CE182" s="107">
        <f t="shared" si="124"/>
        <v>122.14994281635532</v>
      </c>
      <c r="CF182" s="107">
        <f t="shared" si="124"/>
        <v>94.49483497102544</v>
      </c>
      <c r="CG182" s="108">
        <f t="shared" si="124"/>
        <v>109.83295279809889</v>
      </c>
      <c r="CH182" s="106">
        <f t="shared" si="124"/>
        <v>113.16277807523893</v>
      </c>
      <c r="CI182" s="107">
        <f t="shared" si="124"/>
        <v>132.21837588345596</v>
      </c>
      <c r="CJ182" s="107">
        <f t="shared" si="124"/>
        <v>104.29127112178405</v>
      </c>
      <c r="CK182" s="108">
        <f t="shared" si="124"/>
        <v>127.55419577368939</v>
      </c>
      <c r="CL182" s="106">
        <f t="shared" si="124"/>
        <v>117.72404549099487</v>
      </c>
      <c r="CM182" s="107">
        <f t="shared" si="124"/>
        <v>121.54689705859025</v>
      </c>
      <c r="CN182" s="107">
        <f t="shared" si="122"/>
        <v>117.03016984340834</v>
      </c>
      <c r="CO182" s="108">
        <f t="shared" si="122"/>
        <v>106.01809918799954</v>
      </c>
      <c r="CP182" s="106">
        <f t="shared" si="122"/>
        <v>109.93899717303972</v>
      </c>
      <c r="CQ182" s="107">
        <f t="shared" si="122"/>
        <v>107.00304423296669</v>
      </c>
      <c r="CR182" s="107">
        <f t="shared" si="122"/>
        <v>106.34635426025085</v>
      </c>
      <c r="CS182" s="108">
        <f t="shared" si="122"/>
        <v>104.0109309772495</v>
      </c>
      <c r="CT182" s="106">
        <f t="shared" si="122"/>
        <v>106.06056720857482</v>
      </c>
      <c r="CU182" s="107">
        <f t="shared" si="122"/>
        <v>100.21224398765935</v>
      </c>
      <c r="CV182" s="107">
        <f t="shared" si="122"/>
        <v>106.7382816234593</v>
      </c>
      <c r="CW182" s="108">
        <f t="shared" si="122"/>
        <v>110.3197177535787</v>
      </c>
      <c r="CX182" s="106">
        <f t="shared" si="122"/>
        <v>108.34297451374917</v>
      </c>
      <c r="CY182" s="107">
        <f t="shared" si="122"/>
        <v>106.62957445527867</v>
      </c>
      <c r="CZ182" s="107">
        <f t="shared" si="122"/>
        <v>105.32363402527982</v>
      </c>
      <c r="DA182" s="108">
        <f t="shared" si="122"/>
        <v>105.00907389553677</v>
      </c>
      <c r="DB182" s="107">
        <f t="shared" si="122"/>
        <v>116.07047958713702</v>
      </c>
      <c r="DC182" s="107">
        <f t="shared" si="122"/>
        <v>112.35716430136063</v>
      </c>
      <c r="DD182" s="107">
        <f t="shared" si="122"/>
        <v>116.36180288266192</v>
      </c>
      <c r="DE182" s="108">
        <f t="shared" si="122"/>
        <v>110.08263938456659</v>
      </c>
      <c r="DF182" s="107">
        <f t="shared" si="122"/>
        <v>110.04050061414866</v>
      </c>
      <c r="DG182" s="107">
        <f t="shared" si="122"/>
        <v>110.24590761336968</v>
      </c>
      <c r="DH182" s="107">
        <f t="shared" si="122"/>
        <v>111.65524108833671</v>
      </c>
      <c r="DI182" s="108">
        <f t="shared" si="122"/>
        <v>113.05174911534898</v>
      </c>
      <c r="DJ182" s="107">
        <f t="shared" si="122"/>
        <v>118.30976826427295</v>
      </c>
      <c r="DK182" s="107">
        <f t="shared" si="122"/>
        <v>120.8803861536921</v>
      </c>
      <c r="DL182" s="107">
        <f t="shared" si="122"/>
        <v>118.15873291342118</v>
      </c>
      <c r="DM182" s="108">
        <f t="shared" si="122"/>
        <v>111.00429954669382</v>
      </c>
      <c r="DN182" s="256">
        <f t="shared" si="122"/>
        <v>109.15588769653243</v>
      </c>
    </row>
    <row r="183" spans="1:118" s="12" customFormat="1" x14ac:dyDescent="0.3">
      <c r="A183" s="14" t="s">
        <v>55</v>
      </c>
      <c r="B183" s="106">
        <f>+F39/B87*100</f>
        <v>131.55530600786076</v>
      </c>
      <c r="C183" s="107">
        <f t="shared" si="123"/>
        <v>139.07900295732992</v>
      </c>
      <c r="D183" s="107">
        <f t="shared" si="123"/>
        <v>134.50834879406307</v>
      </c>
      <c r="E183" s="108">
        <f t="shared" si="123"/>
        <v>218.60162601626013</v>
      </c>
      <c r="F183" s="106">
        <f t="shared" si="123"/>
        <v>191.81669394435352</v>
      </c>
      <c r="G183" s="107">
        <f t="shared" si="123"/>
        <v>274.85425573260784</v>
      </c>
      <c r="H183" s="107">
        <f t="shared" si="123"/>
        <v>195.91323775833175</v>
      </c>
      <c r="I183" s="108">
        <f t="shared" si="123"/>
        <v>251.13257439823502</v>
      </c>
      <c r="J183" s="106">
        <f t="shared" si="123"/>
        <v>139.66706658668272</v>
      </c>
      <c r="K183" s="107">
        <f t="shared" si="123"/>
        <v>118.01876955161627</v>
      </c>
      <c r="L183" s="107">
        <f t="shared" si="123"/>
        <v>123.78502001143512</v>
      </c>
      <c r="M183" s="108">
        <f t="shared" si="123"/>
        <v>147.23673357162505</v>
      </c>
      <c r="N183" s="106">
        <f t="shared" si="123"/>
        <v>177.93462109955422</v>
      </c>
      <c r="O183" s="107">
        <f t="shared" si="123"/>
        <v>146.97053918843807</v>
      </c>
      <c r="P183" s="107">
        <f t="shared" si="123"/>
        <v>154.68407310704961</v>
      </c>
      <c r="Q183" s="108">
        <f t="shared" si="123"/>
        <v>122.04251386321634</v>
      </c>
      <c r="R183" s="106">
        <f t="shared" si="121"/>
        <v>133.64110064905384</v>
      </c>
      <c r="S183" s="107">
        <f t="shared" si="121"/>
        <v>139.09537652270211</v>
      </c>
      <c r="T183" s="107">
        <f t="shared" si="121"/>
        <v>156.79287305122497</v>
      </c>
      <c r="U183" s="108">
        <f t="shared" si="121"/>
        <v>153.78349022447503</v>
      </c>
      <c r="V183" s="106">
        <f t="shared" si="121"/>
        <v>128.36633663366337</v>
      </c>
      <c r="W183" s="107">
        <f t="shared" si="121"/>
        <v>129.19165267450231</v>
      </c>
      <c r="X183" s="107">
        <f t="shared" si="121"/>
        <v>160.12276285389149</v>
      </c>
      <c r="Y183" s="108">
        <f t="shared" si="121"/>
        <v>145.78968535151392</v>
      </c>
      <c r="Z183" s="106">
        <f t="shared" si="121"/>
        <v>107.19021215043394</v>
      </c>
      <c r="AA183" s="107">
        <f t="shared" si="121"/>
        <v>120.48435171385989</v>
      </c>
      <c r="AB183" s="107">
        <f t="shared" si="121"/>
        <v>114.33443874417767</v>
      </c>
      <c r="AC183" s="108">
        <f t="shared" si="121"/>
        <v>148.72422852562673</v>
      </c>
      <c r="AD183" s="106">
        <f t="shared" si="121"/>
        <v>128.08281551317762</v>
      </c>
      <c r="AE183" s="107">
        <f t="shared" si="121"/>
        <v>122.44173009972266</v>
      </c>
      <c r="AF183" s="107">
        <f t="shared" si="121"/>
        <v>114.01624745428995</v>
      </c>
      <c r="AG183" s="108">
        <f t="shared" si="121"/>
        <v>127.41274944766765</v>
      </c>
      <c r="AH183" s="106">
        <f t="shared" si="121"/>
        <v>118.70248049330485</v>
      </c>
      <c r="AI183" s="107">
        <f t="shared" si="121"/>
        <v>115.64821602459598</v>
      </c>
      <c r="AJ183" s="107">
        <f t="shared" si="121"/>
        <v>112.57610800214381</v>
      </c>
      <c r="AK183" s="108">
        <f t="shared" si="121"/>
        <v>112.65298546420574</v>
      </c>
      <c r="AL183" s="106">
        <f t="shared" si="121"/>
        <v>129.69172297297297</v>
      </c>
      <c r="AM183" s="107">
        <f t="shared" si="121"/>
        <v>98.315444245676815</v>
      </c>
      <c r="AN183" s="107">
        <f t="shared" si="121"/>
        <v>110.00967539064391</v>
      </c>
      <c r="AO183" s="108">
        <f t="shared" si="121"/>
        <v>109.69601886641615</v>
      </c>
      <c r="AP183" s="106">
        <f t="shared" si="121"/>
        <v>109.11528150134049</v>
      </c>
      <c r="AQ183" s="107">
        <f t="shared" si="121"/>
        <v>112.37770122467643</v>
      </c>
      <c r="AR183" s="107">
        <f t="shared" si="121"/>
        <v>108.84613862410988</v>
      </c>
      <c r="AS183" s="108">
        <f t="shared" si="121"/>
        <v>101.50744338417981</v>
      </c>
      <c r="AT183" s="106">
        <f t="shared" si="121"/>
        <v>108.66693577046627</v>
      </c>
      <c r="AU183" s="107">
        <f t="shared" si="121"/>
        <v>111.3175820214618</v>
      </c>
      <c r="AV183" s="107">
        <f t="shared" si="121"/>
        <v>116.7826189126823</v>
      </c>
      <c r="AW183" s="108">
        <f t="shared" si="121"/>
        <v>107.05150488926023</v>
      </c>
      <c r="AX183" s="106">
        <f t="shared" si="121"/>
        <v>112.83195636203838</v>
      </c>
      <c r="AY183" s="107">
        <f t="shared" si="121"/>
        <v>117.69336498740188</v>
      </c>
      <c r="AZ183" s="107">
        <f t="shared" si="121"/>
        <v>128.26421393752813</v>
      </c>
      <c r="BA183" s="108">
        <f t="shared" si="121"/>
        <v>118.69968096287013</v>
      </c>
      <c r="BB183" s="106">
        <f t="shared" si="121"/>
        <v>101.29206679986802</v>
      </c>
      <c r="BC183" s="107">
        <f t="shared" si="121"/>
        <v>106.52307937369375</v>
      </c>
      <c r="BD183" s="107">
        <f t="shared" si="121"/>
        <v>99.276503430265024</v>
      </c>
      <c r="BE183" s="108">
        <f t="shared" si="121"/>
        <v>110.12216365771404</v>
      </c>
      <c r="BF183" s="139">
        <f t="shared" si="121"/>
        <v>80.741642024478423</v>
      </c>
      <c r="BG183" s="139">
        <f t="shared" si="121"/>
        <v>101.81918805740612</v>
      </c>
      <c r="BH183" s="139">
        <f t="shared" si="121"/>
        <v>112.80800963969931</v>
      </c>
      <c r="BI183" s="139">
        <f t="shared" si="121"/>
        <v>103.85740110902459</v>
      </c>
      <c r="BJ183" s="140">
        <f t="shared" si="124"/>
        <v>112.75224979746694</v>
      </c>
      <c r="BK183" s="139">
        <f t="shared" si="124"/>
        <v>102.72451711663264</v>
      </c>
      <c r="BL183" s="139">
        <f t="shared" si="124"/>
        <v>102.5340682098971</v>
      </c>
      <c r="BM183" s="139">
        <f t="shared" si="124"/>
        <v>105.57732497191073</v>
      </c>
      <c r="BN183" s="140">
        <f t="shared" si="124"/>
        <v>107.01064703736694</v>
      </c>
      <c r="BO183" s="139">
        <f t="shared" si="124"/>
        <v>106.36462543203278</v>
      </c>
      <c r="BP183" s="139">
        <f t="shared" si="124"/>
        <v>107.80788313078429</v>
      </c>
      <c r="BQ183" s="139">
        <f t="shared" si="124"/>
        <v>107.67169476209575</v>
      </c>
      <c r="BR183" s="106">
        <f t="shared" si="124"/>
        <v>102.04217441966539</v>
      </c>
      <c r="BS183" s="107">
        <f t="shared" si="124"/>
        <v>97.217250858714266</v>
      </c>
      <c r="BT183" s="107">
        <f t="shared" si="124"/>
        <v>97.281383977170606</v>
      </c>
      <c r="BU183" s="107">
        <f t="shared" si="124"/>
        <v>93.324759183162868</v>
      </c>
      <c r="BV183" s="106">
        <f t="shared" si="124"/>
        <v>98.430060201783903</v>
      </c>
      <c r="BW183" s="107">
        <f t="shared" si="124"/>
        <v>115.03572709092586</v>
      </c>
      <c r="BX183" s="107">
        <f t="shared" si="124"/>
        <v>100.71669235722113</v>
      </c>
      <c r="BY183" s="107">
        <f t="shared" si="124"/>
        <v>95.954647334883973</v>
      </c>
      <c r="BZ183" s="106">
        <f t="shared" si="124"/>
        <v>107.56363698802834</v>
      </c>
      <c r="CA183" s="107">
        <f t="shared" si="124"/>
        <v>99.979113597316825</v>
      </c>
      <c r="CB183" s="107">
        <f t="shared" si="124"/>
        <v>97.385258172152405</v>
      </c>
      <c r="CC183" s="107">
        <f t="shared" si="124"/>
        <v>105.68229148776895</v>
      </c>
      <c r="CD183" s="106">
        <f t="shared" si="124"/>
        <v>106.55076915081104</v>
      </c>
      <c r="CE183" s="107">
        <f t="shared" si="124"/>
        <v>101.90848265531859</v>
      </c>
      <c r="CF183" s="107">
        <f t="shared" si="124"/>
        <v>102.53683371379753</v>
      </c>
      <c r="CG183" s="108">
        <f t="shared" si="124"/>
        <v>95.988134311775411</v>
      </c>
      <c r="CH183" s="106">
        <f t="shared" si="124"/>
        <v>122.30653610179456</v>
      </c>
      <c r="CI183" s="107">
        <f t="shared" si="124"/>
        <v>96.671719195587315</v>
      </c>
      <c r="CJ183" s="107">
        <f t="shared" si="124"/>
        <v>108.72920716599729</v>
      </c>
      <c r="CK183" s="108">
        <f t="shared" si="124"/>
        <v>103.26146819078383</v>
      </c>
      <c r="CL183" s="106">
        <f t="shared" si="124"/>
        <v>101.11673197720523</v>
      </c>
      <c r="CM183" s="107">
        <f t="shared" si="124"/>
        <v>105.45165294015749</v>
      </c>
      <c r="CN183" s="107">
        <f t="shared" si="122"/>
        <v>99.830583252938723</v>
      </c>
      <c r="CO183" s="108">
        <f t="shared" si="122"/>
        <v>110.79813596933221</v>
      </c>
      <c r="CP183" s="106">
        <f t="shared" si="122"/>
        <v>97.383246461368699</v>
      </c>
      <c r="CQ183" s="107">
        <f t="shared" si="122"/>
        <v>107.65994561705065</v>
      </c>
      <c r="CR183" s="107">
        <f t="shared" si="122"/>
        <v>107.65026973495347</v>
      </c>
      <c r="CS183" s="108">
        <f t="shared" si="122"/>
        <v>107.47122300198588</v>
      </c>
      <c r="CT183" s="106">
        <f t="shared" si="122"/>
        <v>105.15642308576932</v>
      </c>
      <c r="CU183" s="107">
        <f t="shared" si="122"/>
        <v>92.3917230569308</v>
      </c>
      <c r="CV183" s="107">
        <f t="shared" si="122"/>
        <v>103.05830309239734</v>
      </c>
      <c r="CW183" s="108">
        <f t="shared" si="122"/>
        <v>103.92962176549077</v>
      </c>
      <c r="CX183" s="106">
        <f t="shared" si="122"/>
        <v>105.55775326848784</v>
      </c>
      <c r="CY183" s="107">
        <f t="shared" si="122"/>
        <v>104.68839784755239</v>
      </c>
      <c r="CZ183" s="107">
        <f t="shared" si="122"/>
        <v>112.57060753452117</v>
      </c>
      <c r="DA183" s="108">
        <f t="shared" si="122"/>
        <v>110.21573159524023</v>
      </c>
      <c r="DB183" s="107">
        <f t="shared" si="122"/>
        <v>132.37024880266756</v>
      </c>
      <c r="DC183" s="107">
        <f t="shared" si="122"/>
        <v>117.56189996435407</v>
      </c>
      <c r="DD183" s="107">
        <f t="shared" si="122"/>
        <v>107.21632386198992</v>
      </c>
      <c r="DE183" s="108">
        <f t="shared" si="122"/>
        <v>105.13098561996021</v>
      </c>
      <c r="DF183" s="107">
        <f t="shared" si="122"/>
        <v>113.39497034086668</v>
      </c>
      <c r="DG183" s="107">
        <f t="shared" si="122"/>
        <v>111.03551695112399</v>
      </c>
      <c r="DH183" s="107">
        <f t="shared" si="122"/>
        <v>109.50390325843154</v>
      </c>
      <c r="DI183" s="108">
        <f t="shared" si="122"/>
        <v>120.62210446351409</v>
      </c>
      <c r="DJ183" s="107">
        <f t="shared" si="122"/>
        <v>94.459809475700467</v>
      </c>
      <c r="DK183" s="107">
        <f t="shared" si="122"/>
        <v>109.41329785777923</v>
      </c>
      <c r="DL183" s="107">
        <f t="shared" si="122"/>
        <v>109.30448697141</v>
      </c>
      <c r="DM183" s="108">
        <f t="shared" si="122"/>
        <v>98.85363318617712</v>
      </c>
      <c r="DN183" s="256">
        <f t="shared" si="122"/>
        <v>110.60750689397243</v>
      </c>
    </row>
    <row r="184" spans="1:118" s="12" customFormat="1" x14ac:dyDescent="0.3">
      <c r="A184" s="14" t="s">
        <v>20</v>
      </c>
      <c r="B184" s="106">
        <f t="shared" ref="B184" si="125">+F40/B88*100</f>
        <v>133.04882212359169</v>
      </c>
      <c r="C184" s="107">
        <f t="shared" si="123"/>
        <v>138.17720090293452</v>
      </c>
      <c r="D184" s="107">
        <f t="shared" si="123"/>
        <v>148.81729200652532</v>
      </c>
      <c r="E184" s="108">
        <f t="shared" si="123"/>
        <v>164.2657457654991</v>
      </c>
      <c r="F184" s="106">
        <f t="shared" si="123"/>
        <v>200.43330238316312</v>
      </c>
      <c r="G184" s="107">
        <f t="shared" si="123"/>
        <v>230.31070195627157</v>
      </c>
      <c r="H184" s="107">
        <f t="shared" si="123"/>
        <v>221.98036705078957</v>
      </c>
      <c r="I184" s="108">
        <f t="shared" si="123"/>
        <v>212.54965885856731</v>
      </c>
      <c r="J184" s="106">
        <f t="shared" si="123"/>
        <v>145.03679231115788</v>
      </c>
      <c r="K184" s="107">
        <f t="shared" si="123"/>
        <v>136.60647803425169</v>
      </c>
      <c r="L184" s="107">
        <f t="shared" si="123"/>
        <v>126.6751561457765</v>
      </c>
      <c r="M184" s="108">
        <f t="shared" si="123"/>
        <v>127.18077063454825</v>
      </c>
      <c r="N184" s="106">
        <f t="shared" si="123"/>
        <v>133.53652341765721</v>
      </c>
      <c r="O184" s="107">
        <f t="shared" si="123"/>
        <v>150.00330403753389</v>
      </c>
      <c r="P184" s="107">
        <f t="shared" si="123"/>
        <v>143.80449525285798</v>
      </c>
      <c r="Q184" s="108">
        <f t="shared" si="123"/>
        <v>149.83675990470314</v>
      </c>
      <c r="R184" s="106">
        <f t="shared" si="121"/>
        <v>152.08564045773346</v>
      </c>
      <c r="S184" s="107">
        <f t="shared" si="121"/>
        <v>140.95899525908675</v>
      </c>
      <c r="T184" s="107">
        <f t="shared" si="121"/>
        <v>148.52964155129851</v>
      </c>
      <c r="U184" s="108">
        <f t="shared" si="121"/>
        <v>147.24982505248425</v>
      </c>
      <c r="V184" s="106">
        <f t="shared" si="121"/>
        <v>151.0613524406628</v>
      </c>
      <c r="W184" s="107">
        <f t="shared" si="121"/>
        <v>149.8175965665236</v>
      </c>
      <c r="X184" s="107">
        <f t="shared" si="121"/>
        <v>146.11563833915403</v>
      </c>
      <c r="Y184" s="108">
        <f t="shared" si="121"/>
        <v>137.31642859532337</v>
      </c>
      <c r="Z184" s="106">
        <f t="shared" si="121"/>
        <v>124.91135007351455</v>
      </c>
      <c r="AA184" s="107">
        <f t="shared" si="121"/>
        <v>120.84912684445645</v>
      </c>
      <c r="AB184" s="107">
        <f t="shared" si="121"/>
        <v>122.12725200649837</v>
      </c>
      <c r="AC184" s="108">
        <f t="shared" si="121"/>
        <v>125.43707475330056</v>
      </c>
      <c r="AD184" s="106">
        <f t="shared" si="121"/>
        <v>120.40786168169055</v>
      </c>
      <c r="AE184" s="107">
        <f t="shared" si="121"/>
        <v>122.20751787850253</v>
      </c>
      <c r="AF184" s="107">
        <f t="shared" si="121"/>
        <v>121.82538250577369</v>
      </c>
      <c r="AG184" s="108">
        <f t="shared" si="121"/>
        <v>120.03399295860144</v>
      </c>
      <c r="AH184" s="106">
        <f t="shared" si="121"/>
        <v>114.15004595217751</v>
      </c>
      <c r="AI184" s="107">
        <f t="shared" si="121"/>
        <v>115.27750557624287</v>
      </c>
      <c r="AJ184" s="107">
        <f t="shared" si="121"/>
        <v>110.9602561020359</v>
      </c>
      <c r="AK184" s="108">
        <f t="shared" si="121"/>
        <v>116.36060431597544</v>
      </c>
      <c r="AL184" s="106">
        <f t="shared" si="121"/>
        <v>111.20281423352726</v>
      </c>
      <c r="AM184" s="107">
        <f t="shared" si="121"/>
        <v>110.34682124327044</v>
      </c>
      <c r="AN184" s="107">
        <f t="shared" si="121"/>
        <v>108.8515911187073</v>
      </c>
      <c r="AO184" s="108">
        <f t="shared" si="121"/>
        <v>110.85500083566124</v>
      </c>
      <c r="AP184" s="106">
        <f t="shared" si="121"/>
        <v>109.56585867603394</v>
      </c>
      <c r="AQ184" s="107">
        <f t="shared" si="121"/>
        <v>109.65254246892033</v>
      </c>
      <c r="AR184" s="107">
        <f t="shared" si="121"/>
        <v>104.06841150557138</v>
      </c>
      <c r="AS184" s="108">
        <f t="shared" si="121"/>
        <v>108.94553084636156</v>
      </c>
      <c r="AT184" s="106">
        <f t="shared" si="121"/>
        <v>113.95541428299445</v>
      </c>
      <c r="AU184" s="107">
        <f t="shared" si="121"/>
        <v>108.46340354638788</v>
      </c>
      <c r="AV184" s="107">
        <f t="shared" si="121"/>
        <v>108.55473868527829</v>
      </c>
      <c r="AW184" s="108">
        <f t="shared" si="121"/>
        <v>108.65889066465296</v>
      </c>
      <c r="AX184" s="106">
        <f t="shared" si="121"/>
        <v>108.90428663156125</v>
      </c>
      <c r="AY184" s="107">
        <f t="shared" si="121"/>
        <v>114.44232206565781</v>
      </c>
      <c r="AZ184" s="107">
        <f t="shared" si="121"/>
        <v>118.41278780517932</v>
      </c>
      <c r="BA184" s="108">
        <f t="shared" si="121"/>
        <v>109.79426055572452</v>
      </c>
      <c r="BB184" s="106">
        <f t="shared" si="121"/>
        <v>106.30524587788683</v>
      </c>
      <c r="BC184" s="107">
        <f t="shared" si="121"/>
        <v>102.79132654903935</v>
      </c>
      <c r="BD184" s="107">
        <f t="shared" si="121"/>
        <v>102.66459290629686</v>
      </c>
      <c r="BE184" s="108">
        <f t="shared" si="121"/>
        <v>104.49744342580584</v>
      </c>
      <c r="BF184" s="139">
        <f t="shared" si="121"/>
        <v>100.20166324565092</v>
      </c>
      <c r="BG184" s="139">
        <f t="shared" si="121"/>
        <v>103.45249149574329</v>
      </c>
      <c r="BH184" s="139">
        <f t="shared" si="121"/>
        <v>103.54886173074362</v>
      </c>
      <c r="BI184" s="139">
        <f t="shared" si="121"/>
        <v>104.54846871239897</v>
      </c>
      <c r="BJ184" s="140">
        <f t="shared" si="124"/>
        <v>106.87687307098976</v>
      </c>
      <c r="BK184" s="139">
        <f t="shared" si="124"/>
        <v>103.4539104898105</v>
      </c>
      <c r="BL184" s="139">
        <f t="shared" si="124"/>
        <v>102.07099023152459</v>
      </c>
      <c r="BM184" s="139">
        <f t="shared" si="124"/>
        <v>104.39453315393567</v>
      </c>
      <c r="BN184" s="140">
        <f t="shared" si="124"/>
        <v>106.2431637164421</v>
      </c>
      <c r="BO184" s="139">
        <f t="shared" si="124"/>
        <v>107.63626455799995</v>
      </c>
      <c r="BP184" s="139">
        <f t="shared" si="124"/>
        <v>105.66025710022744</v>
      </c>
      <c r="BQ184" s="139">
        <f t="shared" si="124"/>
        <v>97.986481120002452</v>
      </c>
      <c r="BR184" s="106">
        <f t="shared" si="124"/>
        <v>100.77334669017095</v>
      </c>
      <c r="BS184" s="107">
        <f t="shared" si="124"/>
        <v>98.020044666029733</v>
      </c>
      <c r="BT184" s="107">
        <f t="shared" si="124"/>
        <v>95.324082590949715</v>
      </c>
      <c r="BU184" s="107">
        <f t="shared" si="124"/>
        <v>96.43347772293744</v>
      </c>
      <c r="BV184" s="106">
        <f t="shared" si="124"/>
        <v>101.56857108857247</v>
      </c>
      <c r="BW184" s="107">
        <f t="shared" si="124"/>
        <v>102.06978741339061</v>
      </c>
      <c r="BX184" s="107">
        <f t="shared" si="124"/>
        <v>100.00470756612631</v>
      </c>
      <c r="BY184" s="107">
        <f t="shared" si="124"/>
        <v>101.14642455427362</v>
      </c>
      <c r="BZ184" s="106">
        <f t="shared" si="124"/>
        <v>102.63286927419909</v>
      </c>
      <c r="CA184" s="107">
        <f t="shared" si="124"/>
        <v>102.14287265885356</v>
      </c>
      <c r="CB184" s="107">
        <f t="shared" si="124"/>
        <v>101.68614861236118</v>
      </c>
      <c r="CC184" s="107">
        <f t="shared" si="124"/>
        <v>99.811404586376696</v>
      </c>
      <c r="CD184" s="106">
        <f t="shared" si="124"/>
        <v>99.869485307390121</v>
      </c>
      <c r="CE184" s="107">
        <f t="shared" si="124"/>
        <v>100.19468069147237</v>
      </c>
      <c r="CF184" s="107">
        <f t="shared" si="124"/>
        <v>100.20544884174799</v>
      </c>
      <c r="CG184" s="108">
        <f t="shared" si="124"/>
        <v>99.655123917752505</v>
      </c>
      <c r="CH184" s="106">
        <f t="shared" si="124"/>
        <v>107.23347776174386</v>
      </c>
      <c r="CI184" s="107">
        <f t="shared" si="124"/>
        <v>100.29624748188472</v>
      </c>
      <c r="CJ184" s="107">
        <f t="shared" si="124"/>
        <v>111.70267220162826</v>
      </c>
      <c r="CK184" s="108">
        <f t="shared" si="124"/>
        <v>105.02481934271803</v>
      </c>
      <c r="CL184" s="106">
        <f t="shared" si="124"/>
        <v>105.33365955790819</v>
      </c>
      <c r="CM184" s="107">
        <f t="shared" si="124"/>
        <v>106.05475642793316</v>
      </c>
      <c r="CN184" s="107">
        <f t="shared" si="122"/>
        <v>104.63463131435961</v>
      </c>
      <c r="CO184" s="108">
        <f t="shared" si="122"/>
        <v>106.76617550220411</v>
      </c>
      <c r="CP184" s="106">
        <f t="shared" si="122"/>
        <v>105.19505515081231</v>
      </c>
      <c r="CQ184" s="107">
        <f t="shared" si="122"/>
        <v>107.34088328198122</v>
      </c>
      <c r="CR184" s="107">
        <f t="shared" si="122"/>
        <v>105.45424265856292</v>
      </c>
      <c r="CS184" s="108">
        <f t="shared" si="122"/>
        <v>106.27583545707758</v>
      </c>
      <c r="CT184" s="106">
        <f t="shared" si="122"/>
        <v>104.07153971874207</v>
      </c>
      <c r="CU184" s="107">
        <f t="shared" si="122"/>
        <v>101.83936218125258</v>
      </c>
      <c r="CV184" s="107">
        <f t="shared" si="122"/>
        <v>101.69495016182542</v>
      </c>
      <c r="CW184" s="108">
        <f t="shared" si="122"/>
        <v>100.50204893654524</v>
      </c>
      <c r="CX184" s="106">
        <f t="shared" si="122"/>
        <v>104.28802040444431</v>
      </c>
      <c r="CY184" s="107">
        <f t="shared" si="122"/>
        <v>109.6854859416602</v>
      </c>
      <c r="CZ184" s="107">
        <f t="shared" si="122"/>
        <v>113.2480626061996</v>
      </c>
      <c r="DA184" s="108">
        <f t="shared" si="122"/>
        <v>116.95117392116889</v>
      </c>
      <c r="DB184" s="107">
        <f t="shared" si="122"/>
        <v>116.49788600502436</v>
      </c>
      <c r="DC184" s="107">
        <f t="shared" si="122"/>
        <v>117.97398547501655</v>
      </c>
      <c r="DD184" s="107">
        <f t="shared" si="122"/>
        <v>112.67686751300316</v>
      </c>
      <c r="DE184" s="108">
        <f t="shared" si="122"/>
        <v>109.54386343223956</v>
      </c>
      <c r="DF184" s="107">
        <f t="shared" si="122"/>
        <v>109.73986556748206</v>
      </c>
      <c r="DG184" s="107">
        <f t="shared" si="122"/>
        <v>106.63369931200933</v>
      </c>
      <c r="DH184" s="107">
        <f t="shared" si="122"/>
        <v>107.47623347849016</v>
      </c>
      <c r="DI184" s="108">
        <f t="shared" si="122"/>
        <v>111.03534757750948</v>
      </c>
      <c r="DJ184" s="107">
        <f t="shared" si="122"/>
        <v>108.23529223967545</v>
      </c>
      <c r="DK184" s="107">
        <f t="shared" si="122"/>
        <v>109.99319606511044</v>
      </c>
      <c r="DL184" s="107">
        <f t="shared" si="122"/>
        <v>107.64596869783554</v>
      </c>
      <c r="DM184" s="108">
        <f t="shared" si="122"/>
        <v>105.97974883908259</v>
      </c>
      <c r="DN184" s="256">
        <f t="shared" si="122"/>
        <v>105.70479095388723</v>
      </c>
    </row>
    <row r="185" spans="1:118" s="12" customFormat="1" x14ac:dyDescent="0.3">
      <c r="A185" s="179" t="s">
        <v>52</v>
      </c>
      <c r="B185" s="106" t="s">
        <v>8</v>
      </c>
      <c r="C185" s="107" t="s">
        <v>8</v>
      </c>
      <c r="D185" s="107" t="s">
        <v>8</v>
      </c>
      <c r="E185" s="108" t="s">
        <v>8</v>
      </c>
      <c r="F185" s="106" t="s">
        <v>8</v>
      </c>
      <c r="G185" s="107" t="s">
        <v>8</v>
      </c>
      <c r="H185" s="107" t="s">
        <v>8</v>
      </c>
      <c r="I185" s="108" t="s">
        <v>8</v>
      </c>
      <c r="J185" s="106" t="s">
        <v>8</v>
      </c>
      <c r="K185" s="107" t="s">
        <v>8</v>
      </c>
      <c r="L185" s="107" t="s">
        <v>8</v>
      </c>
      <c r="M185" s="108" t="s">
        <v>8</v>
      </c>
      <c r="N185" s="106" t="s">
        <v>8</v>
      </c>
      <c r="O185" s="107" t="s">
        <v>8</v>
      </c>
      <c r="P185" s="107" t="s">
        <v>8</v>
      </c>
      <c r="Q185" s="108" t="s">
        <v>8</v>
      </c>
      <c r="R185" s="106" t="s">
        <v>8</v>
      </c>
      <c r="S185" s="107" t="s">
        <v>8</v>
      </c>
      <c r="T185" s="107" t="s">
        <v>8</v>
      </c>
      <c r="U185" s="108" t="s">
        <v>8</v>
      </c>
      <c r="V185" s="106" t="s">
        <v>8</v>
      </c>
      <c r="W185" s="107" t="s">
        <v>8</v>
      </c>
      <c r="X185" s="107" t="s">
        <v>8</v>
      </c>
      <c r="Y185" s="108" t="s">
        <v>8</v>
      </c>
      <c r="Z185" s="106" t="s">
        <v>8</v>
      </c>
      <c r="AA185" s="107" t="s">
        <v>8</v>
      </c>
      <c r="AB185" s="107" t="s">
        <v>8</v>
      </c>
      <c r="AC185" s="108" t="s">
        <v>8</v>
      </c>
      <c r="AD185" s="106" t="s">
        <v>8</v>
      </c>
      <c r="AE185" s="107" t="s">
        <v>8</v>
      </c>
      <c r="AF185" s="107" t="s">
        <v>8</v>
      </c>
      <c r="AG185" s="108" t="s">
        <v>8</v>
      </c>
      <c r="AH185" s="106" t="s">
        <v>8</v>
      </c>
      <c r="AI185" s="107" t="s">
        <v>8</v>
      </c>
      <c r="AJ185" s="107" t="s">
        <v>8</v>
      </c>
      <c r="AK185" s="108" t="s">
        <v>8</v>
      </c>
      <c r="AL185" s="106" t="s">
        <v>8</v>
      </c>
      <c r="AM185" s="107" t="s">
        <v>8</v>
      </c>
      <c r="AN185" s="107" t="s">
        <v>8</v>
      </c>
      <c r="AO185" s="108" t="s">
        <v>8</v>
      </c>
      <c r="AP185" s="106" t="s">
        <v>8</v>
      </c>
      <c r="AQ185" s="107" t="s">
        <v>8</v>
      </c>
      <c r="AR185" s="107" t="s">
        <v>8</v>
      </c>
      <c r="AS185" s="108" t="s">
        <v>8</v>
      </c>
      <c r="AT185" s="106" t="s">
        <v>8</v>
      </c>
      <c r="AU185" s="107" t="s">
        <v>8</v>
      </c>
      <c r="AV185" s="107" t="s">
        <v>8</v>
      </c>
      <c r="AW185" s="108" t="s">
        <v>8</v>
      </c>
      <c r="AX185" s="106" t="s">
        <v>8</v>
      </c>
      <c r="AY185" s="107" t="s">
        <v>8</v>
      </c>
      <c r="AZ185" s="107" t="s">
        <v>8</v>
      </c>
      <c r="BA185" s="108" t="s">
        <v>8</v>
      </c>
      <c r="BB185" s="106" t="s">
        <v>8</v>
      </c>
      <c r="BC185" s="107" t="s">
        <v>8</v>
      </c>
      <c r="BD185" s="107" t="s">
        <v>8</v>
      </c>
      <c r="BE185" s="108" t="s">
        <v>8</v>
      </c>
      <c r="BF185" s="139" t="s">
        <v>8</v>
      </c>
      <c r="BG185" s="139" t="s">
        <v>8</v>
      </c>
      <c r="BH185" s="139" t="s">
        <v>8</v>
      </c>
      <c r="BI185" s="139" t="s">
        <v>8</v>
      </c>
      <c r="BJ185" s="140" t="s">
        <v>8</v>
      </c>
      <c r="BK185" s="139" t="s">
        <v>8</v>
      </c>
      <c r="BL185" s="139" t="s">
        <v>8</v>
      </c>
      <c r="BM185" s="139" t="s">
        <v>8</v>
      </c>
      <c r="BN185" s="140" t="s">
        <v>8</v>
      </c>
      <c r="BO185" s="139" t="s">
        <v>8</v>
      </c>
      <c r="BP185" s="139" t="s">
        <v>8</v>
      </c>
      <c r="BQ185" s="139" t="s">
        <v>8</v>
      </c>
      <c r="BR185" s="106" t="s">
        <v>8</v>
      </c>
      <c r="BS185" s="107" t="s">
        <v>8</v>
      </c>
      <c r="BT185" s="107" t="s">
        <v>8</v>
      </c>
      <c r="BU185" s="107" t="s">
        <v>8</v>
      </c>
      <c r="BV185" s="106" t="s">
        <v>8</v>
      </c>
      <c r="BW185" s="107" t="s">
        <v>8</v>
      </c>
      <c r="BX185" s="107" t="s">
        <v>8</v>
      </c>
      <c r="BY185" s="107" t="s">
        <v>8</v>
      </c>
      <c r="BZ185" s="106" t="s">
        <v>8</v>
      </c>
      <c r="CA185" s="107" t="s">
        <v>8</v>
      </c>
      <c r="CB185" s="107" t="s">
        <v>8</v>
      </c>
      <c r="CC185" s="107" t="s">
        <v>8</v>
      </c>
      <c r="CD185" s="106" t="s">
        <v>8</v>
      </c>
      <c r="CE185" s="107" t="s">
        <v>8</v>
      </c>
      <c r="CF185" s="107" t="s">
        <v>8</v>
      </c>
      <c r="CG185" s="108" t="s">
        <v>8</v>
      </c>
      <c r="CH185" s="106" t="s">
        <v>8</v>
      </c>
      <c r="CI185" s="107" t="s">
        <v>8</v>
      </c>
      <c r="CJ185" s="107" t="s">
        <v>8</v>
      </c>
      <c r="CK185" s="108" t="s">
        <v>8</v>
      </c>
      <c r="CL185" s="106" t="s">
        <v>8</v>
      </c>
      <c r="CM185" s="107" t="s">
        <v>8</v>
      </c>
      <c r="CN185" s="107" t="s">
        <v>8</v>
      </c>
      <c r="CO185" s="108" t="s">
        <v>8</v>
      </c>
      <c r="CP185" s="106" t="s">
        <v>8</v>
      </c>
      <c r="CQ185" s="107" t="s">
        <v>8</v>
      </c>
      <c r="CR185" s="107" t="s">
        <v>8</v>
      </c>
      <c r="CS185" s="108" t="s">
        <v>8</v>
      </c>
      <c r="CT185" s="106" t="s">
        <v>8</v>
      </c>
      <c r="CU185" s="107" t="s">
        <v>8</v>
      </c>
      <c r="CV185" s="107" t="s">
        <v>8</v>
      </c>
      <c r="CW185" s="108" t="s">
        <v>8</v>
      </c>
      <c r="CX185" s="106" t="s">
        <v>8</v>
      </c>
      <c r="CY185" s="107" t="s">
        <v>8</v>
      </c>
      <c r="CZ185" s="107" t="s">
        <v>8</v>
      </c>
      <c r="DA185" s="108" t="s">
        <v>8</v>
      </c>
      <c r="DB185" s="107" t="s">
        <v>8</v>
      </c>
      <c r="DC185" s="107" t="s">
        <v>8</v>
      </c>
      <c r="DD185" s="107" t="s">
        <v>8</v>
      </c>
      <c r="DE185" s="108" t="s">
        <v>8</v>
      </c>
      <c r="DF185" s="107" t="s">
        <v>8</v>
      </c>
      <c r="DG185" s="107" t="s">
        <v>8</v>
      </c>
      <c r="DH185" s="107" t="s">
        <v>8</v>
      </c>
      <c r="DI185" s="108" t="s">
        <v>8</v>
      </c>
      <c r="DJ185" s="107" t="s">
        <v>8</v>
      </c>
      <c r="DK185" s="107" t="s">
        <v>8</v>
      </c>
      <c r="DL185" s="107" t="s">
        <v>8</v>
      </c>
      <c r="DM185" s="108" t="s">
        <v>8</v>
      </c>
      <c r="DN185" s="256" t="s">
        <v>8</v>
      </c>
    </row>
    <row r="186" spans="1:118" s="12" customFormat="1" x14ac:dyDescent="0.3">
      <c r="A186" s="14" t="s">
        <v>2</v>
      </c>
      <c r="B186" s="106" t="s">
        <v>8</v>
      </c>
      <c r="C186" s="107" t="s">
        <v>8</v>
      </c>
      <c r="D186" s="107" t="s">
        <v>8</v>
      </c>
      <c r="E186" s="108" t="s">
        <v>8</v>
      </c>
      <c r="F186" s="106" t="s">
        <v>8</v>
      </c>
      <c r="G186" s="107" t="s">
        <v>8</v>
      </c>
      <c r="H186" s="107" t="s">
        <v>8</v>
      </c>
      <c r="I186" s="108" t="s">
        <v>8</v>
      </c>
      <c r="J186" s="106" t="s">
        <v>8</v>
      </c>
      <c r="K186" s="107" t="s">
        <v>8</v>
      </c>
      <c r="L186" s="107" t="s">
        <v>8</v>
      </c>
      <c r="M186" s="108" t="s">
        <v>8</v>
      </c>
      <c r="N186" s="106" t="s">
        <v>8</v>
      </c>
      <c r="O186" s="107" t="s">
        <v>8</v>
      </c>
      <c r="P186" s="107" t="s">
        <v>8</v>
      </c>
      <c r="Q186" s="108" t="s">
        <v>8</v>
      </c>
      <c r="R186" s="106" t="s">
        <v>8</v>
      </c>
      <c r="S186" s="107" t="s">
        <v>8</v>
      </c>
      <c r="T186" s="107" t="s">
        <v>8</v>
      </c>
      <c r="U186" s="108" t="s">
        <v>8</v>
      </c>
      <c r="V186" s="106" t="s">
        <v>8</v>
      </c>
      <c r="W186" s="107" t="s">
        <v>8</v>
      </c>
      <c r="X186" s="107" t="s">
        <v>8</v>
      </c>
      <c r="Y186" s="108" t="s">
        <v>8</v>
      </c>
      <c r="Z186" s="106" t="s">
        <v>8</v>
      </c>
      <c r="AA186" s="107" t="s">
        <v>8</v>
      </c>
      <c r="AB186" s="107" t="s">
        <v>8</v>
      </c>
      <c r="AC186" s="108" t="s">
        <v>8</v>
      </c>
      <c r="AD186" s="106" t="s">
        <v>8</v>
      </c>
      <c r="AE186" s="107" t="s">
        <v>8</v>
      </c>
      <c r="AF186" s="107" t="s">
        <v>8</v>
      </c>
      <c r="AG186" s="108" t="s">
        <v>8</v>
      </c>
      <c r="AH186" s="106" t="s">
        <v>8</v>
      </c>
      <c r="AI186" s="107" t="s">
        <v>8</v>
      </c>
      <c r="AJ186" s="107" t="s">
        <v>8</v>
      </c>
      <c r="AK186" s="108" t="s">
        <v>8</v>
      </c>
      <c r="AL186" s="106" t="s">
        <v>8</v>
      </c>
      <c r="AM186" s="107" t="s">
        <v>8</v>
      </c>
      <c r="AN186" s="107" t="s">
        <v>8</v>
      </c>
      <c r="AO186" s="108" t="s">
        <v>8</v>
      </c>
      <c r="AP186" s="106" t="s">
        <v>8</v>
      </c>
      <c r="AQ186" s="107" t="s">
        <v>8</v>
      </c>
      <c r="AR186" s="107" t="s">
        <v>8</v>
      </c>
      <c r="AS186" s="108" t="s">
        <v>8</v>
      </c>
      <c r="AT186" s="106" t="s">
        <v>8</v>
      </c>
      <c r="AU186" s="107" t="s">
        <v>8</v>
      </c>
      <c r="AV186" s="107" t="s">
        <v>8</v>
      </c>
      <c r="AW186" s="108" t="s">
        <v>8</v>
      </c>
      <c r="AX186" s="106" t="s">
        <v>8</v>
      </c>
      <c r="AY186" s="107" t="s">
        <v>8</v>
      </c>
      <c r="AZ186" s="107" t="s">
        <v>8</v>
      </c>
      <c r="BA186" s="108" t="s">
        <v>8</v>
      </c>
      <c r="BB186" s="106" t="s">
        <v>8</v>
      </c>
      <c r="BC186" s="107" t="s">
        <v>8</v>
      </c>
      <c r="BD186" s="107" t="s">
        <v>8</v>
      </c>
      <c r="BE186" s="108" t="s">
        <v>8</v>
      </c>
      <c r="BF186" s="139" t="s">
        <v>8</v>
      </c>
      <c r="BG186" s="139" t="s">
        <v>8</v>
      </c>
      <c r="BH186" s="139" t="s">
        <v>8</v>
      </c>
      <c r="BI186" s="139" t="s">
        <v>8</v>
      </c>
      <c r="BJ186" s="140" t="s">
        <v>8</v>
      </c>
      <c r="BK186" s="139" t="s">
        <v>8</v>
      </c>
      <c r="BL186" s="139" t="s">
        <v>8</v>
      </c>
      <c r="BM186" s="139" t="s">
        <v>8</v>
      </c>
      <c r="BN186" s="140" t="s">
        <v>8</v>
      </c>
      <c r="BO186" s="139" t="s">
        <v>8</v>
      </c>
      <c r="BP186" s="139" t="s">
        <v>8</v>
      </c>
      <c r="BQ186" s="139" t="s">
        <v>8</v>
      </c>
      <c r="BR186" s="106" t="s">
        <v>8</v>
      </c>
      <c r="BS186" s="107" t="s">
        <v>8</v>
      </c>
      <c r="BT186" s="107" t="s">
        <v>8</v>
      </c>
      <c r="BU186" s="107" t="s">
        <v>8</v>
      </c>
      <c r="BV186" s="106" t="s">
        <v>8</v>
      </c>
      <c r="BW186" s="107" t="s">
        <v>8</v>
      </c>
      <c r="BX186" s="107" t="s">
        <v>8</v>
      </c>
      <c r="BY186" s="107" t="s">
        <v>8</v>
      </c>
      <c r="BZ186" s="106" t="s">
        <v>8</v>
      </c>
      <c r="CA186" s="107" t="s">
        <v>8</v>
      </c>
      <c r="CB186" s="107" t="s">
        <v>8</v>
      </c>
      <c r="CC186" s="107" t="s">
        <v>8</v>
      </c>
      <c r="CD186" s="106" t="s">
        <v>8</v>
      </c>
      <c r="CE186" s="107" t="s">
        <v>8</v>
      </c>
      <c r="CF186" s="107" t="s">
        <v>8</v>
      </c>
      <c r="CG186" s="108" t="s">
        <v>8</v>
      </c>
      <c r="CH186" s="106" t="s">
        <v>8</v>
      </c>
      <c r="CI186" s="107" t="s">
        <v>8</v>
      </c>
      <c r="CJ186" s="107" t="s">
        <v>8</v>
      </c>
      <c r="CK186" s="108" t="s">
        <v>8</v>
      </c>
      <c r="CL186" s="106" t="s">
        <v>8</v>
      </c>
      <c r="CM186" s="107" t="s">
        <v>8</v>
      </c>
      <c r="CN186" s="107" t="s">
        <v>8</v>
      </c>
      <c r="CO186" s="108" t="s">
        <v>8</v>
      </c>
      <c r="CP186" s="106" t="s">
        <v>8</v>
      </c>
      <c r="CQ186" s="107" t="s">
        <v>8</v>
      </c>
      <c r="CR186" s="107" t="s">
        <v>8</v>
      </c>
      <c r="CS186" s="108" t="s">
        <v>8</v>
      </c>
      <c r="CT186" s="106" t="s">
        <v>8</v>
      </c>
      <c r="CU186" s="107" t="s">
        <v>8</v>
      </c>
      <c r="CV186" s="107" t="s">
        <v>8</v>
      </c>
      <c r="CW186" s="108" t="s">
        <v>8</v>
      </c>
      <c r="CX186" s="106" t="s">
        <v>8</v>
      </c>
      <c r="CY186" s="107" t="s">
        <v>8</v>
      </c>
      <c r="CZ186" s="107" t="s">
        <v>8</v>
      </c>
      <c r="DA186" s="108" t="s">
        <v>8</v>
      </c>
      <c r="DB186" s="107" t="s">
        <v>8</v>
      </c>
      <c r="DC186" s="107" t="s">
        <v>8</v>
      </c>
      <c r="DD186" s="107" t="s">
        <v>8</v>
      </c>
      <c r="DE186" s="108" t="s">
        <v>8</v>
      </c>
      <c r="DF186" s="107" t="s">
        <v>8</v>
      </c>
      <c r="DG186" s="107" t="s">
        <v>8</v>
      </c>
      <c r="DH186" s="107" t="s">
        <v>8</v>
      </c>
      <c r="DI186" s="108" t="s">
        <v>8</v>
      </c>
      <c r="DJ186" s="107" t="s">
        <v>8</v>
      </c>
      <c r="DK186" s="107" t="s">
        <v>8</v>
      </c>
      <c r="DL186" s="107" t="s">
        <v>8</v>
      </c>
      <c r="DM186" s="108" t="s">
        <v>8</v>
      </c>
      <c r="DN186" s="256" t="s">
        <v>8</v>
      </c>
    </row>
    <row r="187" spans="1:118" s="12" customFormat="1" x14ac:dyDescent="0.3">
      <c r="A187" s="14" t="s">
        <v>21</v>
      </c>
      <c r="B187" s="106">
        <f t="shared" ref="B187:BM191" si="126">+F43/B91*100</f>
        <v>144.44702602230487</v>
      </c>
      <c r="C187" s="107">
        <f t="shared" si="126"/>
        <v>142.28282828282829</v>
      </c>
      <c r="D187" s="107">
        <f t="shared" si="126"/>
        <v>142.37064910630292</v>
      </c>
      <c r="E187" s="108">
        <f t="shared" si="126"/>
        <v>151.89418680600917</v>
      </c>
      <c r="F187" s="106">
        <f t="shared" si="126"/>
        <v>214.18500935117254</v>
      </c>
      <c r="G187" s="107">
        <f t="shared" si="126"/>
        <v>223.21144674085849</v>
      </c>
      <c r="H187" s="107">
        <f t="shared" si="126"/>
        <v>216.31460674157304</v>
      </c>
      <c r="I187" s="108">
        <f t="shared" si="126"/>
        <v>206.11662793154451</v>
      </c>
      <c r="J187" s="106">
        <f t="shared" si="126"/>
        <v>126.12137203166228</v>
      </c>
      <c r="K187" s="107">
        <f t="shared" si="126"/>
        <v>116.22976977433323</v>
      </c>
      <c r="L187" s="107">
        <f t="shared" si="126"/>
        <v>114.84735101133346</v>
      </c>
      <c r="M187" s="108">
        <f t="shared" si="126"/>
        <v>124.85973681526063</v>
      </c>
      <c r="N187" s="106">
        <f t="shared" si="126"/>
        <v>139.23990498812353</v>
      </c>
      <c r="O187" s="107">
        <f t="shared" si="126"/>
        <v>170.44127354897677</v>
      </c>
      <c r="P187" s="107">
        <f t="shared" si="126"/>
        <v>165.58254754674761</v>
      </c>
      <c r="Q187" s="108">
        <f t="shared" si="126"/>
        <v>164.35111751982697</v>
      </c>
      <c r="R187" s="106">
        <f t="shared" si="126"/>
        <v>176.23935903855784</v>
      </c>
      <c r="S187" s="107">
        <f t="shared" si="126"/>
        <v>138.54999619221689</v>
      </c>
      <c r="T187" s="107">
        <f t="shared" si="126"/>
        <v>142.59517243340062</v>
      </c>
      <c r="U187" s="108">
        <f t="shared" si="126"/>
        <v>138.12746609527295</v>
      </c>
      <c r="V187" s="106">
        <f t="shared" si="126"/>
        <v>142.76106943823922</v>
      </c>
      <c r="W187" s="107">
        <f t="shared" si="126"/>
        <v>136.14299845867171</v>
      </c>
      <c r="X187" s="107">
        <f t="shared" si="126"/>
        <v>126.8224735595369</v>
      </c>
      <c r="Y187" s="108">
        <f t="shared" si="126"/>
        <v>118.74066328054973</v>
      </c>
      <c r="Z187" s="106">
        <f t="shared" si="126"/>
        <v>120.4732493522155</v>
      </c>
      <c r="AA187" s="107">
        <f t="shared" si="126"/>
        <v>119.63154102892094</v>
      </c>
      <c r="AB187" s="107">
        <f t="shared" si="126"/>
        <v>111.04933172353898</v>
      </c>
      <c r="AC187" s="108">
        <f t="shared" si="126"/>
        <v>130.67938316715183</v>
      </c>
      <c r="AD187" s="106">
        <f t="shared" si="126"/>
        <v>124.21829746152535</v>
      </c>
      <c r="AE187" s="107">
        <f t="shared" si="126"/>
        <v>117.9496082311957</v>
      </c>
      <c r="AF187" s="107">
        <f t="shared" si="126"/>
        <v>117.59995657012567</v>
      </c>
      <c r="AG187" s="108">
        <f t="shared" si="126"/>
        <v>111.02116444948145</v>
      </c>
      <c r="AH187" s="106">
        <f t="shared" si="126"/>
        <v>117.6570656615354</v>
      </c>
      <c r="AI187" s="107">
        <f t="shared" si="126"/>
        <v>118.53336761421158</v>
      </c>
      <c r="AJ187" s="107">
        <f t="shared" si="126"/>
        <v>124.77519929140834</v>
      </c>
      <c r="AK187" s="108">
        <f t="shared" si="126"/>
        <v>114.01538939305063</v>
      </c>
      <c r="AL187" s="106">
        <f t="shared" si="126"/>
        <v>102.94271677597946</v>
      </c>
      <c r="AM187" s="107">
        <f t="shared" si="126"/>
        <v>105.26146150275902</v>
      </c>
      <c r="AN187" s="107">
        <f t="shared" si="126"/>
        <v>100.21481997773778</v>
      </c>
      <c r="AO187" s="108">
        <f t="shared" si="126"/>
        <v>101.4595825005552</v>
      </c>
      <c r="AP187" s="106">
        <f t="shared" si="126"/>
        <v>109.05149763531266</v>
      </c>
      <c r="AQ187" s="107">
        <f t="shared" si="126"/>
        <v>110.5620144480643</v>
      </c>
      <c r="AR187" s="107">
        <f t="shared" si="126"/>
        <v>104.94620624853184</v>
      </c>
      <c r="AS187" s="108">
        <f t="shared" si="126"/>
        <v>107.68044937108282</v>
      </c>
      <c r="AT187" s="106">
        <f t="shared" si="126"/>
        <v>102.5154425248528</v>
      </c>
      <c r="AU187" s="107">
        <f t="shared" si="126"/>
        <v>102.43646658459444</v>
      </c>
      <c r="AV187" s="107">
        <f t="shared" si="126"/>
        <v>102.75547798342291</v>
      </c>
      <c r="AW187" s="108">
        <f t="shared" si="126"/>
        <v>102.22122622698573</v>
      </c>
      <c r="AX187" s="106">
        <f t="shared" si="126"/>
        <v>111.54970613352089</v>
      </c>
      <c r="AY187" s="107">
        <f t="shared" si="126"/>
        <v>116.01403567133242</v>
      </c>
      <c r="AZ187" s="107">
        <f t="shared" si="126"/>
        <v>121.37473939490056</v>
      </c>
      <c r="BA187" s="108">
        <f t="shared" si="126"/>
        <v>123.40076273764797</v>
      </c>
      <c r="BB187" s="106">
        <f t="shared" si="126"/>
        <v>107.14376339706048</v>
      </c>
      <c r="BC187" s="107">
        <f t="shared" si="126"/>
        <v>101.01667718049694</v>
      </c>
      <c r="BD187" s="107">
        <f t="shared" si="126"/>
        <v>104.23112220972351</v>
      </c>
      <c r="BE187" s="108">
        <f t="shared" si="126"/>
        <v>102.91940835409383</v>
      </c>
      <c r="BF187" s="139">
        <f t="shared" si="126"/>
        <v>102.98524557425965</v>
      </c>
      <c r="BG187" s="139">
        <f t="shared" si="126"/>
        <v>105.42733256449897</v>
      </c>
      <c r="BH187" s="139">
        <f t="shared" si="126"/>
        <v>110.51293126458984</v>
      </c>
      <c r="BI187" s="139">
        <f t="shared" si="126"/>
        <v>108.40628986174188</v>
      </c>
      <c r="BJ187" s="140">
        <f t="shared" si="126"/>
        <v>115.27059763450455</v>
      </c>
      <c r="BK187" s="139">
        <f t="shared" si="126"/>
        <v>105.99344738449766</v>
      </c>
      <c r="BL187" s="139">
        <f t="shared" si="126"/>
        <v>107.68602757221437</v>
      </c>
      <c r="BM187" s="139">
        <f t="shared" si="126"/>
        <v>103.94121676505048</v>
      </c>
      <c r="BN187" s="140">
        <f t="shared" ref="BJ187:DL191" si="127">+BR43/BN91*100</f>
        <v>104.29407703161118</v>
      </c>
      <c r="BO187" s="139">
        <f t="shared" si="127"/>
        <v>106.74951818415899</v>
      </c>
      <c r="BP187" s="139">
        <f t="shared" si="127"/>
        <v>106.68862412647498</v>
      </c>
      <c r="BQ187" s="139">
        <f t="shared" si="127"/>
        <v>106.48854893073512</v>
      </c>
      <c r="BR187" s="60">
        <f t="shared" si="127"/>
        <v>97.729502641720643</v>
      </c>
      <c r="BS187" s="58">
        <f t="shared" si="127"/>
        <v>98.235494521539408</v>
      </c>
      <c r="BT187" s="58">
        <f t="shared" si="127"/>
        <v>92.863322658149201</v>
      </c>
      <c r="BU187" s="58">
        <f t="shared" si="127"/>
        <v>91.771599920324277</v>
      </c>
      <c r="BV187" s="106">
        <f t="shared" si="127"/>
        <v>100.67018439477218</v>
      </c>
      <c r="BW187" s="107">
        <f t="shared" si="127"/>
        <v>99.840403655069267</v>
      </c>
      <c r="BX187" s="107">
        <f t="shared" si="127"/>
        <v>100.7803567992212</v>
      </c>
      <c r="BY187" s="107">
        <f t="shared" si="127"/>
        <v>100.90404182030494</v>
      </c>
      <c r="BZ187" s="106">
        <f t="shared" si="127"/>
        <v>99.229263756883313</v>
      </c>
      <c r="CA187" s="107">
        <f t="shared" si="127"/>
        <v>102.22441259153854</v>
      </c>
      <c r="CB187" s="107">
        <f t="shared" si="127"/>
        <v>102.41882733371843</v>
      </c>
      <c r="CC187" s="107">
        <f t="shared" si="127"/>
        <v>102.2693175347146</v>
      </c>
      <c r="CD187" s="106">
        <f t="shared" si="127"/>
        <v>93.175272913847905</v>
      </c>
      <c r="CE187" s="107">
        <f t="shared" si="127"/>
        <v>92.786012069687146</v>
      </c>
      <c r="CF187" s="107">
        <f t="shared" si="127"/>
        <v>92.910225390395809</v>
      </c>
      <c r="CG187" s="108">
        <f t="shared" si="127"/>
        <v>93.406846598566801</v>
      </c>
      <c r="CH187" s="106">
        <f t="shared" si="127"/>
        <v>103.80688315969854</v>
      </c>
      <c r="CI187" s="107">
        <f t="shared" si="127"/>
        <v>104.08535856083185</v>
      </c>
      <c r="CJ187" s="107">
        <f t="shared" si="127"/>
        <v>105.68405127687124</v>
      </c>
      <c r="CK187" s="108">
        <f t="shared" si="127"/>
        <v>105.80253282296088</v>
      </c>
      <c r="CL187" s="106">
        <f t="shared" si="127"/>
        <v>104.35140015922913</v>
      </c>
      <c r="CM187" s="107">
        <f t="shared" si="127"/>
        <v>104.90220320310945</v>
      </c>
      <c r="CN187" s="107">
        <f t="shared" si="127"/>
        <v>105.5319509546887</v>
      </c>
      <c r="CO187" s="108">
        <f t="shared" si="127"/>
        <v>104.94059210688491</v>
      </c>
      <c r="CP187" s="106">
        <f t="shared" si="127"/>
        <v>102.53060149097169</v>
      </c>
      <c r="CQ187" s="107">
        <f t="shared" si="127"/>
        <v>103.22038138789958</v>
      </c>
      <c r="CR187" s="107">
        <f t="shared" si="127"/>
        <v>101.19644408796205</v>
      </c>
      <c r="CS187" s="108">
        <f t="shared" si="127"/>
        <v>100.68943430072513</v>
      </c>
      <c r="CT187" s="106">
        <f t="shared" si="127"/>
        <v>103.09182099593474</v>
      </c>
      <c r="CU187" s="107">
        <f t="shared" si="127"/>
        <v>100.90886675799726</v>
      </c>
      <c r="CV187" s="107">
        <f t="shared" si="127"/>
        <v>101.2117603919862</v>
      </c>
      <c r="CW187" s="108">
        <f t="shared" si="127"/>
        <v>101.04610941790915</v>
      </c>
      <c r="CX187" s="106">
        <f t="shared" si="127"/>
        <v>104.1487470204892</v>
      </c>
      <c r="CY187" s="107">
        <f t="shared" si="127"/>
        <v>109.09919561141845</v>
      </c>
      <c r="CZ187" s="107">
        <f t="shared" si="127"/>
        <v>109.73344558477164</v>
      </c>
      <c r="DA187" s="108">
        <f t="shared" si="127"/>
        <v>112.38574375888845</v>
      </c>
      <c r="DB187" s="107">
        <f t="shared" si="127"/>
        <v>114.33975317000147</v>
      </c>
      <c r="DC187" s="107">
        <f t="shared" si="127"/>
        <v>115.64913534038934</v>
      </c>
      <c r="DD187" s="107">
        <f t="shared" si="127"/>
        <v>115.53027917908317</v>
      </c>
      <c r="DE187" s="108">
        <f t="shared" si="127"/>
        <v>111.46160827090415</v>
      </c>
      <c r="DF187" s="107">
        <f t="shared" si="127"/>
        <v>110.70206106569157</v>
      </c>
      <c r="DG187" s="107">
        <f t="shared" si="127"/>
        <v>105.3430781952126</v>
      </c>
      <c r="DH187" s="107">
        <f t="shared" si="127"/>
        <v>102.3605717825031</v>
      </c>
      <c r="DI187" s="108">
        <f t="shared" si="127"/>
        <v>102.31532268830499</v>
      </c>
      <c r="DJ187" s="107">
        <f t="shared" si="127"/>
        <v>101.41113982389591</v>
      </c>
      <c r="DK187" s="107">
        <f t="shared" si="127"/>
        <v>102.04488824095304</v>
      </c>
      <c r="DL187" s="107">
        <f t="shared" si="127"/>
        <v>103.06887022714545</v>
      </c>
      <c r="DM187" s="108">
        <f t="shared" ref="DM187:DN190" si="128">+DQ43/DM91*100</f>
        <v>105.02174454047318</v>
      </c>
      <c r="DN187" s="256">
        <f t="shared" si="128"/>
        <v>104.35944762373926</v>
      </c>
    </row>
    <row r="188" spans="1:118" s="12" customFormat="1" x14ac:dyDescent="0.3">
      <c r="A188" s="14" t="s">
        <v>22</v>
      </c>
      <c r="B188" s="106">
        <f t="shared" si="126"/>
        <v>141.9979079497908</v>
      </c>
      <c r="C188" s="107">
        <f t="shared" si="126"/>
        <v>141.87274909963986</v>
      </c>
      <c r="D188" s="107">
        <f t="shared" si="126"/>
        <v>143.64107395195478</v>
      </c>
      <c r="E188" s="108">
        <f t="shared" si="126"/>
        <v>157.40585774058579</v>
      </c>
      <c r="F188" s="106">
        <f t="shared" si="126"/>
        <v>217.34609671562967</v>
      </c>
      <c r="G188" s="107">
        <f t="shared" si="126"/>
        <v>226.82215743440236</v>
      </c>
      <c r="H188" s="107">
        <f t="shared" si="126"/>
        <v>220.11406315203789</v>
      </c>
      <c r="I188" s="108">
        <f t="shared" si="126"/>
        <v>209.9049850318886</v>
      </c>
      <c r="J188" s="106">
        <f t="shared" si="126"/>
        <v>127.75340224585409</v>
      </c>
      <c r="K188" s="107">
        <f t="shared" si="126"/>
        <v>116.52253668763102</v>
      </c>
      <c r="L188" s="107">
        <f t="shared" si="126"/>
        <v>114.35306109447664</v>
      </c>
      <c r="M188" s="108">
        <f t="shared" si="126"/>
        <v>124.44923371647512</v>
      </c>
      <c r="N188" s="106">
        <f t="shared" si="126"/>
        <v>122.89142243180326</v>
      </c>
      <c r="O188" s="107">
        <f t="shared" si="126"/>
        <v>150.2977769915679</v>
      </c>
      <c r="P188" s="107">
        <f t="shared" si="126"/>
        <v>152.55904576343679</v>
      </c>
      <c r="Q188" s="108">
        <f t="shared" si="126"/>
        <v>151.43820416524409</v>
      </c>
      <c r="R188" s="106">
        <f t="shared" si="126"/>
        <v>145.63135190465744</v>
      </c>
      <c r="S188" s="107">
        <f t="shared" si="126"/>
        <v>131.56685899949582</v>
      </c>
      <c r="T188" s="107">
        <f t="shared" si="126"/>
        <v>139.99892807374852</v>
      </c>
      <c r="U188" s="108">
        <f t="shared" si="126"/>
        <v>137.694516487588</v>
      </c>
      <c r="V188" s="106">
        <f t="shared" si="126"/>
        <v>140.47320135200385</v>
      </c>
      <c r="W188" s="107">
        <f t="shared" si="126"/>
        <v>134.44231596231285</v>
      </c>
      <c r="X188" s="107">
        <f t="shared" si="126"/>
        <v>128.90328806782932</v>
      </c>
      <c r="Y188" s="108">
        <f t="shared" si="126"/>
        <v>120.15447917418609</v>
      </c>
      <c r="Z188" s="106">
        <f t="shared" si="126"/>
        <v>123.53290058980527</v>
      </c>
      <c r="AA188" s="107">
        <f t="shared" si="126"/>
        <v>120.71594539645656</v>
      </c>
      <c r="AB188" s="107">
        <f t="shared" si="126"/>
        <v>111.70923946684272</v>
      </c>
      <c r="AC188" s="108">
        <f t="shared" si="126"/>
        <v>130.89458860963603</v>
      </c>
      <c r="AD188" s="106">
        <f t="shared" si="126"/>
        <v>122.34507428710796</v>
      </c>
      <c r="AE188" s="107">
        <f t="shared" si="126"/>
        <v>113.61547543365727</v>
      </c>
      <c r="AF188" s="107">
        <f t="shared" si="126"/>
        <v>111.2901838696916</v>
      </c>
      <c r="AG188" s="108">
        <f t="shared" si="126"/>
        <v>103.5654786484216</v>
      </c>
      <c r="AH188" s="106">
        <f t="shared" si="126"/>
        <v>120.88854976096673</v>
      </c>
      <c r="AI188" s="107">
        <f t="shared" si="126"/>
        <v>121.19539442483007</v>
      </c>
      <c r="AJ188" s="107">
        <f t="shared" si="126"/>
        <v>127.65076363830043</v>
      </c>
      <c r="AK188" s="108">
        <f t="shared" si="126"/>
        <v>117.11384975125566</v>
      </c>
      <c r="AL188" s="106">
        <f t="shared" si="126"/>
        <v>102.61970524362731</v>
      </c>
      <c r="AM188" s="107">
        <f t="shared" si="126"/>
        <v>104.84208418839782</v>
      </c>
      <c r="AN188" s="107">
        <f t="shared" si="126"/>
        <v>99.910201955801398</v>
      </c>
      <c r="AO188" s="108">
        <f t="shared" si="126"/>
        <v>100.96275533640191</v>
      </c>
      <c r="AP188" s="106">
        <f t="shared" si="126"/>
        <v>109.67149695101961</v>
      </c>
      <c r="AQ188" s="107">
        <f t="shared" si="126"/>
        <v>111.49900962082629</v>
      </c>
      <c r="AR188" s="107">
        <f t="shared" si="126"/>
        <v>106.16355612534207</v>
      </c>
      <c r="AS188" s="108">
        <f t="shared" si="126"/>
        <v>108.74088718645743</v>
      </c>
      <c r="AT188" s="106">
        <f t="shared" si="126"/>
        <v>103.00328969371189</v>
      </c>
      <c r="AU188" s="107">
        <f t="shared" si="126"/>
        <v>103.06146073885863</v>
      </c>
      <c r="AV188" s="107">
        <f t="shared" si="126"/>
        <v>103.88492930221867</v>
      </c>
      <c r="AW188" s="108">
        <f t="shared" si="126"/>
        <v>103.08081737392021</v>
      </c>
      <c r="AX188" s="106">
        <f t="shared" si="126"/>
        <v>105.16861456876931</v>
      </c>
      <c r="AY188" s="107">
        <f t="shared" si="126"/>
        <v>116.02421167216797</v>
      </c>
      <c r="AZ188" s="107">
        <f t="shared" si="126"/>
        <v>123.91761683374727</v>
      </c>
      <c r="BA188" s="108">
        <f t="shared" si="126"/>
        <v>126.01687518184464</v>
      </c>
      <c r="BB188" s="106">
        <f t="shared" si="126"/>
        <v>105.78372983332474</v>
      </c>
      <c r="BC188" s="107">
        <f t="shared" si="126"/>
        <v>103.36615350678109</v>
      </c>
      <c r="BD188" s="107">
        <f t="shared" si="126"/>
        <v>105.28195261307181</v>
      </c>
      <c r="BE188" s="108">
        <f t="shared" si="126"/>
        <v>104.90195349666985</v>
      </c>
      <c r="BF188" s="139">
        <f t="shared" si="126"/>
        <v>103.16669381469252</v>
      </c>
      <c r="BG188" s="139">
        <f t="shared" si="126"/>
        <v>108.13407884905206</v>
      </c>
      <c r="BH188" s="139">
        <f t="shared" si="126"/>
        <v>111.03123140533695</v>
      </c>
      <c r="BI188" s="139">
        <f t="shared" si="126"/>
        <v>109.19637585596122</v>
      </c>
      <c r="BJ188" s="140">
        <f t="shared" si="127"/>
        <v>116.47344629293643</v>
      </c>
      <c r="BK188" s="139">
        <f t="shared" si="127"/>
        <v>107.43126724149418</v>
      </c>
      <c r="BL188" s="139">
        <f t="shared" si="127"/>
        <v>106.20433834793195</v>
      </c>
      <c r="BM188" s="139">
        <f t="shared" si="127"/>
        <v>105.45961658409142</v>
      </c>
      <c r="BN188" s="140">
        <f t="shared" si="127"/>
        <v>99.623218594480463</v>
      </c>
      <c r="BO188" s="139">
        <f t="shared" si="127"/>
        <v>105.07766709221809</v>
      </c>
      <c r="BP188" s="139">
        <f t="shared" si="127"/>
        <v>104.6391305469012</v>
      </c>
      <c r="BQ188" s="139">
        <f t="shared" si="127"/>
        <v>105.12584913455439</v>
      </c>
      <c r="BR188" s="106">
        <f t="shared" si="127"/>
        <v>98.198920922121104</v>
      </c>
      <c r="BS188" s="107">
        <f t="shared" si="127"/>
        <v>98.776519155382076</v>
      </c>
      <c r="BT188" s="107">
        <f t="shared" si="127"/>
        <v>91.507490636704119</v>
      </c>
      <c r="BU188" s="107">
        <f t="shared" si="127"/>
        <v>89.816348402182371</v>
      </c>
      <c r="BV188" s="106">
        <f t="shared" si="127"/>
        <v>98.873364116579467</v>
      </c>
      <c r="BW188" s="107">
        <f t="shared" si="127"/>
        <v>98.579473899628496</v>
      </c>
      <c r="BX188" s="107">
        <f t="shared" si="127"/>
        <v>98.557200158288111</v>
      </c>
      <c r="BY188" s="107">
        <f t="shared" si="127"/>
        <v>99.419913947744234</v>
      </c>
      <c r="BZ188" s="106">
        <f t="shared" si="127"/>
        <v>97.232892907695017</v>
      </c>
      <c r="CA188" s="107">
        <f t="shared" si="127"/>
        <v>100.63321482836447</v>
      </c>
      <c r="CB188" s="107">
        <f t="shared" si="127"/>
        <v>99.784228968607295</v>
      </c>
      <c r="CC188" s="107">
        <f t="shared" si="127"/>
        <v>101.00740872914086</v>
      </c>
      <c r="CD188" s="106">
        <f t="shared" si="127"/>
        <v>91.324281059294847</v>
      </c>
      <c r="CE188" s="107">
        <f t="shared" si="127"/>
        <v>90.442856501109887</v>
      </c>
      <c r="CF188" s="107">
        <f t="shared" si="127"/>
        <v>90.899788578304509</v>
      </c>
      <c r="CG188" s="108">
        <f t="shared" si="127"/>
        <v>91.893785766613235</v>
      </c>
      <c r="CH188" s="106">
        <f t="shared" si="127"/>
        <v>102.03529748934079</v>
      </c>
      <c r="CI188" s="107">
        <f t="shared" si="127"/>
        <v>101.69624432521667</v>
      </c>
      <c r="CJ188" s="107">
        <f t="shared" si="127"/>
        <v>103.05358729401274</v>
      </c>
      <c r="CK188" s="108">
        <f t="shared" si="127"/>
        <v>104.35799774830623</v>
      </c>
      <c r="CL188" s="106">
        <f t="shared" si="127"/>
        <v>104.76020463698703</v>
      </c>
      <c r="CM188" s="107">
        <f t="shared" si="127"/>
        <v>105.15890329674164</v>
      </c>
      <c r="CN188" s="107">
        <f t="shared" si="127"/>
        <v>106.25528632524453</v>
      </c>
      <c r="CO188" s="108">
        <f t="shared" si="127"/>
        <v>105.55767789711868</v>
      </c>
      <c r="CP188" s="106">
        <f t="shared" si="127"/>
        <v>103.17759095406669</v>
      </c>
      <c r="CQ188" s="107">
        <f t="shared" si="127"/>
        <v>104.05342809537966</v>
      </c>
      <c r="CR188" s="107">
        <f t="shared" si="127"/>
        <v>101.18636319558922</v>
      </c>
      <c r="CS188" s="108">
        <f t="shared" si="127"/>
        <v>100.57716329129008</v>
      </c>
      <c r="CT188" s="106">
        <f t="shared" si="127"/>
        <v>102.8087407196082</v>
      </c>
      <c r="CU188" s="107">
        <f t="shared" si="127"/>
        <v>99.621231143646298</v>
      </c>
      <c r="CV188" s="107">
        <f t="shared" si="127"/>
        <v>100.21514892578125</v>
      </c>
      <c r="CW188" s="108">
        <f t="shared" si="127"/>
        <v>100.09787269694499</v>
      </c>
      <c r="CX188" s="106">
        <f t="shared" si="127"/>
        <v>104.66048159421462</v>
      </c>
      <c r="CY188" s="107">
        <f t="shared" si="127"/>
        <v>111.60104128512376</v>
      </c>
      <c r="CZ188" s="107">
        <f t="shared" si="127"/>
        <v>112.55865680418928</v>
      </c>
      <c r="DA188" s="108">
        <f t="shared" si="127"/>
        <v>115.9787674779907</v>
      </c>
      <c r="DB188" s="107">
        <f t="shared" si="127"/>
        <v>117.91955169478831</v>
      </c>
      <c r="DC188" s="107">
        <f t="shared" si="127"/>
        <v>119.71237065099223</v>
      </c>
      <c r="DD188" s="107">
        <f t="shared" si="127"/>
        <v>118.47023807630359</v>
      </c>
      <c r="DE188" s="108">
        <f t="shared" si="127"/>
        <v>112.10018890247977</v>
      </c>
      <c r="DF188" s="107">
        <f t="shared" si="127"/>
        <v>110.04277898064261</v>
      </c>
      <c r="DG188" s="107">
        <f t="shared" si="127"/>
        <v>102.77653040255123</v>
      </c>
      <c r="DH188" s="107">
        <f t="shared" si="127"/>
        <v>97.634977207566806</v>
      </c>
      <c r="DI188" s="108">
        <f t="shared" si="127"/>
        <v>98.464300071466866</v>
      </c>
      <c r="DJ188" s="107">
        <f t="shared" si="127"/>
        <v>97.99995052557415</v>
      </c>
      <c r="DK188" s="107">
        <f t="shared" si="127"/>
        <v>99.243745716800163</v>
      </c>
      <c r="DL188" s="107">
        <f t="shared" si="127"/>
        <v>102.56163604058359</v>
      </c>
      <c r="DM188" s="108">
        <f t="shared" si="128"/>
        <v>102.50538330138883</v>
      </c>
      <c r="DN188" s="256">
        <f t="shared" si="128"/>
        <v>102.66841795034831</v>
      </c>
    </row>
    <row r="189" spans="1:118" s="12" customFormat="1" x14ac:dyDescent="0.3">
      <c r="A189" s="14" t="s">
        <v>23</v>
      </c>
      <c r="B189" s="106">
        <f t="shared" si="126"/>
        <v>163.95833333333331</v>
      </c>
      <c r="C189" s="107">
        <f t="shared" si="126"/>
        <v>144.45859872611467</v>
      </c>
      <c r="D189" s="107">
        <f t="shared" si="126"/>
        <v>137.3246024321796</v>
      </c>
      <c r="E189" s="108">
        <f t="shared" si="126"/>
        <v>132.29166666666669</v>
      </c>
      <c r="F189" s="106">
        <f t="shared" si="126"/>
        <v>192.71300448430492</v>
      </c>
      <c r="G189" s="107">
        <f t="shared" si="126"/>
        <v>204.4039483675019</v>
      </c>
      <c r="H189" s="107">
        <f t="shared" si="126"/>
        <v>200.35067212156633</v>
      </c>
      <c r="I189" s="108">
        <f t="shared" si="126"/>
        <v>189.79248457655632</v>
      </c>
      <c r="J189" s="106">
        <f t="shared" si="126"/>
        <v>113.30998248686515</v>
      </c>
      <c r="K189" s="107">
        <f t="shared" si="126"/>
        <v>114.27320490367777</v>
      </c>
      <c r="L189" s="107">
        <f t="shared" si="126"/>
        <v>117.67492711370262</v>
      </c>
      <c r="M189" s="108">
        <f t="shared" si="126"/>
        <v>127.22260509993109</v>
      </c>
      <c r="N189" s="106">
        <f t="shared" si="126"/>
        <v>264.18795620437953</v>
      </c>
      <c r="O189" s="107">
        <f t="shared" si="126"/>
        <v>295.39136795903437</v>
      </c>
      <c r="P189" s="107">
        <f t="shared" si="126"/>
        <v>234.3538268506901</v>
      </c>
      <c r="Q189" s="108">
        <f t="shared" si="126"/>
        <v>234.5868152274837</v>
      </c>
      <c r="R189" s="106">
        <f t="shared" si="126"/>
        <v>242.76179882409031</v>
      </c>
      <c r="S189" s="107">
        <f t="shared" si="126"/>
        <v>153.37058613720126</v>
      </c>
      <c r="T189" s="107">
        <f t="shared" si="126"/>
        <v>145.5283075991523</v>
      </c>
      <c r="U189" s="108">
        <f t="shared" si="126"/>
        <v>138.68801343167237</v>
      </c>
      <c r="V189" s="106">
        <f t="shared" si="126"/>
        <v>144.93285052940368</v>
      </c>
      <c r="W189" s="107">
        <f t="shared" si="126"/>
        <v>138.57462269424258</v>
      </c>
      <c r="X189" s="107">
        <f t="shared" si="126"/>
        <v>124.8706840812104</v>
      </c>
      <c r="Y189" s="108">
        <f t="shared" si="126"/>
        <v>117.2251025303722</v>
      </c>
      <c r="Z189" s="106">
        <f t="shared" si="126"/>
        <v>117.47920294060748</v>
      </c>
      <c r="AA189" s="107">
        <f t="shared" si="126"/>
        <v>117.95332808929844</v>
      </c>
      <c r="AB189" s="107">
        <f t="shared" si="126"/>
        <v>110.35338149534337</v>
      </c>
      <c r="AC189" s="108">
        <f t="shared" si="126"/>
        <v>130.38688562912745</v>
      </c>
      <c r="AD189" s="106">
        <f t="shared" si="126"/>
        <v>126.59097930182268</v>
      </c>
      <c r="AE189" s="107">
        <f t="shared" si="126"/>
        <v>125.56143932627279</v>
      </c>
      <c r="AF189" s="107">
        <f t="shared" si="126"/>
        <v>124.60293219303604</v>
      </c>
      <c r="AG189" s="108">
        <f t="shared" si="126"/>
        <v>123.808244602911</v>
      </c>
      <c r="AH189" s="106">
        <f t="shared" si="126"/>
        <v>113.93152726162906</v>
      </c>
      <c r="AI189" s="107">
        <f t="shared" si="126"/>
        <v>114.37162746632616</v>
      </c>
      <c r="AJ189" s="107">
        <f t="shared" si="126"/>
        <v>121.50430146613354</v>
      </c>
      <c r="AK189" s="108">
        <f t="shared" si="126"/>
        <v>109.76360421714362</v>
      </c>
      <c r="AL189" s="106">
        <f t="shared" si="126"/>
        <v>103.41023528334708</v>
      </c>
      <c r="AM189" s="107">
        <f t="shared" si="126"/>
        <v>106.01995184038529</v>
      </c>
      <c r="AN189" s="107">
        <f t="shared" si="126"/>
        <v>100.63417106548155</v>
      </c>
      <c r="AO189" s="108">
        <f t="shared" si="126"/>
        <v>102.18116464933897</v>
      </c>
      <c r="AP189" s="106">
        <f t="shared" si="126"/>
        <v>108.17979481371245</v>
      </c>
      <c r="AQ189" s="107">
        <f t="shared" si="126"/>
        <v>109.05826923622739</v>
      </c>
      <c r="AR189" s="107">
        <f t="shared" si="126"/>
        <v>103.32137725273398</v>
      </c>
      <c r="AS189" s="108">
        <f t="shared" si="126"/>
        <v>106.18676320430707</v>
      </c>
      <c r="AT189" s="106">
        <f t="shared" si="126"/>
        <v>101.56274120958071</v>
      </c>
      <c r="AU189" s="107">
        <f t="shared" si="126"/>
        <v>100.99035740776353</v>
      </c>
      <c r="AV189" s="107">
        <f t="shared" si="126"/>
        <v>100.27630234289245</v>
      </c>
      <c r="AW189" s="108">
        <f t="shared" si="126"/>
        <v>100.12032963025985</v>
      </c>
      <c r="AX189" s="106">
        <f t="shared" si="126"/>
        <v>129.72370421918089</v>
      </c>
      <c r="AY189" s="107">
        <f t="shared" si="126"/>
        <v>115.98669936798416</v>
      </c>
      <c r="AZ189" s="107">
        <f t="shared" si="126"/>
        <v>115.55970635506712</v>
      </c>
      <c r="BA189" s="108">
        <f t="shared" si="126"/>
        <v>118.1189990494601</v>
      </c>
      <c r="BB189" s="106">
        <f t="shared" si="126"/>
        <v>110.51488437460073</v>
      </c>
      <c r="BC189" s="107">
        <f t="shared" si="126"/>
        <v>94.918799889898153</v>
      </c>
      <c r="BD189" s="107">
        <f t="shared" si="126"/>
        <v>101.28393169877408</v>
      </c>
      <c r="BE189" s="108">
        <f t="shared" si="126"/>
        <v>96.925704526046104</v>
      </c>
      <c r="BF189" s="139">
        <f t="shared" si="126"/>
        <v>102.28887247101615</v>
      </c>
      <c r="BG189" s="139">
        <f t="shared" si="126"/>
        <v>94.911063547125252</v>
      </c>
      <c r="BH189" s="139">
        <f t="shared" si="126"/>
        <v>108.50012442674819</v>
      </c>
      <c r="BI189" s="139">
        <f t="shared" si="126"/>
        <v>105.0444337485179</v>
      </c>
      <c r="BJ189" s="140">
        <f t="shared" si="127"/>
        <v>109.15551007646171</v>
      </c>
      <c r="BK189" s="139">
        <f t="shared" si="127"/>
        <v>99.630826571051145</v>
      </c>
      <c r="BL189" s="139">
        <f t="shared" si="127"/>
        <v>114.58366665904778</v>
      </c>
      <c r="BM189" s="139">
        <f t="shared" si="127"/>
        <v>98.046364575052309</v>
      </c>
      <c r="BN189" s="140">
        <f t="shared" si="127"/>
        <v>130.62525736905727</v>
      </c>
      <c r="BO189" s="139">
        <f t="shared" si="127"/>
        <v>114.47221308780007</v>
      </c>
      <c r="BP189" s="139">
        <f t="shared" si="127"/>
        <v>115.68542702190938</v>
      </c>
      <c r="BQ189" s="139">
        <f t="shared" si="127"/>
        <v>111.87070887204635</v>
      </c>
      <c r="BR189" s="106">
        <f t="shared" si="127"/>
        <v>96.127899798436573</v>
      </c>
      <c r="BS189" s="107">
        <f t="shared" si="127"/>
        <v>96.572499408389973</v>
      </c>
      <c r="BT189" s="107">
        <f t="shared" si="127"/>
        <v>97.467920340187803</v>
      </c>
      <c r="BU189" s="107">
        <f t="shared" si="127"/>
        <v>98.452100720450829</v>
      </c>
      <c r="BV189" s="106">
        <f t="shared" si="127"/>
        <v>106.99156143965511</v>
      </c>
      <c r="BW189" s="107">
        <f t="shared" si="127"/>
        <v>103.77465065448564</v>
      </c>
      <c r="BX189" s="107">
        <f t="shared" si="127"/>
        <v>107.88334945895093</v>
      </c>
      <c r="BY189" s="107">
        <f t="shared" si="127"/>
        <v>105.48204374237811</v>
      </c>
      <c r="BZ189" s="106">
        <f t="shared" si="127"/>
        <v>105.91307716051249</v>
      </c>
      <c r="CA189" s="107">
        <f t="shared" si="127"/>
        <v>107.07195541898626</v>
      </c>
      <c r="CB189" s="107">
        <f t="shared" si="127"/>
        <v>110.79469253816518</v>
      </c>
      <c r="CC189" s="107">
        <f t="shared" si="127"/>
        <v>105.79594211330085</v>
      </c>
      <c r="CD189" s="106">
        <f t="shared" si="127"/>
        <v>99.001903085863958</v>
      </c>
      <c r="CE189" s="107">
        <f t="shared" si="127"/>
        <v>99.995710343315508</v>
      </c>
      <c r="CF189" s="107">
        <f t="shared" si="127"/>
        <v>98.913757690770169</v>
      </c>
      <c r="CG189" s="108">
        <f t="shared" si="127"/>
        <v>97.656003748349448</v>
      </c>
      <c r="CH189" s="106">
        <f t="shared" si="127"/>
        <v>109.24413519277452</v>
      </c>
      <c r="CI189" s="107">
        <f t="shared" si="127"/>
        <v>110.83932401748294</v>
      </c>
      <c r="CJ189" s="107">
        <f t="shared" si="127"/>
        <v>112.84114496578941</v>
      </c>
      <c r="CK189" s="108">
        <f t="shared" si="127"/>
        <v>109.7666948436179</v>
      </c>
      <c r="CL189" s="106">
        <f t="shared" si="127"/>
        <v>103.16759196607563</v>
      </c>
      <c r="CM189" s="107">
        <f t="shared" si="127"/>
        <v>104.23057750921801</v>
      </c>
      <c r="CN189" s="107">
        <f t="shared" si="127"/>
        <v>103.74925224144069</v>
      </c>
      <c r="CO189" s="108">
        <f t="shared" si="127"/>
        <v>103.50729306732009</v>
      </c>
      <c r="CP189" s="106">
        <f t="shared" si="127"/>
        <v>100.84758364312268</v>
      </c>
      <c r="CQ189" s="107">
        <f t="shared" si="127"/>
        <v>101.28940654606993</v>
      </c>
      <c r="CR189" s="107">
        <f t="shared" si="127"/>
        <v>101.21880762138906</v>
      </c>
      <c r="CS189" s="108">
        <f t="shared" si="127"/>
        <v>100.92968754476539</v>
      </c>
      <c r="CT189" s="106">
        <f t="shared" si="127"/>
        <v>103.81300790497419</v>
      </c>
      <c r="CU189" s="107">
        <f t="shared" si="127"/>
        <v>103.6786365694865</v>
      </c>
      <c r="CV189" s="107">
        <f t="shared" si="127"/>
        <v>103.85515394124918</v>
      </c>
      <c r="CW189" s="108">
        <f t="shared" si="127"/>
        <v>103.48334513372509</v>
      </c>
      <c r="CX189" s="106">
        <f t="shared" si="127"/>
        <v>102.70941114502385</v>
      </c>
      <c r="CY189" s="107">
        <f t="shared" si="127"/>
        <v>103.09199987436001</v>
      </c>
      <c r="CZ189" s="107">
        <f t="shared" si="127"/>
        <v>103.53279638496389</v>
      </c>
      <c r="DA189" s="108">
        <f t="shared" si="127"/>
        <v>104.85918112221178</v>
      </c>
      <c r="DB189" s="107">
        <f t="shared" si="127"/>
        <v>105.67777609197726</v>
      </c>
      <c r="DC189" s="107">
        <f t="shared" si="127"/>
        <v>107.09948633397693</v>
      </c>
      <c r="DD189" s="107">
        <f t="shared" si="127"/>
        <v>108.97066164484998</v>
      </c>
      <c r="DE189" s="108">
        <f t="shared" si="127"/>
        <v>110.13169269656264</v>
      </c>
      <c r="DF189" s="107">
        <f t="shared" si="127"/>
        <v>112.23104831545778</v>
      </c>
      <c r="DG189" s="107">
        <f t="shared" si="127"/>
        <v>111.45687439659511</v>
      </c>
      <c r="DH189" s="107">
        <f t="shared" si="127"/>
        <v>113.91653939856732</v>
      </c>
      <c r="DI189" s="108">
        <f t="shared" si="127"/>
        <v>111.0101920543576</v>
      </c>
      <c r="DJ189" s="107">
        <f t="shared" si="127"/>
        <v>110.34073384769985</v>
      </c>
      <c r="DK189" s="107">
        <f t="shared" si="127"/>
        <v>108.93695667054557</v>
      </c>
      <c r="DL189" s="107">
        <f t="shared" si="127"/>
        <v>104.13505233908731</v>
      </c>
      <c r="DM189" s="108">
        <f t="shared" si="128"/>
        <v>110.67321888049943</v>
      </c>
      <c r="DN189" s="256">
        <f t="shared" si="128"/>
        <v>108.10976613965744</v>
      </c>
    </row>
    <row r="190" spans="1:118" s="12" customFormat="1" x14ac:dyDescent="0.3">
      <c r="A190" s="14" t="s">
        <v>24</v>
      </c>
      <c r="B190" s="106">
        <f t="shared" si="126"/>
        <v>148.73617693522908</v>
      </c>
      <c r="C190" s="107">
        <f t="shared" si="126"/>
        <v>153.73314898029727</v>
      </c>
      <c r="D190" s="107">
        <f t="shared" si="126"/>
        <v>150.45691906005223</v>
      </c>
      <c r="E190" s="108">
        <f t="shared" si="126"/>
        <v>158.79017013232513</v>
      </c>
      <c r="F190" s="106">
        <f t="shared" si="126"/>
        <v>199.2751842751843</v>
      </c>
      <c r="G190" s="107">
        <f t="shared" si="126"/>
        <v>227.76915916847659</v>
      </c>
      <c r="H190" s="107">
        <f t="shared" si="126"/>
        <v>208.59893447985786</v>
      </c>
      <c r="I190" s="108">
        <f t="shared" si="126"/>
        <v>195.59204251260391</v>
      </c>
      <c r="J190" s="106">
        <f t="shared" si="126"/>
        <v>125.52854122621564</v>
      </c>
      <c r="K190" s="107">
        <f t="shared" si="126"/>
        <v>109.46932333793649</v>
      </c>
      <c r="L190" s="107">
        <f t="shared" si="126"/>
        <v>113.28619131801216</v>
      </c>
      <c r="M190" s="108">
        <f t="shared" si="126"/>
        <v>113.73456790123457</v>
      </c>
      <c r="N190" s="106">
        <f t="shared" si="126"/>
        <v>137.97828795159282</v>
      </c>
      <c r="O190" s="107">
        <f t="shared" si="126"/>
        <v>162.76873221625038</v>
      </c>
      <c r="P190" s="107">
        <f t="shared" si="126"/>
        <v>169.15913995683798</v>
      </c>
      <c r="Q190" s="108">
        <f t="shared" si="126"/>
        <v>159.635574121915</v>
      </c>
      <c r="R190" s="106">
        <f t="shared" si="126"/>
        <v>149.55268389662029</v>
      </c>
      <c r="S190" s="107">
        <f t="shared" si="126"/>
        <v>129.96740944861028</v>
      </c>
      <c r="T190" s="107">
        <f t="shared" si="126"/>
        <v>136.64129538953799</v>
      </c>
      <c r="U190" s="108">
        <f t="shared" si="126"/>
        <v>137.25391027442166</v>
      </c>
      <c r="V190" s="106">
        <f t="shared" si="126"/>
        <v>141.14922591478606</v>
      </c>
      <c r="W190" s="107">
        <f t="shared" si="126"/>
        <v>133.22813205854143</v>
      </c>
      <c r="X190" s="107">
        <f t="shared" si="126"/>
        <v>124.71608200590845</v>
      </c>
      <c r="Y190" s="108">
        <f t="shared" si="126"/>
        <v>124.97191927243738</v>
      </c>
      <c r="Z190" s="106">
        <f t="shared" si="126"/>
        <v>118.91254529950972</v>
      </c>
      <c r="AA190" s="107">
        <f t="shared" si="126"/>
        <v>116.79104477611943</v>
      </c>
      <c r="AB190" s="107">
        <f t="shared" si="126"/>
        <v>111.80400890868596</v>
      </c>
      <c r="AC190" s="108">
        <f t="shared" si="126"/>
        <v>119.88934725435179</v>
      </c>
      <c r="AD190" s="106">
        <f t="shared" si="126"/>
        <v>120.46060440950397</v>
      </c>
      <c r="AE190" s="107">
        <f t="shared" si="126"/>
        <v>116.70067593419206</v>
      </c>
      <c r="AF190" s="107">
        <f t="shared" si="126"/>
        <v>113.51896517070088</v>
      </c>
      <c r="AG190" s="108">
        <f t="shared" si="126"/>
        <v>110.16547760012851</v>
      </c>
      <c r="AH190" s="106">
        <f t="shared" si="126"/>
        <v>110.65589761598189</v>
      </c>
      <c r="AI190" s="107">
        <f t="shared" si="126"/>
        <v>109.79577073199702</v>
      </c>
      <c r="AJ190" s="107">
        <f t="shared" si="126"/>
        <v>111.44539556721134</v>
      </c>
      <c r="AK190" s="108">
        <f t="shared" si="126"/>
        <v>113.03755516249485</v>
      </c>
      <c r="AL190" s="106">
        <f t="shared" si="126"/>
        <v>98.29268522177685</v>
      </c>
      <c r="AM190" s="107">
        <f t="shared" si="126"/>
        <v>98.540028746401561</v>
      </c>
      <c r="AN190" s="107">
        <f t="shared" si="126"/>
        <v>94.624817332740321</v>
      </c>
      <c r="AO190" s="108">
        <f t="shared" si="126"/>
        <v>99.502204808119842</v>
      </c>
      <c r="AP190" s="106">
        <f t="shared" si="126"/>
        <v>102.35283848339125</v>
      </c>
      <c r="AQ190" s="107">
        <f t="shared" si="126"/>
        <v>100.43968225900788</v>
      </c>
      <c r="AR190" s="107">
        <f t="shared" si="126"/>
        <v>99.980190355445998</v>
      </c>
      <c r="AS190" s="108">
        <f t="shared" si="126"/>
        <v>98.089705878594742</v>
      </c>
      <c r="AT190" s="106">
        <f t="shared" si="126"/>
        <v>92.9400603448059</v>
      </c>
      <c r="AU190" s="107">
        <f t="shared" si="126"/>
        <v>92.931148697272533</v>
      </c>
      <c r="AV190" s="107">
        <f t="shared" si="126"/>
        <v>91.467448435857463</v>
      </c>
      <c r="AW190" s="108">
        <f t="shared" si="126"/>
        <v>92.276139354468143</v>
      </c>
      <c r="AX190" s="106">
        <f t="shared" si="126"/>
        <v>106.388032336028</v>
      </c>
      <c r="AY190" s="107">
        <f t="shared" si="126"/>
        <v>112.52204440195803</v>
      </c>
      <c r="AZ190" s="107">
        <f t="shared" si="126"/>
        <v>121.70449847511154</v>
      </c>
      <c r="BA190" s="108">
        <f t="shared" si="126"/>
        <v>118.44105278472506</v>
      </c>
      <c r="BB190" s="106">
        <f t="shared" si="126"/>
        <v>107.42125267112898</v>
      </c>
      <c r="BC190" s="107">
        <f t="shared" si="126"/>
        <v>101.26861541867014</v>
      </c>
      <c r="BD190" s="107">
        <f t="shared" si="126"/>
        <v>102.2875549554219</v>
      </c>
      <c r="BE190" s="108">
        <f t="shared" si="126"/>
        <v>102.66375199428816</v>
      </c>
      <c r="BF190" s="139">
        <f t="shared" si="126"/>
        <v>101.83236405116311</v>
      </c>
      <c r="BG190" s="139">
        <f t="shared" si="126"/>
        <v>105.55269995141012</v>
      </c>
      <c r="BH190" s="139">
        <f t="shared" si="126"/>
        <v>108.79704848393079</v>
      </c>
      <c r="BI190" s="139">
        <f t="shared" si="126"/>
        <v>108.28426217030457</v>
      </c>
      <c r="BJ190" s="140">
        <f t="shared" si="127"/>
        <v>110.45993566564063</v>
      </c>
      <c r="BK190" s="139">
        <f t="shared" si="127"/>
        <v>104.43193994103351</v>
      </c>
      <c r="BL190" s="139">
        <f t="shared" si="127"/>
        <v>105.87126651654842</v>
      </c>
      <c r="BM190" s="139">
        <f t="shared" si="127"/>
        <v>104.3726786904996</v>
      </c>
      <c r="BN190" s="140">
        <f t="shared" si="127"/>
        <v>107.3928622299011</v>
      </c>
      <c r="BO190" s="139">
        <f t="shared" si="127"/>
        <v>108.50104720261615</v>
      </c>
      <c r="BP190" s="139">
        <f t="shared" si="127"/>
        <v>107.92267969015832</v>
      </c>
      <c r="BQ190" s="139">
        <f t="shared" si="127"/>
        <v>106.33937182369468</v>
      </c>
      <c r="BR190" s="106">
        <f t="shared" si="127"/>
        <v>96.728881345706654</v>
      </c>
      <c r="BS190" s="107">
        <f t="shared" si="127"/>
        <v>93.731262245933749</v>
      </c>
      <c r="BT190" s="107">
        <f t="shared" si="127"/>
        <v>91.875416267072879</v>
      </c>
      <c r="BU190" s="107">
        <f t="shared" si="127"/>
        <v>94.252825797872347</v>
      </c>
      <c r="BV190" s="106">
        <f t="shared" si="127"/>
        <v>99.794127918236768</v>
      </c>
      <c r="BW190" s="107">
        <f t="shared" si="127"/>
        <v>100.8933804619562</v>
      </c>
      <c r="BX190" s="107">
        <f t="shared" si="127"/>
        <v>98.764872380710912</v>
      </c>
      <c r="BY190" s="107">
        <f t="shared" si="127"/>
        <v>97.157119783067003</v>
      </c>
      <c r="BZ190" s="106">
        <f t="shared" si="127"/>
        <v>97.421682663760706</v>
      </c>
      <c r="CA190" s="107">
        <f t="shared" si="127"/>
        <v>99.904362300025639</v>
      </c>
      <c r="CB190" s="107">
        <f t="shared" si="127"/>
        <v>98.708143701476558</v>
      </c>
      <c r="CC190" s="107">
        <f t="shared" si="127"/>
        <v>99.166756128555491</v>
      </c>
      <c r="CD190" s="106">
        <f t="shared" si="127"/>
        <v>93.132671311628457</v>
      </c>
      <c r="CE190" s="107">
        <f t="shared" si="127"/>
        <v>91.663920549449927</v>
      </c>
      <c r="CF190" s="107">
        <f t="shared" si="127"/>
        <v>94.264616386122682</v>
      </c>
      <c r="CG190" s="108">
        <f t="shared" si="127"/>
        <v>94.232810296097398</v>
      </c>
      <c r="CH190" s="106">
        <f t="shared" si="127"/>
        <v>103.91396905779871</v>
      </c>
      <c r="CI190" s="107">
        <f t="shared" si="127"/>
        <v>104.90499021679234</v>
      </c>
      <c r="CJ190" s="107">
        <f t="shared" si="127"/>
        <v>104.63914787222855</v>
      </c>
      <c r="CK190" s="108">
        <f t="shared" si="127"/>
        <v>105.33278807096143</v>
      </c>
      <c r="CL190" s="106">
        <f t="shared" si="127"/>
        <v>103.65214280427327</v>
      </c>
      <c r="CM190" s="107">
        <f t="shared" si="127"/>
        <v>103.85929328943635</v>
      </c>
      <c r="CN190" s="107">
        <f t="shared" si="127"/>
        <v>105.04482617658397</v>
      </c>
      <c r="CO190" s="108">
        <f t="shared" si="127"/>
        <v>103.15602770406036</v>
      </c>
      <c r="CP190" s="106">
        <f t="shared" si="127"/>
        <v>100.61993756569653</v>
      </c>
      <c r="CQ190" s="107">
        <f t="shared" si="127"/>
        <v>100.58327786364609</v>
      </c>
      <c r="CR190" s="107">
        <f t="shared" si="127"/>
        <v>100.47087046854119</v>
      </c>
      <c r="CS190" s="108">
        <f t="shared" si="127"/>
        <v>100.48449070981169</v>
      </c>
      <c r="CT190" s="106">
        <f t="shared" si="127"/>
        <v>98.159547233540621</v>
      </c>
      <c r="CU190" s="107">
        <f t="shared" si="127"/>
        <v>96.229552111260432</v>
      </c>
      <c r="CV190" s="107">
        <f t="shared" si="127"/>
        <v>98.019746309647019</v>
      </c>
      <c r="CW190" s="108">
        <f t="shared" si="127"/>
        <v>100.26472380268621</v>
      </c>
      <c r="CX190" s="106">
        <f t="shared" si="127"/>
        <v>102.33119757353577</v>
      </c>
      <c r="CY190" s="107">
        <f t="shared" si="127"/>
        <v>107.70349130706944</v>
      </c>
      <c r="CZ190" s="107">
        <f t="shared" si="127"/>
        <v>111.92017133987753</v>
      </c>
      <c r="DA190" s="108">
        <f t="shared" si="127"/>
        <v>113.71808124214809</v>
      </c>
      <c r="DB190" s="107">
        <f t="shared" si="127"/>
        <v>118.75208717683083</v>
      </c>
      <c r="DC190" s="107">
        <f t="shared" si="127"/>
        <v>120.21197417497724</v>
      </c>
      <c r="DD190" s="107">
        <f t="shared" si="127"/>
        <v>113.84279473324435</v>
      </c>
      <c r="DE190" s="108">
        <f t="shared" si="127"/>
        <v>112.95221117157692</v>
      </c>
      <c r="DF190" s="107">
        <f t="shared" si="127"/>
        <v>105.34881686406135</v>
      </c>
      <c r="DG190" s="107">
        <f t="shared" si="127"/>
        <v>103.0655221414073</v>
      </c>
      <c r="DH190" s="107">
        <f t="shared" si="127"/>
        <v>100.06492903125772</v>
      </c>
      <c r="DI190" s="108">
        <f t="shared" si="127"/>
        <v>100.28528676042716</v>
      </c>
      <c r="DJ190" s="107">
        <f t="shared" si="127"/>
        <v>98.118642895034256</v>
      </c>
      <c r="DK190" s="107">
        <f t="shared" si="127"/>
        <v>98.719249807363951</v>
      </c>
      <c r="DL190" s="107">
        <f t="shared" si="127"/>
        <v>103.36159577672355</v>
      </c>
      <c r="DM190" s="108">
        <f t="shared" si="128"/>
        <v>100.71958846777443</v>
      </c>
      <c r="DN190" s="256">
        <f t="shared" si="128"/>
        <v>102.58096018885021</v>
      </c>
    </row>
    <row r="191" spans="1:118" s="12" customFormat="1" x14ac:dyDescent="0.3">
      <c r="A191" s="14" t="s">
        <v>25</v>
      </c>
      <c r="B191" s="106">
        <f t="shared" si="126"/>
        <v>143.20214669051879</v>
      </c>
      <c r="C191" s="107">
        <f t="shared" si="126"/>
        <v>145.77575996841691</v>
      </c>
      <c r="D191" s="107">
        <f t="shared" si="126"/>
        <v>144.75904744046503</v>
      </c>
      <c r="E191" s="108">
        <f t="shared" si="126"/>
        <v>152.44195356285027</v>
      </c>
      <c r="F191" s="106">
        <f t="shared" si="126"/>
        <v>196.94895922440833</v>
      </c>
      <c r="G191" s="107">
        <f t="shared" si="126"/>
        <v>223.43317695176231</v>
      </c>
      <c r="H191" s="107">
        <f t="shared" si="126"/>
        <v>205.76521069424575</v>
      </c>
      <c r="I191" s="108">
        <f t="shared" si="126"/>
        <v>193.240241193272</v>
      </c>
      <c r="J191" s="106">
        <f t="shared" si="126"/>
        <v>126.57030933405377</v>
      </c>
      <c r="K191" s="107">
        <f t="shared" si="126"/>
        <v>106.61697873113978</v>
      </c>
      <c r="L191" s="107">
        <f t="shared" si="126"/>
        <v>110.42194856935892</v>
      </c>
      <c r="M191" s="108">
        <f t="shared" ref="L191:BI192" si="129">+Q47/M95*100</f>
        <v>110.75761371363132</v>
      </c>
      <c r="N191" s="106">
        <f t="shared" si="129"/>
        <v>137.18990816003378</v>
      </c>
      <c r="O191" s="107">
        <f t="shared" si="129"/>
        <v>164.13315999628563</v>
      </c>
      <c r="P191" s="107">
        <f t="shared" si="129"/>
        <v>166.00999019653611</v>
      </c>
      <c r="Q191" s="108">
        <f t="shared" si="129"/>
        <v>153.57394253535549</v>
      </c>
      <c r="R191" s="106">
        <f t="shared" si="129"/>
        <v>145.89179297076626</v>
      </c>
      <c r="S191" s="107">
        <f t="shared" si="129"/>
        <v>130.34362063743143</v>
      </c>
      <c r="T191" s="107">
        <f t="shared" si="129"/>
        <v>136.95420335781102</v>
      </c>
      <c r="U191" s="108">
        <f t="shared" si="129"/>
        <v>138.67727475415995</v>
      </c>
      <c r="V191" s="106">
        <f t="shared" si="129"/>
        <v>139.75850520007052</v>
      </c>
      <c r="W191" s="107">
        <f t="shared" si="129"/>
        <v>131.82993069863269</v>
      </c>
      <c r="X191" s="107">
        <f t="shared" si="129"/>
        <v>122.83213145337781</v>
      </c>
      <c r="Y191" s="108">
        <f t="shared" si="129"/>
        <v>123.65113159122726</v>
      </c>
      <c r="Z191" s="106">
        <f t="shared" si="129"/>
        <v>119.04496084467058</v>
      </c>
      <c r="AA191" s="107">
        <f t="shared" si="129"/>
        <v>116.73059658859056</v>
      </c>
      <c r="AB191" s="107">
        <f t="shared" si="129"/>
        <v>111.38998472544257</v>
      </c>
      <c r="AC191" s="108">
        <f t="shared" si="129"/>
        <v>121.60258418590581</v>
      </c>
      <c r="AD191" s="106">
        <f t="shared" si="129"/>
        <v>120.2120578721814</v>
      </c>
      <c r="AE191" s="107">
        <f t="shared" si="129"/>
        <v>116.72895057962171</v>
      </c>
      <c r="AF191" s="107">
        <f t="shared" si="129"/>
        <v>113.76205124679923</v>
      </c>
      <c r="AG191" s="108">
        <f t="shared" si="129"/>
        <v>110.04758200713378</v>
      </c>
      <c r="AH191" s="106">
        <f t="shared" si="129"/>
        <v>110.66676826945059</v>
      </c>
      <c r="AI191" s="107">
        <f t="shared" si="129"/>
        <v>109.94478293983245</v>
      </c>
      <c r="AJ191" s="107">
        <f t="shared" si="129"/>
        <v>111.39948313226485</v>
      </c>
      <c r="AK191" s="108">
        <f t="shared" si="129"/>
        <v>112.9683660130719</v>
      </c>
      <c r="AL191" s="106">
        <f t="shared" si="129"/>
        <v>97.404695840158681</v>
      </c>
      <c r="AM191" s="107">
        <f t="shared" si="129"/>
        <v>97.846857365246166</v>
      </c>
      <c r="AN191" s="107">
        <f t="shared" si="129"/>
        <v>93.314312593693259</v>
      </c>
      <c r="AO191" s="108">
        <f t="shared" si="129"/>
        <v>98.927647863599333</v>
      </c>
      <c r="AP191" s="106">
        <f t="shared" si="129"/>
        <v>101.25445165897709</v>
      </c>
      <c r="AQ191" s="107">
        <f t="shared" si="129"/>
        <v>99.268977997904571</v>
      </c>
      <c r="AR191" s="107">
        <f t="shared" si="129"/>
        <v>98.842454799079121</v>
      </c>
      <c r="AS191" s="108">
        <f t="shared" si="129"/>
        <v>97.218716513870689</v>
      </c>
      <c r="AT191" s="106">
        <f t="shared" si="129"/>
        <v>93.635824333048333</v>
      </c>
      <c r="AU191" s="107">
        <f t="shared" si="129"/>
        <v>93.425765580734591</v>
      </c>
      <c r="AV191" s="107">
        <f t="shared" si="129"/>
        <v>92.022789011383935</v>
      </c>
      <c r="AW191" s="108">
        <f t="shared" si="129"/>
        <v>92.598411757111307</v>
      </c>
      <c r="AX191" s="106">
        <f t="shared" si="129"/>
        <v>107.82491558209077</v>
      </c>
      <c r="AY191" s="107">
        <f t="shared" si="129"/>
        <v>112.72384768197672</v>
      </c>
      <c r="AZ191" s="107">
        <f t="shared" si="129"/>
        <v>124.14030385889939</v>
      </c>
      <c r="BA191" s="108">
        <f t="shared" si="129"/>
        <v>117.74982169636586</v>
      </c>
      <c r="BB191" s="106">
        <f t="shared" si="129"/>
        <v>110.70928620928622</v>
      </c>
      <c r="BC191" s="107">
        <f t="shared" si="129"/>
        <v>102.58040835053912</v>
      </c>
      <c r="BD191" s="107">
        <f t="shared" si="129"/>
        <v>102.66523051136316</v>
      </c>
      <c r="BE191" s="108">
        <f t="shared" si="129"/>
        <v>103.78560831061012</v>
      </c>
      <c r="BF191" s="139">
        <f t="shared" si="129"/>
        <v>103.292156010662</v>
      </c>
      <c r="BG191" s="139">
        <f t="shared" si="129"/>
        <v>106.73737752566687</v>
      </c>
      <c r="BH191" s="139">
        <f t="shared" si="129"/>
        <v>111.00466692084574</v>
      </c>
      <c r="BI191" s="139">
        <f t="shared" si="129"/>
        <v>110.42882716305111</v>
      </c>
      <c r="BJ191" s="140">
        <f t="shared" si="127"/>
        <v>111.95305986717001</v>
      </c>
      <c r="BK191" s="139">
        <f t="shared" si="127"/>
        <v>104.55069008833291</v>
      </c>
      <c r="BL191" s="139">
        <f t="shared" si="127"/>
        <v>106.87086933911418</v>
      </c>
      <c r="BM191" s="139">
        <f t="shared" si="127"/>
        <v>105.54038396339942</v>
      </c>
      <c r="BN191" s="140">
        <f t="shared" si="127"/>
        <v>108.57942698777914</v>
      </c>
      <c r="BO191" s="139">
        <f t="shared" si="127"/>
        <v>108.30489432596191</v>
      </c>
      <c r="BP191" s="139">
        <f t="shared" si="127"/>
        <v>107.80315394012383</v>
      </c>
      <c r="BQ191" s="139">
        <f t="shared" si="127"/>
        <v>106.2787803823972</v>
      </c>
      <c r="BR191" s="106">
        <f t="shared" si="127"/>
        <v>96.541507694325603</v>
      </c>
      <c r="BS191" s="107">
        <f t="shared" si="127"/>
        <v>92.6324041992752</v>
      </c>
      <c r="BT191" s="107">
        <f t="shared" si="127"/>
        <v>91.86721690368536</v>
      </c>
      <c r="BU191" s="107">
        <f t="shared" si="127"/>
        <v>93.442200203453012</v>
      </c>
      <c r="BV191" s="106">
        <f t="shared" si="127"/>
        <v>99.296238852268317</v>
      </c>
      <c r="BW191" s="107">
        <f t="shared" si="127"/>
        <v>100.26703436319819</v>
      </c>
      <c r="BX191" s="107">
        <f t="shared" si="127"/>
        <v>97.449065074704563</v>
      </c>
      <c r="BY191" s="107">
        <f t="shared" si="127"/>
        <v>95.716425585190805</v>
      </c>
      <c r="BZ191" s="106">
        <f t="shared" si="127"/>
        <v>97.194616084374701</v>
      </c>
      <c r="CA191" s="107">
        <f t="shared" si="127"/>
        <v>100.03220797700254</v>
      </c>
      <c r="CB191" s="107">
        <f t="shared" si="127"/>
        <v>98.289023784060618</v>
      </c>
      <c r="CC191" s="107">
        <f t="shared" si="127"/>
        <v>99.298461265050435</v>
      </c>
      <c r="CD191" s="106">
        <f t="shared" si="127"/>
        <v>93.111339135064114</v>
      </c>
      <c r="CE191" s="107">
        <f t="shared" si="127"/>
        <v>91.017130790133322</v>
      </c>
      <c r="CF191" s="107">
        <f t="shared" si="127"/>
        <v>93.821744514978207</v>
      </c>
      <c r="CG191" s="108">
        <f t="shared" si="127"/>
        <v>93.220770760431066</v>
      </c>
      <c r="CH191" s="106">
        <f t="shared" si="127"/>
        <v>104.73563360965028</v>
      </c>
      <c r="CI191" s="107">
        <f t="shared" si="127"/>
        <v>105.46050810907647</v>
      </c>
      <c r="CJ191" s="107">
        <f t="shared" si="127"/>
        <v>104.87521711188509</v>
      </c>
      <c r="CK191" s="108">
        <f t="shared" si="127"/>
        <v>105.92499497777975</v>
      </c>
      <c r="CL191" s="106">
        <f t="shared" si="127"/>
        <v>104.3822189138297</v>
      </c>
      <c r="CM191" s="107">
        <f t="shared" si="127"/>
        <v>104.84837239206306</v>
      </c>
      <c r="CN191" s="107">
        <f t="shared" si="127"/>
        <v>105.96203739688403</v>
      </c>
      <c r="CO191" s="108">
        <f t="shared" si="127"/>
        <v>104.05387087084155</v>
      </c>
      <c r="CP191" s="106">
        <f t="shared" si="127"/>
        <v>100.2383141778801</v>
      </c>
      <c r="CQ191" s="107">
        <f t="shared" si="127"/>
        <v>100.37525181929838</v>
      </c>
      <c r="CR191" s="107">
        <f t="shared" si="127"/>
        <v>99.988383795183083</v>
      </c>
      <c r="CS191" s="108">
        <f t="shared" si="127"/>
        <v>100.04616061107099</v>
      </c>
      <c r="CT191" s="106">
        <f t="shared" si="127"/>
        <v>97.299471064405438</v>
      </c>
      <c r="CU191" s="107">
        <f t="shared" si="127"/>
        <v>95.103253493746095</v>
      </c>
      <c r="CV191" s="107">
        <f t="shared" si="127"/>
        <v>97.401026291406438</v>
      </c>
      <c r="CW191" s="108">
        <f t="shared" ref="CN191:DN192" si="130">+DA47/CW95*100</f>
        <v>99.581894338807672</v>
      </c>
      <c r="CX191" s="106">
        <f t="shared" si="130"/>
        <v>102.51601728430524</v>
      </c>
      <c r="CY191" s="107">
        <f t="shared" si="130"/>
        <v>108.82381243212565</v>
      </c>
      <c r="CZ191" s="107">
        <f t="shared" si="130"/>
        <v>113.90996198412518</v>
      </c>
      <c r="DA191" s="108">
        <f t="shared" si="130"/>
        <v>115.37092149675172</v>
      </c>
      <c r="DB191" s="107">
        <f t="shared" si="130"/>
        <v>123.11743620943683</v>
      </c>
      <c r="DC191" s="107">
        <f t="shared" si="130"/>
        <v>122.73278755198922</v>
      </c>
      <c r="DD191" s="107">
        <f t="shared" si="130"/>
        <v>116.02743654629992</v>
      </c>
      <c r="DE191" s="108">
        <f t="shared" si="130"/>
        <v>114.04894258108588</v>
      </c>
      <c r="DF191" s="107">
        <f t="shared" si="130"/>
        <v>105.266528707383</v>
      </c>
      <c r="DG191" s="107">
        <f t="shared" si="130"/>
        <v>102.35616107134247</v>
      </c>
      <c r="DH191" s="107">
        <f t="shared" si="130"/>
        <v>96.62133909168621</v>
      </c>
      <c r="DI191" s="108">
        <f t="shared" si="130"/>
        <v>99.165760391510872</v>
      </c>
      <c r="DJ191" s="107">
        <f t="shared" si="130"/>
        <v>96.799984906578004</v>
      </c>
      <c r="DK191" s="107">
        <f t="shared" si="130"/>
        <v>98.300010216523972</v>
      </c>
      <c r="DL191" s="107">
        <f t="shared" si="130"/>
        <v>102.00885034803582</v>
      </c>
      <c r="DM191" s="108">
        <f t="shared" si="130"/>
        <v>99.832338542015961</v>
      </c>
      <c r="DN191" s="256">
        <f t="shared" si="130"/>
        <v>102.30827693678546</v>
      </c>
    </row>
    <row r="192" spans="1:118" s="12" customFormat="1" x14ac:dyDescent="0.3">
      <c r="A192" s="14" t="s">
        <v>26</v>
      </c>
      <c r="B192" s="106">
        <f t="shared" ref="B192:K192" si="131">+F48/B96*100</f>
        <v>190.54054054054052</v>
      </c>
      <c r="C192" s="107">
        <f t="shared" si="131"/>
        <v>209.72222222222223</v>
      </c>
      <c r="D192" s="107">
        <f t="shared" si="131"/>
        <v>188.67924528301887</v>
      </c>
      <c r="E192" s="108">
        <f t="shared" si="131"/>
        <v>207.83505154639172</v>
      </c>
      <c r="F192" s="106">
        <f t="shared" si="131"/>
        <v>213.76554174067496</v>
      </c>
      <c r="G192" s="107">
        <f t="shared" si="131"/>
        <v>254.35103244837757</v>
      </c>
      <c r="H192" s="107">
        <f t="shared" si="131"/>
        <v>224.59627329192546</v>
      </c>
      <c r="I192" s="108">
        <f t="shared" si="131"/>
        <v>209.88428158148503</v>
      </c>
      <c r="J192" s="106">
        <f t="shared" si="131"/>
        <v>118.58685868586861</v>
      </c>
      <c r="K192" s="107">
        <f t="shared" si="131"/>
        <v>128.25501346902124</v>
      </c>
      <c r="L192" s="107">
        <f t="shared" si="129"/>
        <v>132.07603207603208</v>
      </c>
      <c r="M192" s="108">
        <f t="shared" si="129"/>
        <v>135.57364137568916</v>
      </c>
      <c r="N192" s="106">
        <f t="shared" si="129"/>
        <v>142.20963172804534</v>
      </c>
      <c r="O192" s="107">
        <f t="shared" si="129"/>
        <v>154.96548061603826</v>
      </c>
      <c r="P192" s="107">
        <f t="shared" si="129"/>
        <v>187.89225215217996</v>
      </c>
      <c r="Q192" s="108">
        <f t="shared" si="129"/>
        <v>196.55105222135617</v>
      </c>
      <c r="R192" s="106">
        <f t="shared" si="129"/>
        <v>165.65531475748193</v>
      </c>
      <c r="S192" s="107">
        <f t="shared" si="129"/>
        <v>128.57498754359742</v>
      </c>
      <c r="T192" s="107">
        <f t="shared" si="129"/>
        <v>135.42382928275043</v>
      </c>
      <c r="U192" s="108">
        <f t="shared" si="129"/>
        <v>131.62583518930958</v>
      </c>
      <c r="V192" s="106">
        <f t="shared" si="129"/>
        <v>148.31422408899988</v>
      </c>
      <c r="W192" s="107">
        <f t="shared" si="129"/>
        <v>139.86486486486487</v>
      </c>
      <c r="X192" s="107">
        <f t="shared" si="129"/>
        <v>133.75807145931984</v>
      </c>
      <c r="Y192" s="108">
        <f t="shared" si="129"/>
        <v>131.34097461500599</v>
      </c>
      <c r="Z192" s="106">
        <f t="shared" si="129"/>
        <v>118.24067330258154</v>
      </c>
      <c r="AA192" s="107">
        <f t="shared" si="129"/>
        <v>117.05989110707804</v>
      </c>
      <c r="AB192" s="107">
        <f t="shared" si="129"/>
        <v>113.93781503086593</v>
      </c>
      <c r="AC192" s="108">
        <f t="shared" si="129"/>
        <v>112.38284578244814</v>
      </c>
      <c r="AD192" s="106">
        <f t="shared" si="129"/>
        <v>121.70235108803453</v>
      </c>
      <c r="AE192" s="107">
        <f t="shared" si="129"/>
        <v>116.55642023346304</v>
      </c>
      <c r="AF192" s="107">
        <f t="shared" si="129"/>
        <v>112.28521587440035</v>
      </c>
      <c r="AG192" s="108">
        <f t="shared" si="129"/>
        <v>110.8289297263191</v>
      </c>
      <c r="AH192" s="106">
        <f t="shared" si="129"/>
        <v>110.59261887863731</v>
      </c>
      <c r="AI192" s="107">
        <f t="shared" si="129"/>
        <v>108.94734940194412</v>
      </c>
      <c r="AJ192" s="107">
        <f t="shared" si="129"/>
        <v>111.70065397377662</v>
      </c>
      <c r="AK192" s="108">
        <f t="shared" si="129"/>
        <v>113.4430348716063</v>
      </c>
      <c r="AL192" s="106">
        <f t="shared" si="129"/>
        <v>103.11082894975512</v>
      </c>
      <c r="AM192" s="107">
        <f t="shared" si="129"/>
        <v>102.36491020857382</v>
      </c>
      <c r="AN192" s="107">
        <f t="shared" si="129"/>
        <v>102.06026139878281</v>
      </c>
      <c r="AO192" s="108">
        <f t="shared" si="129"/>
        <v>102.64621243265466</v>
      </c>
      <c r="AP192" s="106">
        <f t="shared" si="129"/>
        <v>108.31759963259682</v>
      </c>
      <c r="AQ192" s="107">
        <f t="shared" si="129"/>
        <v>107.44655581947744</v>
      </c>
      <c r="AR192" s="107">
        <f t="shared" si="129"/>
        <v>106.42142233591166</v>
      </c>
      <c r="AS192" s="108">
        <f t="shared" si="129"/>
        <v>103.37724291212662</v>
      </c>
      <c r="AT192" s="106">
        <f t="shared" si="129"/>
        <v>88.468367442295119</v>
      </c>
      <c r="AU192" s="107">
        <f t="shared" si="129"/>
        <v>89.747860446161226</v>
      </c>
      <c r="AV192" s="107">
        <f t="shared" si="129"/>
        <v>88.129724922177758</v>
      </c>
      <c r="AW192" s="108">
        <f t="shared" si="129"/>
        <v>90.238773759787506</v>
      </c>
      <c r="AX192" s="106">
        <f t="shared" si="129"/>
        <v>98.149597578084609</v>
      </c>
      <c r="AY192" s="107">
        <f t="shared" si="129"/>
        <v>111.26351099515468</v>
      </c>
      <c r="AZ192" s="107">
        <f t="shared" si="129"/>
        <v>109.22322375397667</v>
      </c>
      <c r="BA192" s="108">
        <f t="shared" si="129"/>
        <v>122.4070328302474</v>
      </c>
      <c r="BB192" s="106">
        <f t="shared" si="129"/>
        <v>95.443184973870899</v>
      </c>
      <c r="BC192" s="107">
        <f t="shared" si="129"/>
        <v>95.885011298016565</v>
      </c>
      <c r="BD192" s="107">
        <f t="shared" si="129"/>
        <v>100.69494681166466</v>
      </c>
      <c r="BE192" s="108">
        <f t="shared" si="129"/>
        <v>97.707818487876523</v>
      </c>
      <c r="BF192" s="139">
        <f t="shared" si="129"/>
        <v>93.904547162720789</v>
      </c>
      <c r="BG192" s="139">
        <f t="shared" si="129"/>
        <v>98.476745162825864</v>
      </c>
      <c r="BH192" s="139">
        <f t="shared" si="129"/>
        <v>96.48279760943305</v>
      </c>
      <c r="BI192" s="139">
        <f t="shared" si="129"/>
        <v>95.132778862353916</v>
      </c>
      <c r="BJ192" s="140">
        <f t="shared" ref="BJ192:CM192" si="132">+BN48/BJ96*100</f>
        <v>100.47603388609636</v>
      </c>
      <c r="BK192" s="139">
        <f t="shared" si="132"/>
        <v>103.61938761499383</v>
      </c>
      <c r="BL192" s="139">
        <f t="shared" si="132"/>
        <v>100.07395594998729</v>
      </c>
      <c r="BM192" s="139">
        <f t="shared" si="132"/>
        <v>96.915151803559525</v>
      </c>
      <c r="BN192" s="140">
        <f t="shared" si="132"/>
        <v>100.27949225573541</v>
      </c>
      <c r="BO192" s="139">
        <f t="shared" si="132"/>
        <v>109.80995219971037</v>
      </c>
      <c r="BP192" s="139">
        <f t="shared" si="132"/>
        <v>108.72081855318932</v>
      </c>
      <c r="BQ192" s="139">
        <f t="shared" si="132"/>
        <v>106.71608083849674</v>
      </c>
      <c r="BR192" s="106">
        <f t="shared" si="132"/>
        <v>97.872966893189016</v>
      </c>
      <c r="BS192" s="107">
        <f t="shared" si="132"/>
        <v>100.08303155198975</v>
      </c>
      <c r="BT192" s="107">
        <f t="shared" si="132"/>
        <v>91.925459853733273</v>
      </c>
      <c r="BU192" s="107">
        <f t="shared" si="132"/>
        <v>98.751503551454377</v>
      </c>
      <c r="BV192" s="106">
        <f t="shared" si="132"/>
        <v>102.99093553023187</v>
      </c>
      <c r="BW192" s="107">
        <f t="shared" si="132"/>
        <v>104.60366263962648</v>
      </c>
      <c r="BX192" s="107">
        <f t="shared" si="132"/>
        <v>106.05757354465869</v>
      </c>
      <c r="BY192" s="107">
        <f t="shared" si="132"/>
        <v>106.11361804249326</v>
      </c>
      <c r="BZ192" s="106">
        <f t="shared" si="132"/>
        <v>98.674616572680577</v>
      </c>
      <c r="CA192" s="107">
        <f t="shared" si="132"/>
        <v>99.198853989813244</v>
      </c>
      <c r="CB192" s="107">
        <f t="shared" si="132"/>
        <v>101.16935269871034</v>
      </c>
      <c r="CC192" s="107">
        <f t="shared" si="132"/>
        <v>98.46014492753622</v>
      </c>
      <c r="CD192" s="106">
        <f t="shared" si="132"/>
        <v>93.261934700602694</v>
      </c>
      <c r="CE192" s="107">
        <f t="shared" si="132"/>
        <v>95.641999400795157</v>
      </c>
      <c r="CF192" s="107">
        <f t="shared" si="132"/>
        <v>96.839491132300921</v>
      </c>
      <c r="CG192" s="108">
        <f t="shared" si="132"/>
        <v>99.751209398756046</v>
      </c>
      <c r="CH192" s="106">
        <f t="shared" si="132"/>
        <v>99.555086963674157</v>
      </c>
      <c r="CI192" s="107">
        <f t="shared" si="132"/>
        <v>102.10583044225135</v>
      </c>
      <c r="CJ192" s="107">
        <f t="shared" si="132"/>
        <v>103.49977257795521</v>
      </c>
      <c r="CK192" s="108">
        <f t="shared" si="132"/>
        <v>102.43157446246722</v>
      </c>
      <c r="CL192" s="106">
        <f t="shared" si="132"/>
        <v>99.828808842952938</v>
      </c>
      <c r="CM192" s="107">
        <f t="shared" si="132"/>
        <v>99.367142964497759</v>
      </c>
      <c r="CN192" s="107">
        <f t="shared" si="130"/>
        <v>100.9498036718667</v>
      </c>
      <c r="CO192" s="108">
        <f t="shared" si="130"/>
        <v>98.977480341983878</v>
      </c>
      <c r="CP192" s="106">
        <f t="shared" si="130"/>
        <v>102.43096160174147</v>
      </c>
      <c r="CQ192" s="107">
        <f t="shared" si="130"/>
        <v>101.5240980023772</v>
      </c>
      <c r="CR192" s="107">
        <f t="shared" si="130"/>
        <v>102.46273634465228</v>
      </c>
      <c r="CS192" s="108">
        <f t="shared" si="130"/>
        <v>102.40250044619729</v>
      </c>
      <c r="CT192" s="106">
        <f t="shared" si="130"/>
        <v>102.62328234379052</v>
      </c>
      <c r="CU192" s="107">
        <f t="shared" si="130"/>
        <v>102.36949225166035</v>
      </c>
      <c r="CV192" s="107">
        <f t="shared" si="130"/>
        <v>101.70413232230035</v>
      </c>
      <c r="CW192" s="108">
        <f t="shared" si="130"/>
        <v>104.12558311419131</v>
      </c>
      <c r="CX192" s="106">
        <f t="shared" si="130"/>
        <v>101.26066371879048</v>
      </c>
      <c r="CY192" s="107">
        <f t="shared" si="130"/>
        <v>102.50900300024128</v>
      </c>
      <c r="CZ192" s="107">
        <f t="shared" si="130"/>
        <v>103.3188136130952</v>
      </c>
      <c r="DA192" s="108">
        <f t="shared" si="130"/>
        <v>106.29743238784266</v>
      </c>
      <c r="DB192" s="107">
        <f t="shared" si="130"/>
        <v>100.15109514699567</v>
      </c>
      <c r="DC192" s="107">
        <f t="shared" si="130"/>
        <v>108.81326013250801</v>
      </c>
      <c r="DD192" s="107">
        <f t="shared" si="130"/>
        <v>103.93881929731788</v>
      </c>
      <c r="DE192" s="108">
        <f t="shared" si="130"/>
        <v>108.03224289925295</v>
      </c>
      <c r="DF192" s="107">
        <f t="shared" si="130"/>
        <v>105.74562567704263</v>
      </c>
      <c r="DG192" s="107">
        <f t="shared" si="130"/>
        <v>106.2854970412245</v>
      </c>
      <c r="DH192" s="107">
        <f t="shared" si="130"/>
        <v>116.90699423751126</v>
      </c>
      <c r="DI192" s="108">
        <f t="shared" si="130"/>
        <v>105.05976571158995</v>
      </c>
      <c r="DJ192" s="107">
        <f t="shared" si="130"/>
        <v>104.34277836229728</v>
      </c>
      <c r="DK192" s="107">
        <f t="shared" si="130"/>
        <v>100.65531682837683</v>
      </c>
      <c r="DL192" s="107">
        <f t="shared" si="130"/>
        <v>109.13766646813229</v>
      </c>
      <c r="DM192" s="108">
        <f t="shared" si="130"/>
        <v>104.45094856717134</v>
      </c>
      <c r="DN192" s="256">
        <f t="shared" si="130"/>
        <v>103.76488711757395</v>
      </c>
    </row>
    <row r="193" spans="1:122" s="12" customFormat="1" ht="12.9" thickBot="1" x14ac:dyDescent="0.35">
      <c r="A193" s="84"/>
      <c r="B193" s="145"/>
      <c r="C193" s="146"/>
      <c r="D193" s="146"/>
      <c r="E193" s="147"/>
      <c r="F193" s="145"/>
      <c r="G193" s="146"/>
      <c r="H193" s="146"/>
      <c r="I193" s="147"/>
      <c r="J193" s="145"/>
      <c r="K193" s="146"/>
      <c r="L193" s="146"/>
      <c r="M193" s="147"/>
      <c r="N193" s="145"/>
      <c r="O193" s="146"/>
      <c r="P193" s="146"/>
      <c r="Q193" s="147"/>
      <c r="R193" s="145"/>
      <c r="S193" s="146"/>
      <c r="T193" s="146"/>
      <c r="U193" s="147"/>
      <c r="V193" s="145"/>
      <c r="W193" s="146"/>
      <c r="X193" s="146"/>
      <c r="Y193" s="147"/>
      <c r="Z193" s="145"/>
      <c r="AA193" s="146"/>
      <c r="AB193" s="146"/>
      <c r="AC193" s="147"/>
      <c r="AD193" s="145"/>
      <c r="AE193" s="146"/>
      <c r="AF193" s="146"/>
      <c r="AG193" s="147"/>
      <c r="AH193" s="145"/>
      <c r="AI193" s="146"/>
      <c r="AJ193" s="146"/>
      <c r="AK193" s="147"/>
      <c r="AL193" s="145"/>
      <c r="AM193" s="146"/>
      <c r="AN193" s="146"/>
      <c r="AO193" s="147"/>
      <c r="AP193" s="145"/>
      <c r="AQ193" s="146"/>
      <c r="AR193" s="146"/>
      <c r="AS193" s="147"/>
      <c r="AT193" s="145"/>
      <c r="AU193" s="146"/>
      <c r="AV193" s="146"/>
      <c r="AW193" s="147"/>
      <c r="AX193" s="145"/>
      <c r="AY193" s="146"/>
      <c r="AZ193" s="146"/>
      <c r="BA193" s="147"/>
      <c r="BB193" s="145"/>
      <c r="BC193" s="146"/>
      <c r="BD193" s="146"/>
      <c r="BE193" s="147"/>
      <c r="BF193" s="132"/>
      <c r="BG193" s="132"/>
      <c r="BH193" s="132"/>
      <c r="BI193" s="132"/>
      <c r="BJ193" s="131"/>
      <c r="BK193" s="132"/>
      <c r="BL193" s="132"/>
      <c r="BM193" s="132"/>
      <c r="BN193" s="131"/>
      <c r="BO193" s="132"/>
      <c r="BP193" s="132"/>
      <c r="BQ193" s="132"/>
      <c r="BR193" s="135"/>
      <c r="BS193" s="136"/>
      <c r="BT193" s="136"/>
      <c r="BU193" s="136"/>
      <c r="BV193" s="135"/>
      <c r="BW193" s="136"/>
      <c r="BX193" s="136"/>
      <c r="BY193" s="136"/>
      <c r="BZ193" s="135"/>
      <c r="CA193" s="136"/>
      <c r="CB193" s="136"/>
      <c r="CC193" s="136"/>
      <c r="CD193" s="135"/>
      <c r="CE193" s="136"/>
      <c r="CF193" s="136"/>
      <c r="CG193" s="137"/>
      <c r="CH193" s="135"/>
      <c r="CI193" s="136"/>
      <c r="CJ193" s="136"/>
      <c r="CK193" s="137"/>
      <c r="CL193" s="135"/>
      <c r="CM193" s="136"/>
      <c r="CN193" s="136"/>
      <c r="CO193" s="137"/>
      <c r="CP193" s="135"/>
      <c r="CQ193" s="136"/>
      <c r="CR193" s="136"/>
      <c r="CS193" s="137"/>
      <c r="CT193" s="135"/>
      <c r="CU193" s="136"/>
      <c r="CV193" s="136"/>
      <c r="CW193" s="137"/>
      <c r="CX193" s="135"/>
      <c r="CY193" s="136"/>
      <c r="CZ193" s="136"/>
      <c r="DA193" s="137"/>
      <c r="DB193" s="136"/>
      <c r="DC193" s="169"/>
      <c r="DD193" s="169"/>
      <c r="DE193" s="173"/>
      <c r="DF193" s="169"/>
      <c r="DG193" s="169"/>
      <c r="DH193" s="169"/>
      <c r="DI193" s="173"/>
      <c r="DJ193" s="169"/>
      <c r="DK193" s="169"/>
      <c r="DL193" s="169"/>
      <c r="DM193" s="173"/>
      <c r="DN193" s="186"/>
    </row>
    <row r="194" spans="1:122" s="12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8"/>
    </row>
    <row r="195" spans="1:122" s="6" customFormat="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8"/>
    </row>
    <row r="196" spans="1:122" s="6" customFormat="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</row>
    <row r="197" spans="1:122" s="6" customFormat="1" x14ac:dyDescent="0.3"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</row>
    <row r="198" spans="1:122" s="6" customFormat="1" ht="15.9" thickBot="1" x14ac:dyDescent="0.45">
      <c r="A198" s="61" t="s">
        <v>61</v>
      </c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4"/>
      <c r="BL198" s="194"/>
      <c r="BM198" s="194"/>
      <c r="BN198" s="194"/>
      <c r="BO198" s="194"/>
      <c r="BP198" s="194"/>
      <c r="BQ198" s="194"/>
      <c r="BR198" s="194"/>
      <c r="BS198" s="194"/>
      <c r="BT198" s="194"/>
      <c r="BU198" s="194"/>
      <c r="BV198" s="194"/>
      <c r="BW198" s="194"/>
      <c r="BX198" s="194"/>
      <c r="BY198" s="194"/>
      <c r="BZ198" s="194"/>
      <c r="CA198" s="194"/>
      <c r="CB198" s="194"/>
      <c r="CC198" s="194"/>
      <c r="CD198" s="194"/>
      <c r="CE198" s="194"/>
      <c r="CF198" s="194"/>
      <c r="CG198" s="194"/>
      <c r="CH198" s="194"/>
      <c r="CI198" s="194"/>
      <c r="CJ198" s="194"/>
      <c r="CK198" s="194"/>
      <c r="CL198" s="194"/>
      <c r="CM198" s="194"/>
      <c r="CN198" s="194"/>
      <c r="CO198" s="194"/>
      <c r="CP198" s="194"/>
      <c r="CQ198" s="194"/>
      <c r="CR198" s="194"/>
      <c r="CS198" s="194"/>
      <c r="CT198" s="194"/>
      <c r="CU198" s="194"/>
      <c r="CV198" s="194"/>
      <c r="CW198" s="194"/>
      <c r="CX198" s="194"/>
      <c r="CY198" s="194"/>
      <c r="CZ198" s="194"/>
      <c r="DA198" s="194"/>
      <c r="DB198" s="194"/>
      <c r="DC198" s="194"/>
      <c r="DD198" s="194"/>
      <c r="DE198" s="194"/>
    </row>
    <row r="199" spans="1:122" s="1" customFormat="1" x14ac:dyDescent="0.3">
      <c r="A199" s="77"/>
      <c r="B199" s="77"/>
      <c r="C199" s="78"/>
      <c r="D199" s="78"/>
      <c r="E199" s="78"/>
      <c r="F199" s="77"/>
      <c r="G199" s="78"/>
      <c r="H199" s="78"/>
      <c r="I199" s="78"/>
      <c r="J199" s="77"/>
      <c r="K199" s="78"/>
      <c r="L199" s="78"/>
      <c r="M199" s="78"/>
      <c r="N199" s="77"/>
      <c r="O199" s="78"/>
      <c r="P199" s="78"/>
      <c r="Q199" s="78"/>
      <c r="R199" s="77"/>
      <c r="S199" s="78"/>
      <c r="T199" s="78"/>
      <c r="U199" s="79"/>
      <c r="V199" s="77"/>
      <c r="W199" s="78"/>
      <c r="X199" s="78"/>
      <c r="Y199" s="79"/>
      <c r="Z199" s="77"/>
      <c r="AA199" s="78"/>
      <c r="AB199" s="78"/>
      <c r="AC199" s="78"/>
      <c r="AD199" s="77"/>
      <c r="AE199" s="78"/>
      <c r="AF199" s="78"/>
      <c r="AG199" s="78"/>
      <c r="AH199" s="77"/>
      <c r="AI199" s="78"/>
      <c r="AJ199" s="78"/>
      <c r="AK199" s="78"/>
      <c r="AL199" s="77"/>
      <c r="AM199" s="78"/>
      <c r="AN199" s="78"/>
      <c r="AO199" s="79"/>
      <c r="AP199" s="77"/>
      <c r="AQ199" s="78"/>
      <c r="AR199" s="78"/>
      <c r="AS199" s="79"/>
      <c r="AT199" s="77"/>
      <c r="AU199" s="78"/>
      <c r="AV199" s="78"/>
      <c r="AW199" s="79"/>
      <c r="AX199" s="78"/>
      <c r="AY199" s="78"/>
      <c r="AZ199" s="78"/>
      <c r="BA199" s="79"/>
      <c r="BB199" s="77"/>
      <c r="BC199" s="78"/>
      <c r="BD199" s="78"/>
      <c r="BE199" s="79"/>
      <c r="BF199" s="78"/>
      <c r="BG199" s="78"/>
      <c r="BH199" s="78"/>
      <c r="BI199" s="78"/>
      <c r="BJ199" s="77"/>
      <c r="BK199" s="78"/>
      <c r="BL199" s="78"/>
      <c r="BM199" s="79"/>
      <c r="BN199" s="77"/>
      <c r="BO199" s="78"/>
      <c r="BP199" s="78"/>
      <c r="BQ199" s="79"/>
      <c r="BR199" s="77"/>
      <c r="BS199" s="78"/>
      <c r="BT199" s="78"/>
      <c r="BU199" s="79"/>
      <c r="BV199" s="77"/>
      <c r="BW199" s="78"/>
      <c r="BX199" s="78"/>
      <c r="BY199" s="79"/>
      <c r="BZ199" s="77"/>
      <c r="CA199" s="78"/>
      <c r="CB199" s="78"/>
      <c r="CC199" s="79"/>
      <c r="CD199" s="77"/>
      <c r="CE199" s="78"/>
      <c r="CF199" s="78"/>
      <c r="CG199" s="79"/>
      <c r="CH199" s="77"/>
      <c r="CI199" s="78"/>
      <c r="CJ199" s="78"/>
      <c r="CK199" s="79"/>
      <c r="CL199" s="77"/>
      <c r="CM199" s="78"/>
      <c r="CN199" s="78"/>
      <c r="CO199" s="79"/>
      <c r="CP199" s="77"/>
      <c r="CQ199" s="78"/>
      <c r="CR199" s="78"/>
      <c r="CS199" s="79"/>
      <c r="CT199" s="77"/>
      <c r="CU199" s="78"/>
      <c r="CV199" s="78"/>
      <c r="CW199" s="79"/>
      <c r="CX199" s="77"/>
      <c r="CY199" s="78"/>
      <c r="CZ199" s="78"/>
      <c r="DA199" s="79"/>
      <c r="DB199" s="77"/>
      <c r="DC199" s="78"/>
      <c r="DD199" s="78"/>
      <c r="DE199" s="79"/>
      <c r="DF199" s="77"/>
      <c r="DG199" s="78"/>
      <c r="DH199" s="78"/>
      <c r="DI199" s="79"/>
      <c r="DJ199" s="77"/>
      <c r="DK199" s="78"/>
      <c r="DL199" s="78"/>
      <c r="DM199" s="79"/>
      <c r="DN199" s="77"/>
      <c r="DO199" s="78"/>
      <c r="DP199" s="78"/>
      <c r="DQ199" s="79"/>
      <c r="DR199" s="177"/>
    </row>
    <row r="200" spans="1:122" s="204" customFormat="1" x14ac:dyDescent="0.3">
      <c r="A200" s="90"/>
      <c r="B200" s="90"/>
      <c r="C200" s="91">
        <v>1995</v>
      </c>
      <c r="D200" s="91"/>
      <c r="E200" s="91"/>
      <c r="F200" s="90"/>
      <c r="G200" s="91">
        <v>1996</v>
      </c>
      <c r="H200" s="91"/>
      <c r="I200" s="91"/>
      <c r="J200" s="90"/>
      <c r="K200" s="91">
        <v>1997</v>
      </c>
      <c r="L200" s="91"/>
      <c r="M200" s="91"/>
      <c r="N200" s="90"/>
      <c r="O200" s="91">
        <v>1998</v>
      </c>
      <c r="P200" s="91"/>
      <c r="Q200" s="91"/>
      <c r="R200" s="90"/>
      <c r="S200" s="91">
        <v>1999</v>
      </c>
      <c r="T200" s="91"/>
      <c r="U200" s="201"/>
      <c r="V200" s="90"/>
      <c r="W200" s="91">
        <v>2000</v>
      </c>
      <c r="X200" s="91"/>
      <c r="Y200" s="201"/>
      <c r="Z200" s="90"/>
      <c r="AA200" s="91">
        <v>2001</v>
      </c>
      <c r="AB200" s="91"/>
      <c r="AC200" s="91"/>
      <c r="AD200" s="90"/>
      <c r="AE200" s="91">
        <v>2002</v>
      </c>
      <c r="AF200" s="91"/>
      <c r="AG200" s="91"/>
      <c r="AH200" s="90"/>
      <c r="AI200" s="91">
        <v>2003</v>
      </c>
      <c r="AJ200" s="91"/>
      <c r="AK200" s="91"/>
      <c r="AL200" s="90"/>
      <c r="AM200" s="91">
        <v>2004</v>
      </c>
      <c r="AN200" s="91"/>
      <c r="AO200" s="201"/>
      <c r="AP200" s="90"/>
      <c r="AQ200" s="91">
        <v>2005</v>
      </c>
      <c r="AR200" s="91"/>
      <c r="AS200" s="201"/>
      <c r="AT200" s="90"/>
      <c r="AU200" s="91">
        <v>2006</v>
      </c>
      <c r="AV200" s="91"/>
      <c r="AW200" s="201"/>
      <c r="AX200" s="91"/>
      <c r="AY200" s="91">
        <v>2007</v>
      </c>
      <c r="AZ200" s="91"/>
      <c r="BA200" s="201"/>
      <c r="BB200" s="90"/>
      <c r="BC200" s="91">
        <v>2008</v>
      </c>
      <c r="BD200" s="91"/>
      <c r="BE200" s="201"/>
      <c r="BF200" s="91"/>
      <c r="BG200" s="91">
        <v>2009</v>
      </c>
      <c r="BH200" s="91"/>
      <c r="BI200" s="91"/>
      <c r="BJ200" s="90"/>
      <c r="BK200" s="91">
        <v>2010</v>
      </c>
      <c r="BL200" s="91"/>
      <c r="BM200" s="201"/>
      <c r="BN200" s="90"/>
      <c r="BO200" s="91">
        <v>2011</v>
      </c>
      <c r="BP200" s="91"/>
      <c r="BQ200" s="201"/>
      <c r="BR200" s="202"/>
      <c r="BS200" s="91">
        <v>2012</v>
      </c>
      <c r="BT200" s="91"/>
      <c r="BU200" s="201"/>
      <c r="BV200" s="90"/>
      <c r="BW200" s="91">
        <v>2013</v>
      </c>
      <c r="BX200" s="91"/>
      <c r="BY200" s="201"/>
      <c r="BZ200" s="90"/>
      <c r="CA200" s="91">
        <v>2014</v>
      </c>
      <c r="CB200" s="91"/>
      <c r="CC200" s="201"/>
      <c r="CD200" s="90"/>
      <c r="CE200" s="91">
        <v>2015</v>
      </c>
      <c r="CF200" s="91"/>
      <c r="CG200" s="201"/>
      <c r="CH200" s="90"/>
      <c r="CI200" s="91">
        <v>2016</v>
      </c>
      <c r="CJ200" s="91"/>
      <c r="CK200" s="201"/>
      <c r="CL200" s="90"/>
      <c r="CM200" s="91">
        <v>2017</v>
      </c>
      <c r="CN200" s="91"/>
      <c r="CO200" s="201"/>
      <c r="CP200" s="90"/>
      <c r="CQ200" s="91">
        <v>2018</v>
      </c>
      <c r="CR200" s="91"/>
      <c r="CS200" s="201"/>
      <c r="CT200" s="90"/>
      <c r="CU200" s="91">
        <v>2019</v>
      </c>
      <c r="CV200" s="50"/>
      <c r="CW200" s="36"/>
      <c r="CX200" s="90"/>
      <c r="CY200" s="91">
        <v>2020</v>
      </c>
      <c r="CZ200" s="50"/>
      <c r="DA200" s="36"/>
      <c r="DB200" s="90"/>
      <c r="DC200" s="91">
        <v>2021</v>
      </c>
      <c r="DD200" s="50"/>
      <c r="DE200" s="36"/>
      <c r="DF200" s="90"/>
      <c r="DG200" s="91">
        <v>2022</v>
      </c>
      <c r="DH200" s="50"/>
      <c r="DI200" s="36"/>
      <c r="DJ200" s="90"/>
      <c r="DK200" s="91">
        <v>2023</v>
      </c>
      <c r="DL200" s="50"/>
      <c r="DM200" s="36"/>
      <c r="DN200" s="90"/>
      <c r="DO200" s="91">
        <v>2024</v>
      </c>
      <c r="DP200" s="50"/>
      <c r="DQ200" s="36"/>
      <c r="DR200" s="252">
        <v>2025</v>
      </c>
    </row>
    <row r="201" spans="1:122" s="1" customFormat="1" ht="12.9" thickBot="1" x14ac:dyDescent="0.35">
      <c r="A201" s="28"/>
      <c r="B201" s="31"/>
      <c r="C201" s="32"/>
      <c r="D201" s="32"/>
      <c r="E201" s="32"/>
      <c r="F201" s="31"/>
      <c r="G201" s="32"/>
      <c r="H201" s="32"/>
      <c r="I201" s="32"/>
      <c r="J201" s="31"/>
      <c r="K201" s="32"/>
      <c r="L201" s="32"/>
      <c r="M201" s="32"/>
      <c r="N201" s="31"/>
      <c r="O201" s="32"/>
      <c r="P201" s="32"/>
      <c r="Q201" s="32"/>
      <c r="R201" s="31"/>
      <c r="S201" s="32"/>
      <c r="T201" s="32"/>
      <c r="U201" s="33"/>
      <c r="V201" s="31"/>
      <c r="W201" s="32"/>
      <c r="X201" s="32"/>
      <c r="Y201" s="33"/>
      <c r="Z201" s="31"/>
      <c r="AA201" s="32"/>
      <c r="AB201" s="32"/>
      <c r="AC201" s="32"/>
      <c r="AD201" s="31"/>
      <c r="AE201" s="32"/>
      <c r="AF201" s="32"/>
      <c r="AG201" s="32"/>
      <c r="AH201" s="31"/>
      <c r="AI201" s="32"/>
      <c r="AJ201" s="32"/>
      <c r="AK201" s="32"/>
      <c r="AL201" s="31"/>
      <c r="AM201" s="32"/>
      <c r="AN201" s="32"/>
      <c r="AO201" s="33"/>
      <c r="AP201" s="31"/>
      <c r="AQ201" s="32"/>
      <c r="AR201" s="32"/>
      <c r="AS201" s="33"/>
      <c r="AT201" s="31"/>
      <c r="AU201" s="32"/>
      <c r="AV201" s="32"/>
      <c r="AW201" s="33"/>
      <c r="AX201" s="32"/>
      <c r="AY201" s="32"/>
      <c r="AZ201" s="32"/>
      <c r="BA201" s="33"/>
      <c r="BB201" s="31"/>
      <c r="BC201" s="32"/>
      <c r="BD201" s="32"/>
      <c r="BE201" s="33"/>
      <c r="BF201" s="32"/>
      <c r="BG201" s="32"/>
      <c r="BH201" s="32"/>
      <c r="BI201" s="32"/>
      <c r="BJ201" s="31"/>
      <c r="BK201" s="32"/>
      <c r="BL201" s="32"/>
      <c r="BM201" s="33"/>
      <c r="BN201" s="31"/>
      <c r="BO201" s="32"/>
      <c r="BP201" s="32"/>
      <c r="BQ201" s="33"/>
      <c r="BR201" s="31"/>
      <c r="BS201" s="32"/>
      <c r="BT201" s="32"/>
      <c r="BU201" s="33"/>
      <c r="BV201" s="31"/>
      <c r="BW201" s="32"/>
      <c r="BX201" s="32"/>
      <c r="BY201" s="33"/>
      <c r="BZ201" s="31"/>
      <c r="CA201" s="32"/>
      <c r="CB201" s="32"/>
      <c r="CC201" s="33"/>
      <c r="CD201" s="31"/>
      <c r="CE201" s="32"/>
      <c r="CF201" s="32"/>
      <c r="CG201" s="33"/>
      <c r="CH201" s="31"/>
      <c r="CI201" s="32"/>
      <c r="CJ201" s="32"/>
      <c r="CK201" s="33"/>
      <c r="CL201" s="31"/>
      <c r="CM201" s="32"/>
      <c r="CN201" s="32"/>
      <c r="CO201" s="33"/>
      <c r="CP201" s="31"/>
      <c r="CQ201" s="32"/>
      <c r="CR201" s="32"/>
      <c r="CS201" s="33"/>
      <c r="CT201" s="31"/>
      <c r="CU201" s="32"/>
      <c r="CV201" s="32"/>
      <c r="CW201" s="33"/>
      <c r="CX201" s="31"/>
      <c r="CY201" s="32"/>
      <c r="CZ201" s="32"/>
      <c r="DA201" s="33"/>
      <c r="DB201" s="31"/>
      <c r="DC201" s="32"/>
      <c r="DD201" s="32"/>
      <c r="DE201" s="33"/>
      <c r="DF201" s="31"/>
      <c r="DG201" s="32"/>
      <c r="DH201" s="32"/>
      <c r="DI201" s="33"/>
      <c r="DJ201" s="31"/>
      <c r="DK201" s="32"/>
      <c r="DL201" s="32"/>
      <c r="DM201" s="33"/>
      <c r="DN201" s="31"/>
      <c r="DO201" s="32"/>
      <c r="DP201" s="32"/>
      <c r="DQ201" s="33"/>
      <c r="DR201" s="253"/>
    </row>
    <row r="202" spans="1:122" s="3" customFormat="1" x14ac:dyDescent="0.3">
      <c r="A202" s="34"/>
      <c r="B202" s="34"/>
      <c r="C202" s="35"/>
      <c r="D202" s="35"/>
      <c r="E202" s="50"/>
      <c r="F202" s="34"/>
      <c r="G202" s="35"/>
      <c r="H202" s="35"/>
      <c r="I202" s="50"/>
      <c r="J202" s="34"/>
      <c r="K202" s="35"/>
      <c r="L202" s="35"/>
      <c r="M202" s="50"/>
      <c r="N202" s="34"/>
      <c r="O202" s="35"/>
      <c r="P202" s="35"/>
      <c r="Q202" s="50"/>
      <c r="R202" s="34"/>
      <c r="S202" s="35"/>
      <c r="T202" s="35"/>
      <c r="U202" s="36"/>
      <c r="V202" s="34"/>
      <c r="W202" s="35"/>
      <c r="X202" s="35"/>
      <c r="Y202" s="36"/>
      <c r="Z202" s="34"/>
      <c r="AA202" s="35"/>
      <c r="AB202" s="35"/>
      <c r="AC202" s="50"/>
      <c r="AD202" s="34"/>
      <c r="AE202" s="35"/>
      <c r="AF202" s="35"/>
      <c r="AG202" s="50"/>
      <c r="AH202" s="34"/>
      <c r="AI202" s="35"/>
      <c r="AJ202" s="35"/>
      <c r="AK202" s="50"/>
      <c r="AL202" s="34"/>
      <c r="AM202" s="35"/>
      <c r="AN202" s="35"/>
      <c r="AO202" s="36"/>
      <c r="AP202" s="34"/>
      <c r="AQ202" s="35"/>
      <c r="AR202" s="35"/>
      <c r="AS202" s="36"/>
      <c r="AT202" s="34"/>
      <c r="AU202" s="35"/>
      <c r="AV202" s="35"/>
      <c r="AW202" s="36"/>
      <c r="AX202" s="50"/>
      <c r="AY202" s="35"/>
      <c r="AZ202" s="35"/>
      <c r="BA202" s="36"/>
      <c r="BB202" s="34"/>
      <c r="BC202" s="35"/>
      <c r="BD202" s="35"/>
      <c r="BE202" s="36"/>
      <c r="BF202" s="34"/>
      <c r="BG202" s="35"/>
      <c r="BH202" s="35"/>
      <c r="BI202" s="36"/>
      <c r="BJ202" s="34"/>
      <c r="BK202" s="35"/>
      <c r="BL202" s="35"/>
      <c r="BM202" s="36"/>
      <c r="BN202" s="34"/>
      <c r="BO202" s="35"/>
      <c r="BP202" s="35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7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7"/>
      <c r="DC202" s="36"/>
      <c r="DD202" s="36"/>
      <c r="DE202" s="36"/>
      <c r="DF202" s="34"/>
      <c r="DG202" s="214"/>
      <c r="DH202" s="35"/>
      <c r="DI202" s="35"/>
      <c r="DJ202" s="34"/>
      <c r="DK202" s="214"/>
      <c r="DL202" s="35"/>
      <c r="DM202" s="35"/>
      <c r="DN202" s="34"/>
      <c r="DO202" s="214"/>
      <c r="DP202" s="35"/>
      <c r="DQ202" s="35"/>
      <c r="DR202" s="37"/>
    </row>
    <row r="203" spans="1:122" s="3" customFormat="1" x14ac:dyDescent="0.3">
      <c r="A203" s="34"/>
      <c r="B203" s="34" t="s">
        <v>3</v>
      </c>
      <c r="C203" s="37" t="s">
        <v>4</v>
      </c>
      <c r="D203" s="37" t="s">
        <v>5</v>
      </c>
      <c r="E203" s="50" t="s">
        <v>6</v>
      </c>
      <c r="F203" s="34" t="s">
        <v>3</v>
      </c>
      <c r="G203" s="37" t="s">
        <v>4</v>
      </c>
      <c r="H203" s="37" t="s">
        <v>5</v>
      </c>
      <c r="I203" s="50" t="s">
        <v>6</v>
      </c>
      <c r="J203" s="34" t="s">
        <v>3</v>
      </c>
      <c r="K203" s="37" t="s">
        <v>4</v>
      </c>
      <c r="L203" s="37" t="s">
        <v>5</v>
      </c>
      <c r="M203" s="50" t="s">
        <v>6</v>
      </c>
      <c r="N203" s="34" t="s">
        <v>3</v>
      </c>
      <c r="O203" s="37" t="s">
        <v>4</v>
      </c>
      <c r="P203" s="37" t="s">
        <v>5</v>
      </c>
      <c r="Q203" s="50" t="s">
        <v>6</v>
      </c>
      <c r="R203" s="34" t="s">
        <v>3</v>
      </c>
      <c r="S203" s="37" t="s">
        <v>4</v>
      </c>
      <c r="T203" s="37" t="s">
        <v>5</v>
      </c>
      <c r="U203" s="36" t="s">
        <v>6</v>
      </c>
      <c r="V203" s="34" t="s">
        <v>3</v>
      </c>
      <c r="W203" s="37" t="s">
        <v>4</v>
      </c>
      <c r="X203" s="37" t="s">
        <v>5</v>
      </c>
      <c r="Y203" s="36" t="s">
        <v>6</v>
      </c>
      <c r="Z203" s="34" t="s">
        <v>3</v>
      </c>
      <c r="AA203" s="37" t="s">
        <v>4</v>
      </c>
      <c r="AB203" s="37" t="s">
        <v>5</v>
      </c>
      <c r="AC203" s="50" t="s">
        <v>6</v>
      </c>
      <c r="AD203" s="34" t="s">
        <v>3</v>
      </c>
      <c r="AE203" s="37" t="s">
        <v>4</v>
      </c>
      <c r="AF203" s="37" t="s">
        <v>5</v>
      </c>
      <c r="AG203" s="50" t="s">
        <v>6</v>
      </c>
      <c r="AH203" s="34" t="s">
        <v>3</v>
      </c>
      <c r="AI203" s="37" t="s">
        <v>4</v>
      </c>
      <c r="AJ203" s="37" t="s">
        <v>5</v>
      </c>
      <c r="AK203" s="50" t="s">
        <v>6</v>
      </c>
      <c r="AL203" s="34" t="s">
        <v>3</v>
      </c>
      <c r="AM203" s="37" t="s">
        <v>4</v>
      </c>
      <c r="AN203" s="37" t="s">
        <v>5</v>
      </c>
      <c r="AO203" s="36" t="s">
        <v>6</v>
      </c>
      <c r="AP203" s="34" t="s">
        <v>3</v>
      </c>
      <c r="AQ203" s="37" t="s">
        <v>4</v>
      </c>
      <c r="AR203" s="37" t="s">
        <v>5</v>
      </c>
      <c r="AS203" s="36" t="s">
        <v>6</v>
      </c>
      <c r="AT203" s="34" t="s">
        <v>3</v>
      </c>
      <c r="AU203" s="37" t="s">
        <v>4</v>
      </c>
      <c r="AV203" s="37" t="s">
        <v>5</v>
      </c>
      <c r="AW203" s="36" t="s">
        <v>6</v>
      </c>
      <c r="AX203" s="50" t="s">
        <v>3</v>
      </c>
      <c r="AY203" s="37" t="s">
        <v>4</v>
      </c>
      <c r="AZ203" s="37" t="s">
        <v>5</v>
      </c>
      <c r="BA203" s="36" t="s">
        <v>6</v>
      </c>
      <c r="BB203" s="34" t="s">
        <v>3</v>
      </c>
      <c r="BC203" s="37" t="s">
        <v>4</v>
      </c>
      <c r="BD203" s="37" t="s">
        <v>5</v>
      </c>
      <c r="BE203" s="36" t="s">
        <v>6</v>
      </c>
      <c r="BF203" s="34" t="s">
        <v>3</v>
      </c>
      <c r="BG203" s="37" t="s">
        <v>4</v>
      </c>
      <c r="BH203" s="37" t="s">
        <v>5</v>
      </c>
      <c r="BI203" s="36" t="s">
        <v>6</v>
      </c>
      <c r="BJ203" s="34" t="s">
        <v>3</v>
      </c>
      <c r="BK203" s="37" t="s">
        <v>4</v>
      </c>
      <c r="BL203" s="37" t="s">
        <v>5</v>
      </c>
      <c r="BM203" s="36" t="s">
        <v>6</v>
      </c>
      <c r="BN203" s="34" t="s">
        <v>3</v>
      </c>
      <c r="BO203" s="37" t="s">
        <v>4</v>
      </c>
      <c r="BP203" s="37" t="s">
        <v>5</v>
      </c>
      <c r="BQ203" s="36" t="s">
        <v>6</v>
      </c>
      <c r="BR203" s="36" t="s">
        <v>3</v>
      </c>
      <c r="BS203" s="36" t="s">
        <v>4</v>
      </c>
      <c r="BT203" s="36" t="s">
        <v>5</v>
      </c>
      <c r="BU203" s="36" t="s">
        <v>6</v>
      </c>
      <c r="BV203" s="36" t="s">
        <v>3</v>
      </c>
      <c r="BW203" s="36" t="s">
        <v>4</v>
      </c>
      <c r="BX203" s="36" t="s">
        <v>5</v>
      </c>
      <c r="BY203" s="36" t="s">
        <v>6</v>
      </c>
      <c r="BZ203" s="36" t="s">
        <v>3</v>
      </c>
      <c r="CA203" s="36" t="s">
        <v>4</v>
      </c>
      <c r="CB203" s="36" t="s">
        <v>5</v>
      </c>
      <c r="CC203" s="36" t="s">
        <v>6</v>
      </c>
      <c r="CD203" s="36" t="s">
        <v>3</v>
      </c>
      <c r="CE203" s="36" t="s">
        <v>4</v>
      </c>
      <c r="CF203" s="36" t="s">
        <v>5</v>
      </c>
      <c r="CG203" s="36" t="s">
        <v>6</v>
      </c>
      <c r="CH203" s="36" t="s">
        <v>3</v>
      </c>
      <c r="CI203" s="36" t="s">
        <v>4</v>
      </c>
      <c r="CJ203" s="36" t="s">
        <v>5</v>
      </c>
      <c r="CK203" s="36" t="s">
        <v>6</v>
      </c>
      <c r="CL203" s="36" t="s">
        <v>3</v>
      </c>
      <c r="CM203" s="36" t="s">
        <v>4</v>
      </c>
      <c r="CN203" s="36" t="s">
        <v>5</v>
      </c>
      <c r="CO203" s="36" t="s">
        <v>6</v>
      </c>
      <c r="CP203" s="37" t="s">
        <v>3</v>
      </c>
      <c r="CQ203" s="36" t="s">
        <v>4</v>
      </c>
      <c r="CR203" s="36" t="s">
        <v>5</v>
      </c>
      <c r="CS203" s="36" t="s">
        <v>6</v>
      </c>
      <c r="CT203" s="36" t="s">
        <v>3</v>
      </c>
      <c r="CU203" s="36" t="s">
        <v>4</v>
      </c>
      <c r="CV203" s="36" t="s">
        <v>5</v>
      </c>
      <c r="CW203" s="36" t="s">
        <v>6</v>
      </c>
      <c r="CX203" s="36" t="s">
        <v>3</v>
      </c>
      <c r="CY203" s="36" t="s">
        <v>4</v>
      </c>
      <c r="CZ203" s="36" t="s">
        <v>5</v>
      </c>
      <c r="DA203" s="36" t="s">
        <v>6</v>
      </c>
      <c r="DB203" s="37" t="s">
        <v>3</v>
      </c>
      <c r="DC203" s="36" t="s">
        <v>4</v>
      </c>
      <c r="DD203" s="36" t="s">
        <v>5</v>
      </c>
      <c r="DE203" s="36" t="s">
        <v>6</v>
      </c>
      <c r="DF203" s="34" t="s">
        <v>3</v>
      </c>
      <c r="DG203" s="34" t="s">
        <v>4</v>
      </c>
      <c r="DH203" s="37" t="s">
        <v>5</v>
      </c>
      <c r="DI203" s="37" t="s">
        <v>6</v>
      </c>
      <c r="DJ203" s="34" t="s">
        <v>3</v>
      </c>
      <c r="DK203" s="34" t="s">
        <v>4</v>
      </c>
      <c r="DL203" s="37" t="s">
        <v>5</v>
      </c>
      <c r="DM203" s="37" t="s">
        <v>6</v>
      </c>
      <c r="DN203" s="34" t="s">
        <v>3</v>
      </c>
      <c r="DO203" s="34" t="s">
        <v>4</v>
      </c>
      <c r="DP203" s="37" t="s">
        <v>5</v>
      </c>
      <c r="DQ203" s="37" t="s">
        <v>6</v>
      </c>
      <c r="DR203" s="37" t="s">
        <v>3</v>
      </c>
    </row>
    <row r="204" spans="1:122" s="3" customFormat="1" ht="12.9" thickBot="1" x14ac:dyDescent="0.35">
      <c r="A204" s="38"/>
      <c r="B204" s="38"/>
      <c r="C204" s="39"/>
      <c r="D204" s="39"/>
      <c r="E204" s="51"/>
      <c r="F204" s="38"/>
      <c r="G204" s="39"/>
      <c r="H204" s="39"/>
      <c r="I204" s="51"/>
      <c r="J204" s="38"/>
      <c r="K204" s="39"/>
      <c r="L204" s="39"/>
      <c r="M204" s="51"/>
      <c r="N204" s="38"/>
      <c r="O204" s="39"/>
      <c r="P204" s="39"/>
      <c r="Q204" s="51"/>
      <c r="R204" s="38"/>
      <c r="S204" s="39"/>
      <c r="T204" s="39"/>
      <c r="U204" s="40"/>
      <c r="V204" s="38"/>
      <c r="W204" s="39"/>
      <c r="X204" s="39"/>
      <c r="Y204" s="40"/>
      <c r="Z204" s="38"/>
      <c r="AA204" s="39"/>
      <c r="AB204" s="39"/>
      <c r="AC204" s="51"/>
      <c r="AD204" s="38"/>
      <c r="AE204" s="39"/>
      <c r="AF204" s="39"/>
      <c r="AG204" s="51"/>
      <c r="AH204" s="38"/>
      <c r="AI204" s="39"/>
      <c r="AJ204" s="39"/>
      <c r="AK204" s="51"/>
      <c r="AL204" s="38"/>
      <c r="AM204" s="39"/>
      <c r="AN204" s="39"/>
      <c r="AO204" s="40"/>
      <c r="AP204" s="34"/>
      <c r="AQ204" s="37"/>
      <c r="AR204" s="37"/>
      <c r="AS204" s="36"/>
      <c r="AT204" s="34"/>
      <c r="AU204" s="37"/>
      <c r="AV204" s="37"/>
      <c r="AW204" s="36"/>
      <c r="AX204" s="50"/>
      <c r="AY204" s="37"/>
      <c r="AZ204" s="37"/>
      <c r="BA204" s="36"/>
      <c r="BB204" s="38"/>
      <c r="BC204" s="39"/>
      <c r="BD204" s="39"/>
      <c r="BE204" s="40"/>
      <c r="BF204" s="38"/>
      <c r="BG204" s="39"/>
      <c r="BH204" s="39"/>
      <c r="BI204" s="40"/>
      <c r="BJ204" s="38"/>
      <c r="BK204" s="39"/>
      <c r="BL204" s="39"/>
      <c r="BM204" s="40"/>
      <c r="BN204" s="38"/>
      <c r="BO204" s="39"/>
      <c r="BP204" s="39"/>
      <c r="BQ204" s="40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9"/>
      <c r="CQ204" s="40"/>
      <c r="CR204" s="40"/>
      <c r="CS204" s="40"/>
      <c r="CT204" s="36"/>
      <c r="CU204" s="36"/>
      <c r="CV204" s="36"/>
      <c r="CW204" s="36"/>
      <c r="CX204" s="36"/>
      <c r="CY204" s="36"/>
      <c r="CZ204" s="36"/>
      <c r="DA204" s="36"/>
      <c r="DB204" s="37"/>
      <c r="DC204" s="36"/>
      <c r="DD204" s="36"/>
      <c r="DE204" s="36"/>
      <c r="DF204" s="39"/>
      <c r="DG204" s="38"/>
      <c r="DH204" s="39"/>
      <c r="DI204" s="39"/>
      <c r="DJ204" s="39"/>
      <c r="DK204" s="38"/>
      <c r="DL204" s="39"/>
      <c r="DM204" s="39"/>
      <c r="DN204" s="39"/>
      <c r="DO204" s="38"/>
      <c r="DP204" s="39"/>
      <c r="DQ204" s="39"/>
      <c r="DR204" s="39"/>
    </row>
    <row r="205" spans="1:122" s="164" customFormat="1" x14ac:dyDescent="0.3">
      <c r="A205" s="94"/>
      <c r="B205" s="170"/>
      <c r="C205" s="171"/>
      <c r="D205" s="171"/>
      <c r="E205" s="172"/>
      <c r="F205" s="170"/>
      <c r="G205" s="171"/>
      <c r="H205" s="171"/>
      <c r="I205" s="172"/>
      <c r="J205" s="170"/>
      <c r="K205" s="171"/>
      <c r="L205" s="171"/>
      <c r="M205" s="172"/>
      <c r="N205" s="170"/>
      <c r="O205" s="171"/>
      <c r="P205" s="171"/>
      <c r="Q205" s="172"/>
      <c r="R205" s="170"/>
      <c r="S205" s="171"/>
      <c r="T205" s="171"/>
      <c r="U205" s="172"/>
      <c r="V205" s="160"/>
      <c r="W205" s="161"/>
      <c r="X205" s="161"/>
      <c r="Y205" s="162"/>
      <c r="Z205" s="161"/>
      <c r="AA205" s="161"/>
      <c r="AB205" s="161"/>
      <c r="AC205" s="162"/>
      <c r="AD205" s="160"/>
      <c r="AE205" s="161"/>
      <c r="AF205" s="161"/>
      <c r="AG205" s="162"/>
      <c r="AH205" s="160"/>
      <c r="AI205" s="161"/>
      <c r="AJ205" s="161"/>
      <c r="AK205" s="162"/>
      <c r="AL205" s="160"/>
      <c r="AM205" s="161"/>
      <c r="AN205" s="161"/>
      <c r="AO205" s="162"/>
      <c r="AP205" s="160"/>
      <c r="AQ205" s="161"/>
      <c r="AR205" s="161"/>
      <c r="AS205" s="162"/>
      <c r="AT205" s="160"/>
      <c r="AU205" s="161"/>
      <c r="AV205" s="161"/>
      <c r="AW205" s="162"/>
      <c r="AX205" s="161"/>
      <c r="AY205" s="161"/>
      <c r="AZ205" s="161"/>
      <c r="BA205" s="162"/>
      <c r="BB205" s="161"/>
      <c r="BC205" s="161"/>
      <c r="BD205" s="161"/>
      <c r="BE205" s="162"/>
      <c r="BF205" s="160"/>
      <c r="BG205" s="161"/>
      <c r="BH205" s="161"/>
      <c r="BI205" s="162"/>
      <c r="BJ205" s="161"/>
      <c r="BK205" s="161"/>
      <c r="BL205" s="161"/>
      <c r="BM205" s="161"/>
      <c r="BN205" s="160"/>
      <c r="BO205" s="161"/>
      <c r="BP205" s="161"/>
      <c r="BQ205" s="161"/>
      <c r="BR205" s="160"/>
      <c r="BS205" s="161"/>
      <c r="BT205" s="161"/>
      <c r="BU205" s="161"/>
      <c r="BV205" s="160"/>
      <c r="BW205" s="161"/>
      <c r="BX205" s="161"/>
      <c r="BY205" s="161"/>
      <c r="BZ205" s="160"/>
      <c r="CA205" s="161"/>
      <c r="CB205" s="161"/>
      <c r="CC205" s="161"/>
      <c r="CD205" s="160"/>
      <c r="CE205" s="161"/>
      <c r="CF205" s="161"/>
      <c r="CG205" s="161"/>
      <c r="CH205" s="160"/>
      <c r="CI205" s="161"/>
      <c r="CJ205" s="161"/>
      <c r="CK205" s="162"/>
      <c r="CL205" s="160"/>
      <c r="CM205" s="161"/>
      <c r="CN205" s="161"/>
      <c r="CO205" s="162"/>
      <c r="CP205" s="160"/>
      <c r="CQ205" s="161"/>
      <c r="CR205" s="161"/>
      <c r="CS205" s="161"/>
      <c r="CT205" s="160"/>
      <c r="CU205" s="161"/>
      <c r="CV205" s="161"/>
      <c r="CW205" s="161"/>
      <c r="CX205" s="160"/>
      <c r="CY205" s="161"/>
      <c r="CZ205" s="161"/>
      <c r="DA205" s="161"/>
      <c r="DB205" s="160"/>
      <c r="DC205" s="161"/>
      <c r="DD205" s="161"/>
      <c r="DE205" s="162"/>
      <c r="DF205" s="94"/>
      <c r="DG205" s="171"/>
      <c r="DH205" s="171"/>
      <c r="DI205" s="172"/>
      <c r="DJ205" s="170"/>
      <c r="DK205" s="171"/>
      <c r="DL205" s="171"/>
      <c r="DM205" s="171"/>
      <c r="DN205" s="170"/>
      <c r="DO205" s="171"/>
      <c r="DP205" s="171"/>
      <c r="DQ205" s="172"/>
      <c r="DR205" s="254"/>
    </row>
    <row r="206" spans="1:122" s="54" customFormat="1" x14ac:dyDescent="0.3">
      <c r="A206" s="14" t="s">
        <v>12</v>
      </c>
      <c r="B206" s="106">
        <v>95628.173839008377</v>
      </c>
      <c r="C206" s="107">
        <v>114711.97345966943</v>
      </c>
      <c r="D206" s="107">
        <v>149281.75004689535</v>
      </c>
      <c r="E206" s="108">
        <v>143557.30741314936</v>
      </c>
      <c r="F206" s="106">
        <v>99323.606645177511</v>
      </c>
      <c r="G206" s="107">
        <v>116008.85695770191</v>
      </c>
      <c r="H206" s="107">
        <v>153325.80625675348</v>
      </c>
      <c r="I206" s="108">
        <v>152558.82859926182</v>
      </c>
      <c r="J206" s="106">
        <v>90699.142633783762</v>
      </c>
      <c r="K206" s="107">
        <v>102793.96467641188</v>
      </c>
      <c r="L206" s="107">
        <v>145517.78138683259</v>
      </c>
      <c r="M206" s="108">
        <v>149571.83108143919</v>
      </c>
      <c r="N206" s="106">
        <v>75833.914884653146</v>
      </c>
      <c r="O206" s="107">
        <v>96728.750828991528</v>
      </c>
      <c r="P206" s="107">
        <v>141626.01743605666</v>
      </c>
      <c r="Q206" s="108">
        <v>147843.25538616124</v>
      </c>
      <c r="R206" s="106">
        <v>83618.304752145006</v>
      </c>
      <c r="S206" s="107">
        <v>100999.27222227269</v>
      </c>
      <c r="T206" s="107">
        <v>137380.93889809542</v>
      </c>
      <c r="U206" s="108">
        <v>142709.4409922827</v>
      </c>
      <c r="V206" s="106">
        <v>82330.453433110757</v>
      </c>
      <c r="W206" s="107">
        <v>104054.7167487581</v>
      </c>
      <c r="X206" s="107">
        <v>137142.81703710277</v>
      </c>
      <c r="Y206" s="108">
        <v>153976.04128497458</v>
      </c>
      <c r="Z206" s="106">
        <v>88257.851555420828</v>
      </c>
      <c r="AA206" s="107">
        <v>111295.76826606145</v>
      </c>
      <c r="AB206" s="107">
        <v>144857.77516084086</v>
      </c>
      <c r="AC206" s="108">
        <v>160606.9665976328</v>
      </c>
      <c r="AD206" s="106">
        <v>94719.512761918348</v>
      </c>
      <c r="AE206" s="107">
        <v>121984.03253799856</v>
      </c>
      <c r="AF206" s="107">
        <v>148625.46625766245</v>
      </c>
      <c r="AG206" s="108">
        <v>165222.12681669689</v>
      </c>
      <c r="AH206" s="106">
        <v>95058.837378767712</v>
      </c>
      <c r="AI206" s="107">
        <v>124534.32924336584</v>
      </c>
      <c r="AJ206" s="107">
        <v>153079.36937613372</v>
      </c>
      <c r="AK206" s="108">
        <v>169970.23153613182</v>
      </c>
      <c r="AL206" s="106">
        <v>104101.20444327543</v>
      </c>
      <c r="AM206" s="107">
        <v>132975.44053409039</v>
      </c>
      <c r="AN206" s="107">
        <v>169949.56028726749</v>
      </c>
      <c r="AO206" s="108">
        <v>193186.61454052632</v>
      </c>
      <c r="AP206" s="106">
        <v>112551.79919864093</v>
      </c>
      <c r="AQ206" s="107">
        <v>140705.26782091259</v>
      </c>
      <c r="AR206" s="107">
        <v>172998.3652835672</v>
      </c>
      <c r="AS206" s="108">
        <v>198072.95419161825</v>
      </c>
      <c r="AT206" s="106">
        <v>123581.97833719316</v>
      </c>
      <c r="AU206" s="107">
        <v>153834.5313172669</v>
      </c>
      <c r="AV206" s="107">
        <v>187509.7252411388</v>
      </c>
      <c r="AW206" s="108">
        <v>212437.6247064668</v>
      </c>
      <c r="AX206" s="106">
        <v>136434.31929923946</v>
      </c>
      <c r="AY206" s="107">
        <v>165202.62742208506</v>
      </c>
      <c r="AZ206" s="107">
        <v>196172.08681439256</v>
      </c>
      <c r="BA206" s="108">
        <v>227104.04297406177</v>
      </c>
      <c r="BB206" s="106">
        <v>149124.8807557277</v>
      </c>
      <c r="BC206" s="107">
        <v>183182.98983893517</v>
      </c>
      <c r="BD206" s="107">
        <v>218349.04784267183</v>
      </c>
      <c r="BE206" s="108">
        <v>243064.7726672084</v>
      </c>
      <c r="BF206" s="106">
        <v>139652.41995674756</v>
      </c>
      <c r="BG206" s="107">
        <v>171871.4539279289</v>
      </c>
      <c r="BH206" s="107">
        <v>209629.0973213976</v>
      </c>
      <c r="BI206" s="108">
        <v>237313.78513359692</v>
      </c>
      <c r="BJ206" s="106">
        <v>139635.752546059</v>
      </c>
      <c r="BK206" s="107">
        <v>169830.57895309632</v>
      </c>
      <c r="BL206" s="107">
        <v>190580.52676099635</v>
      </c>
      <c r="BM206" s="108">
        <v>219137.33584348395</v>
      </c>
      <c r="BN206" s="106">
        <v>144282.51010809554</v>
      </c>
      <c r="BO206" s="107">
        <v>176170.43348640087</v>
      </c>
      <c r="BP206" s="107">
        <v>207142.8628560837</v>
      </c>
      <c r="BQ206" s="108">
        <v>222435.89581298485</v>
      </c>
      <c r="BR206" s="106">
        <v>150625.50298831664</v>
      </c>
      <c r="BS206" s="107">
        <v>180003.39419685944</v>
      </c>
      <c r="BT206" s="107">
        <v>208654.31065206067</v>
      </c>
      <c r="BU206" s="107">
        <v>225759.7942318283</v>
      </c>
      <c r="BV206" s="114">
        <v>143867.75502106981</v>
      </c>
      <c r="BW206" s="115">
        <v>175751.17554161127</v>
      </c>
      <c r="BX206" s="115">
        <v>214347.73830275488</v>
      </c>
      <c r="BY206" s="115">
        <v>234168.84486809876</v>
      </c>
      <c r="BZ206" s="114">
        <v>151291.53977392425</v>
      </c>
      <c r="CA206" s="115">
        <v>180536.78525035133</v>
      </c>
      <c r="CB206" s="115">
        <v>224102.74925596901</v>
      </c>
      <c r="CC206" s="115">
        <v>244212.63277317071</v>
      </c>
      <c r="CD206" s="114">
        <v>156126.22160978601</v>
      </c>
      <c r="CE206" s="115">
        <v>190206.99065906057</v>
      </c>
      <c r="CF206" s="115">
        <v>227508.65871769903</v>
      </c>
      <c r="CG206" s="115">
        <v>247678.23346922302</v>
      </c>
      <c r="CH206" s="114">
        <v>160983.86533073481</v>
      </c>
      <c r="CI206" s="115">
        <v>193847.19472136328</v>
      </c>
      <c r="CJ206" s="115">
        <v>235697.20904358165</v>
      </c>
      <c r="CK206" s="116">
        <v>254116.69101382091</v>
      </c>
      <c r="CL206" s="114">
        <v>172302.38788903604</v>
      </c>
      <c r="CM206" s="115">
        <v>211044.83644567904</v>
      </c>
      <c r="CN206" s="115">
        <v>255827.4768913241</v>
      </c>
      <c r="CO206" s="116">
        <v>276457.00130949938</v>
      </c>
      <c r="CP206" s="114">
        <v>183006.96744161315</v>
      </c>
      <c r="CQ206" s="115">
        <v>223481.8528920614</v>
      </c>
      <c r="CR206" s="115">
        <v>269400.90601585573</v>
      </c>
      <c r="CS206" s="115">
        <v>292345.27918682242</v>
      </c>
      <c r="CT206" s="114">
        <v>191067.76914490282</v>
      </c>
      <c r="CU206" s="115">
        <v>233332.13278556583</v>
      </c>
      <c r="CV206" s="115">
        <v>274497.63144840259</v>
      </c>
      <c r="CW206" s="115">
        <v>306161.49493756215</v>
      </c>
      <c r="CX206" s="114">
        <v>195631.96563461257</v>
      </c>
      <c r="CY206" s="115">
        <v>211516.49322554344</v>
      </c>
      <c r="CZ206" s="115">
        <v>261363.35280596543</v>
      </c>
      <c r="DA206" s="115">
        <v>301265.58833387843</v>
      </c>
      <c r="DB206" s="114">
        <v>199581.2999999999</v>
      </c>
      <c r="DC206" s="115">
        <v>235205.2999999999</v>
      </c>
      <c r="DD206" s="115">
        <v>277429.99999999994</v>
      </c>
      <c r="DE206" s="116">
        <v>307544.59999999986</v>
      </c>
      <c r="DF206" s="114">
        <v>204603.24261904322</v>
      </c>
      <c r="DG206" s="115">
        <v>242684.3033280221</v>
      </c>
      <c r="DH206" s="115">
        <v>284290.69782325358</v>
      </c>
      <c r="DI206" s="116">
        <v>320034.43545534351</v>
      </c>
      <c r="DJ206" s="114">
        <v>204978.30512284013</v>
      </c>
      <c r="DK206" s="115">
        <v>249216.34525538757</v>
      </c>
      <c r="DL206" s="13">
        <v>293985.28506695299</v>
      </c>
      <c r="DM206" s="13">
        <v>325795.82106721093</v>
      </c>
      <c r="DN206" s="14">
        <v>210382.57456395804</v>
      </c>
      <c r="DO206" s="115">
        <v>253383.06464722965</v>
      </c>
      <c r="DP206" s="115">
        <v>288982.48663586675</v>
      </c>
      <c r="DQ206" s="116">
        <v>322003.20618016733</v>
      </c>
      <c r="DR206" s="179">
        <v>211355.977112547</v>
      </c>
    </row>
    <row r="207" spans="1:122" s="54" customFormat="1" x14ac:dyDescent="0.3">
      <c r="A207" s="15" t="s">
        <v>39</v>
      </c>
      <c r="B207" s="15">
        <v>2647.338359877378</v>
      </c>
      <c r="C207" s="237">
        <v>8091.0609390354184</v>
      </c>
      <c r="D207" s="237">
        <v>21228.388832153458</v>
      </c>
      <c r="E207" s="238">
        <v>17087.043167305063</v>
      </c>
      <c r="F207" s="15">
        <v>2799.9329302188312</v>
      </c>
      <c r="G207" s="237">
        <v>6334.4490246395608</v>
      </c>
      <c r="H207" s="237">
        <v>20064.411644432534</v>
      </c>
      <c r="I207" s="238">
        <v>18403.614925367372</v>
      </c>
      <c r="J207" s="15">
        <v>2421.4713393607785</v>
      </c>
      <c r="K207" s="237">
        <v>6294.3954795785585</v>
      </c>
      <c r="L207" s="237">
        <v>18792.619597302892</v>
      </c>
      <c r="M207" s="238">
        <v>20051.022025632115</v>
      </c>
      <c r="N207" s="15">
        <v>1628.5606111176628</v>
      </c>
      <c r="O207" s="237">
        <v>4905.9190155709321</v>
      </c>
      <c r="P207" s="237">
        <v>18523.412418539745</v>
      </c>
      <c r="Q207" s="238">
        <v>17049.293461190602</v>
      </c>
      <c r="R207" s="15">
        <v>1626.0502906265324</v>
      </c>
      <c r="S207" s="237">
        <v>5140.0597021459625</v>
      </c>
      <c r="T207" s="237">
        <v>18144.505700417038</v>
      </c>
      <c r="U207" s="238">
        <v>18095.44724882636</v>
      </c>
      <c r="V207" s="106">
        <v>1875.5404762178448</v>
      </c>
      <c r="W207" s="107">
        <v>5662.3929997224714</v>
      </c>
      <c r="X207" s="107">
        <v>14388.189335641599</v>
      </c>
      <c r="Y207" s="108">
        <v>13707.295982881158</v>
      </c>
      <c r="Z207" s="106">
        <v>1648.5413791945057</v>
      </c>
      <c r="AA207" s="107">
        <v>6063.1898644789808</v>
      </c>
      <c r="AB207" s="107">
        <v>19491.840153509824</v>
      </c>
      <c r="AC207" s="108">
        <v>18470.077373053638</v>
      </c>
      <c r="AD207" s="106">
        <v>1739.1876880863715</v>
      </c>
      <c r="AE207" s="107">
        <v>6454.9368158033831</v>
      </c>
      <c r="AF207" s="107">
        <v>17406.966804663043</v>
      </c>
      <c r="AG207" s="108">
        <v>17455.787146366725</v>
      </c>
      <c r="AH207" s="106">
        <v>1911.1128301599365</v>
      </c>
      <c r="AI207" s="107">
        <v>6799.5828910269056</v>
      </c>
      <c r="AJ207" s="107">
        <v>18562.175725025896</v>
      </c>
      <c r="AK207" s="108">
        <v>18072.805194683613</v>
      </c>
      <c r="AL207" s="106">
        <v>2134.8310972686245</v>
      </c>
      <c r="AM207" s="107">
        <v>6653.3751336147097</v>
      </c>
      <c r="AN207" s="107">
        <v>22997.872056483779</v>
      </c>
      <c r="AO207" s="108">
        <v>22022.57253615242</v>
      </c>
      <c r="AP207" s="106">
        <v>2386.4262728970384</v>
      </c>
      <c r="AQ207" s="107">
        <v>6299.7638149772556</v>
      </c>
      <c r="AR207" s="107">
        <v>18916.080199535121</v>
      </c>
      <c r="AS207" s="108">
        <v>16983.296460817302</v>
      </c>
      <c r="AT207" s="106">
        <v>3048.9411078885041</v>
      </c>
      <c r="AU207" s="107">
        <v>6966.2086284939787</v>
      </c>
      <c r="AV207" s="107">
        <v>20787.818570634063</v>
      </c>
      <c r="AW207" s="108">
        <v>15280.420293814976</v>
      </c>
      <c r="AX207" s="106">
        <v>2780.2894931183441</v>
      </c>
      <c r="AY207" s="107">
        <v>5633.8123581570744</v>
      </c>
      <c r="AZ207" s="107">
        <v>14225.840359520756</v>
      </c>
      <c r="BA207" s="108">
        <v>11209.347455560603</v>
      </c>
      <c r="BB207" s="106">
        <v>2812.0779343135928</v>
      </c>
      <c r="BC207" s="107">
        <v>5609.1242020375166</v>
      </c>
      <c r="BD207" s="107">
        <v>20205.306066373803</v>
      </c>
      <c r="BE207" s="108">
        <v>13180.603570305275</v>
      </c>
      <c r="BF207" s="106">
        <v>2284.9035831955216</v>
      </c>
      <c r="BG207" s="107">
        <v>5877.4852726021736</v>
      </c>
      <c r="BH207" s="107">
        <v>18287.708111981668</v>
      </c>
      <c r="BI207" s="108">
        <v>14465.198245080323</v>
      </c>
      <c r="BJ207" s="106">
        <v>2299.7984966189588</v>
      </c>
      <c r="BK207" s="107">
        <v>5574.100695454169</v>
      </c>
      <c r="BL207" s="107">
        <v>16274.36303006838</v>
      </c>
      <c r="BM207" s="108">
        <v>10945.463292011787</v>
      </c>
      <c r="BN207" s="106">
        <v>2746.13610337411</v>
      </c>
      <c r="BO207" s="107">
        <v>5980.2930141576144</v>
      </c>
      <c r="BP207" s="107">
        <v>20000.575187236929</v>
      </c>
      <c r="BQ207" s="108">
        <v>12193.496498466666</v>
      </c>
      <c r="BR207" s="106">
        <v>2293.8206710255531</v>
      </c>
      <c r="BS207" s="107">
        <v>4234.826921621273</v>
      </c>
      <c r="BT207" s="107">
        <v>15838.240977125082</v>
      </c>
      <c r="BU207" s="107">
        <v>8694.0124325367906</v>
      </c>
      <c r="BV207" s="106">
        <v>2857.6632343614615</v>
      </c>
      <c r="BW207" s="107">
        <v>5592.5500157977904</v>
      </c>
      <c r="BX207" s="107">
        <v>21864.779508100259</v>
      </c>
      <c r="BY207" s="107">
        <v>11070.802311293979</v>
      </c>
      <c r="BZ207" s="106">
        <v>3014.8663314396881</v>
      </c>
      <c r="CA207" s="107">
        <v>4963.9693281380351</v>
      </c>
      <c r="CB207" s="107">
        <v>23838.516687746014</v>
      </c>
      <c r="CC207" s="107">
        <v>12999.886710620896</v>
      </c>
      <c r="CD207" s="106">
        <v>3572.2777489395767</v>
      </c>
      <c r="CE207" s="107">
        <v>4941.5854423416131</v>
      </c>
      <c r="CF207" s="107">
        <v>21063.345467091967</v>
      </c>
      <c r="CG207" s="107">
        <v>10735.653949813182</v>
      </c>
      <c r="CH207" s="106">
        <v>3642.0639994179674</v>
      </c>
      <c r="CI207" s="107">
        <v>6143.9058005062889</v>
      </c>
      <c r="CJ207" s="107">
        <v>23914.626678755812</v>
      </c>
      <c r="CK207" s="108">
        <v>7502.9688512507737</v>
      </c>
      <c r="CL207" s="106">
        <v>3559.3176108435209</v>
      </c>
      <c r="CM207" s="107">
        <v>5685.1824986482225</v>
      </c>
      <c r="CN207" s="107">
        <v>29898.548724958848</v>
      </c>
      <c r="CO207" s="108">
        <v>7236.9515491963466</v>
      </c>
      <c r="CP207" s="106">
        <v>4129.5537891090407</v>
      </c>
      <c r="CQ207" s="107">
        <v>6485.7232277580997</v>
      </c>
      <c r="CR207" s="107">
        <v>33249.545617753261</v>
      </c>
      <c r="CS207" s="107">
        <v>7691.5362481206766</v>
      </c>
      <c r="CT207" s="106">
        <v>4103.5118862418485</v>
      </c>
      <c r="CU207" s="107">
        <v>6565.5712110097757</v>
      </c>
      <c r="CV207" s="107">
        <v>33044.899731445897</v>
      </c>
      <c r="CW207" s="107">
        <v>7610.870767049596</v>
      </c>
      <c r="CX207" s="106">
        <v>4907.0611852385773</v>
      </c>
      <c r="CY207" s="107">
        <v>6090.1463504485801</v>
      </c>
      <c r="CZ207" s="107">
        <v>24597.985934945733</v>
      </c>
      <c r="DA207" s="107">
        <v>7882.9065293670883</v>
      </c>
      <c r="DB207" s="106">
        <v>4891.2999999999984</v>
      </c>
      <c r="DC207" s="107">
        <v>6422.2999999999975</v>
      </c>
      <c r="DD207" s="107">
        <v>31624.799999999977</v>
      </c>
      <c r="DE207" s="108">
        <v>7350.399999999996</v>
      </c>
      <c r="DF207" s="106">
        <v>4391.1635259731356</v>
      </c>
      <c r="DG207" s="13">
        <v>6121.107403960842</v>
      </c>
      <c r="DH207" s="13">
        <v>26873.931768540842</v>
      </c>
      <c r="DI207" s="116">
        <v>5820.6338272706544</v>
      </c>
      <c r="DJ207" s="14">
        <v>3683.9466890363788</v>
      </c>
      <c r="DK207" s="13">
        <v>5304.5374365921525</v>
      </c>
      <c r="DL207" s="13">
        <v>32553.803199894835</v>
      </c>
      <c r="DM207" s="13">
        <v>5831.3864240215871</v>
      </c>
      <c r="DN207" s="14">
        <v>4298.6397538044002</v>
      </c>
      <c r="DO207" s="115">
        <v>6842.3690230084167</v>
      </c>
      <c r="DP207" s="115">
        <v>27051.785970461471</v>
      </c>
      <c r="DQ207" s="116">
        <v>6393.8563633583162</v>
      </c>
      <c r="DR207" s="179">
        <v>4586.7407095447061</v>
      </c>
    </row>
    <row r="208" spans="1:122" s="54" customFormat="1" ht="49.75" x14ac:dyDescent="0.3">
      <c r="A208" s="17" t="s">
        <v>42</v>
      </c>
      <c r="B208" s="17">
        <v>26954.727604840249</v>
      </c>
      <c r="C208" s="242">
        <v>27935.002541909282</v>
      </c>
      <c r="D208" s="242">
        <v>38621.699254696483</v>
      </c>
      <c r="E208" s="243">
        <v>36185.177734813929</v>
      </c>
      <c r="F208" s="17">
        <v>27340.037514617095</v>
      </c>
      <c r="G208" s="242">
        <v>28393.974712071769</v>
      </c>
      <c r="H208" s="242">
        <v>40383.926915373275</v>
      </c>
      <c r="I208" s="243">
        <v>39771.963381367321</v>
      </c>
      <c r="J208" s="17">
        <v>25528.494017278543</v>
      </c>
      <c r="K208" s="242">
        <v>25635.355705495578</v>
      </c>
      <c r="L208" s="242">
        <v>38588.518912947133</v>
      </c>
      <c r="M208" s="243">
        <v>36497.083014984993</v>
      </c>
      <c r="N208" s="17">
        <v>22773.202127557495</v>
      </c>
      <c r="O208" s="242">
        <v>26257.223331377474</v>
      </c>
      <c r="P208" s="242">
        <v>34071.268064274467</v>
      </c>
      <c r="Q208" s="243">
        <v>34264.733712298337</v>
      </c>
      <c r="R208" s="17">
        <v>25567.808692381426</v>
      </c>
      <c r="S208" s="242">
        <v>27029.131586815522</v>
      </c>
      <c r="T208" s="242">
        <v>32098.058279937846</v>
      </c>
      <c r="U208" s="243">
        <v>30244.99163638657</v>
      </c>
      <c r="V208" s="106">
        <v>21332.962866839163</v>
      </c>
      <c r="W208" s="107">
        <v>27255.749832624781</v>
      </c>
      <c r="X208" s="107">
        <v>35479.588801474594</v>
      </c>
      <c r="Y208" s="108">
        <v>37226.699174438058</v>
      </c>
      <c r="Z208" s="106">
        <v>24517.71808649983</v>
      </c>
      <c r="AA208" s="107">
        <v>30443.077835097243</v>
      </c>
      <c r="AB208" s="107">
        <v>35019.750485065037</v>
      </c>
      <c r="AC208" s="108">
        <v>41385.290081572195</v>
      </c>
      <c r="AD208" s="106">
        <v>26177.059989672776</v>
      </c>
      <c r="AE208" s="107">
        <v>33485.919949240582</v>
      </c>
      <c r="AF208" s="107">
        <v>37857.794343446432</v>
      </c>
      <c r="AG208" s="108">
        <v>41781.476003350042</v>
      </c>
      <c r="AH208" s="106">
        <v>27442.053155324975</v>
      </c>
      <c r="AI208" s="107">
        <v>35209.008846381716</v>
      </c>
      <c r="AJ208" s="107">
        <v>39702.901495527134</v>
      </c>
      <c r="AK208" s="108">
        <v>43663.186501775526</v>
      </c>
      <c r="AL208" s="106">
        <v>29656.329273575175</v>
      </c>
      <c r="AM208" s="107">
        <v>37477.414904741432</v>
      </c>
      <c r="AN208" s="107">
        <v>42749.611803222644</v>
      </c>
      <c r="AO208" s="108">
        <v>46895.177414269077</v>
      </c>
      <c r="AP208" s="106">
        <v>31256.734654598626</v>
      </c>
      <c r="AQ208" s="107">
        <v>38508.474297683446</v>
      </c>
      <c r="AR208" s="107">
        <v>43499.110948271533</v>
      </c>
      <c r="AS208" s="108">
        <v>47773.131744508253</v>
      </c>
      <c r="AT208" s="106">
        <v>33090.003074730019</v>
      </c>
      <c r="AU208" s="107">
        <v>42134.38007012396</v>
      </c>
      <c r="AV208" s="107">
        <v>46631.663954960532</v>
      </c>
      <c r="AW208" s="108">
        <v>51341.971224799498</v>
      </c>
      <c r="AX208" s="106">
        <v>34474.254286975876</v>
      </c>
      <c r="AY208" s="107">
        <v>41661.8204165723</v>
      </c>
      <c r="AZ208" s="107">
        <v>46048.912783067215</v>
      </c>
      <c r="BA208" s="108">
        <v>50519.649629608597</v>
      </c>
      <c r="BB208" s="106">
        <v>40379.390868468516</v>
      </c>
      <c r="BC208" s="107">
        <v>49542.215102192407</v>
      </c>
      <c r="BD208" s="107">
        <v>53585.294462160302</v>
      </c>
      <c r="BE208" s="108">
        <v>53654.597825006349</v>
      </c>
      <c r="BF208" s="106">
        <v>37485.250510812992</v>
      </c>
      <c r="BG208" s="107">
        <v>47327.53535459307</v>
      </c>
      <c r="BH208" s="107">
        <v>52696.589882529319</v>
      </c>
      <c r="BI208" s="108">
        <v>56721.117870487869</v>
      </c>
      <c r="BJ208" s="106">
        <v>39500.308050941181</v>
      </c>
      <c r="BK208" s="107">
        <v>50538.971103144104</v>
      </c>
      <c r="BL208" s="107">
        <v>51354.99155849102</v>
      </c>
      <c r="BM208" s="108">
        <v>55797.406348843331</v>
      </c>
      <c r="BN208" s="106">
        <v>42104.210304384644</v>
      </c>
      <c r="BO208" s="107">
        <v>54223.464099078396</v>
      </c>
      <c r="BP208" s="107">
        <v>59906.507412811719</v>
      </c>
      <c r="BQ208" s="108">
        <v>62980.656660386645</v>
      </c>
      <c r="BR208" s="106">
        <v>34750.396978947378</v>
      </c>
      <c r="BS208" s="107">
        <v>46917.804340892013</v>
      </c>
      <c r="BT208" s="107">
        <v>50892.745357550812</v>
      </c>
      <c r="BU208" s="107">
        <v>54336.554406952811</v>
      </c>
      <c r="BV208" s="106">
        <v>32008.732223789248</v>
      </c>
      <c r="BW208" s="107">
        <v>42756.626055914065</v>
      </c>
      <c r="BX208" s="107">
        <v>49466.951897843355</v>
      </c>
      <c r="BY208" s="107">
        <v>53901.549459196423</v>
      </c>
      <c r="BZ208" s="106">
        <v>36252.787772908297</v>
      </c>
      <c r="CA208" s="107">
        <v>45874.555752764572</v>
      </c>
      <c r="CB208" s="107">
        <v>54471.39092194532</v>
      </c>
      <c r="CC208" s="107">
        <v>55845.913218432666</v>
      </c>
      <c r="CD208" s="106">
        <v>37643.231178452195</v>
      </c>
      <c r="CE208" s="107">
        <v>50306.849572031904</v>
      </c>
      <c r="CF208" s="107">
        <v>56615.593669143957</v>
      </c>
      <c r="CG208" s="107">
        <v>56843.718488338258</v>
      </c>
      <c r="CH208" s="106">
        <v>36433.404153803742</v>
      </c>
      <c r="CI208" s="107">
        <v>49272.47885839529</v>
      </c>
      <c r="CJ208" s="107">
        <v>57030.957696769699</v>
      </c>
      <c r="CK208" s="108">
        <v>59109.66719305329</v>
      </c>
      <c r="CL208" s="106">
        <v>38658.950928007594</v>
      </c>
      <c r="CM208" s="107">
        <v>52855.692356452651</v>
      </c>
      <c r="CN208" s="107">
        <v>60752.660409902775</v>
      </c>
      <c r="CO208" s="108">
        <v>67341.283401387744</v>
      </c>
      <c r="CP208" s="106">
        <v>41381.94645608923</v>
      </c>
      <c r="CQ208" s="107">
        <v>54327.444381487192</v>
      </c>
      <c r="CR208" s="107">
        <v>65263.334300859824</v>
      </c>
      <c r="CS208" s="107">
        <v>73915.326435992087</v>
      </c>
      <c r="CT208" s="106">
        <v>40981.401779088766</v>
      </c>
      <c r="CU208" s="107">
        <v>53162.716275121064</v>
      </c>
      <c r="CV208" s="107">
        <v>62945.23178150085</v>
      </c>
      <c r="CW208" s="107">
        <v>73366.787338724083</v>
      </c>
      <c r="CX208" s="106">
        <v>39449.721555353382</v>
      </c>
      <c r="CY208" s="107">
        <v>44611.90090161089</v>
      </c>
      <c r="CZ208" s="107">
        <v>59077.948006742314</v>
      </c>
      <c r="DA208" s="107">
        <v>70961.029536293427</v>
      </c>
      <c r="DB208" s="106">
        <v>39739.000000000007</v>
      </c>
      <c r="DC208" s="107">
        <v>48381.100000000013</v>
      </c>
      <c r="DD208" s="107">
        <v>59885.900000000016</v>
      </c>
      <c r="DE208" s="108">
        <v>68616.000000000015</v>
      </c>
      <c r="DF208" s="106">
        <v>32127.769912032603</v>
      </c>
      <c r="DG208" s="13">
        <v>41124.154973558638</v>
      </c>
      <c r="DH208" s="13">
        <v>52283.015389075183</v>
      </c>
      <c r="DI208" s="116">
        <v>66401.115789159594</v>
      </c>
      <c r="DJ208" s="14">
        <v>32442.610293462421</v>
      </c>
      <c r="DK208" s="13">
        <v>42650.125729218867</v>
      </c>
      <c r="DL208" s="13">
        <v>52216.523524970675</v>
      </c>
      <c r="DM208" s="13">
        <v>60352.27544374553</v>
      </c>
      <c r="DN208" s="14">
        <v>37097.288458672549</v>
      </c>
      <c r="DO208" s="115">
        <v>43361.726913161532</v>
      </c>
      <c r="DP208" s="115">
        <v>50600.56280044598</v>
      </c>
      <c r="DQ208" s="116">
        <v>56250.9655125586</v>
      </c>
      <c r="DR208" s="179">
        <v>34650.871797436048</v>
      </c>
    </row>
    <row r="209" spans="1:122" s="54" customFormat="1" x14ac:dyDescent="0.3">
      <c r="A209" s="15" t="s">
        <v>40</v>
      </c>
      <c r="B209" s="15">
        <v>6770.0189594173626</v>
      </c>
      <c r="C209" s="237">
        <v>8297.4948924378314</v>
      </c>
      <c r="D209" s="237">
        <v>10147.352680668653</v>
      </c>
      <c r="E209" s="238">
        <v>11674.828613689124</v>
      </c>
      <c r="F209" s="15">
        <v>8028.8433464292038</v>
      </c>
      <c r="G209" s="237">
        <v>9333.7222841853836</v>
      </c>
      <c r="H209" s="237">
        <v>10323.895125188603</v>
      </c>
      <c r="I209" s="238">
        <v>11989.53471044208</v>
      </c>
      <c r="J209" s="15">
        <v>4291.0277582541285</v>
      </c>
      <c r="K209" s="237">
        <v>5812.101030769586</v>
      </c>
      <c r="L209" s="237">
        <v>10402.006344324995</v>
      </c>
      <c r="M209" s="238">
        <v>12125.88938650918</v>
      </c>
      <c r="N209" s="15">
        <v>2788.3170776560546</v>
      </c>
      <c r="O209" s="237">
        <v>6376.7599254221077</v>
      </c>
      <c r="P209" s="237">
        <v>8552.3085069608624</v>
      </c>
      <c r="Q209" s="238">
        <v>13439.027053335149</v>
      </c>
      <c r="R209" s="15">
        <v>3216.4224944983657</v>
      </c>
      <c r="S209" s="237">
        <v>6501.7683281645523</v>
      </c>
      <c r="T209" s="237">
        <v>8062.4990528759017</v>
      </c>
      <c r="U209" s="238">
        <v>12726.31166989853</v>
      </c>
      <c r="V209" s="106">
        <v>3070.2409478472255</v>
      </c>
      <c r="W209" s="107">
        <v>5626.4740718417861</v>
      </c>
      <c r="X209" s="107">
        <v>8856.0149650978947</v>
      </c>
      <c r="Y209" s="108">
        <v>14229.733123557584</v>
      </c>
      <c r="Z209" s="106">
        <v>3926.9768464556405</v>
      </c>
      <c r="AA209" s="107">
        <v>6964.0597833041938</v>
      </c>
      <c r="AB209" s="107">
        <v>9154.9153475652965</v>
      </c>
      <c r="AC209" s="108">
        <v>15012.254278820066</v>
      </c>
      <c r="AD209" s="106">
        <v>4242.823053460088</v>
      </c>
      <c r="AE209" s="107">
        <v>7718.6560998508448</v>
      </c>
      <c r="AF209" s="107">
        <v>9810.9712865997899</v>
      </c>
      <c r="AG209" s="108">
        <v>16648.873311347095</v>
      </c>
      <c r="AH209" s="106">
        <v>4323.421200745518</v>
      </c>
      <c r="AI209" s="107">
        <v>8147.9703817322606</v>
      </c>
      <c r="AJ209" s="107">
        <v>10332.375569889129</v>
      </c>
      <c r="AK209" s="108">
        <v>17914.412447239305</v>
      </c>
      <c r="AL209" s="106">
        <v>4777.9376517508563</v>
      </c>
      <c r="AM209" s="107">
        <v>8896.7451075760418</v>
      </c>
      <c r="AN209" s="107">
        <v>11394.448568016462</v>
      </c>
      <c r="AO209" s="108">
        <v>19378.965551297617</v>
      </c>
      <c r="AP209" s="106">
        <v>4855.5667764532918</v>
      </c>
      <c r="AQ209" s="107">
        <v>9562.5024699705245</v>
      </c>
      <c r="AR209" s="107">
        <v>12838.935173697024</v>
      </c>
      <c r="AS209" s="108">
        <v>22193.297180781992</v>
      </c>
      <c r="AT209" s="106">
        <v>6032.0458873766092</v>
      </c>
      <c r="AU209" s="107">
        <v>11527.533385894814</v>
      </c>
      <c r="AV209" s="107">
        <v>14889.556681940776</v>
      </c>
      <c r="AW209" s="108">
        <v>28252.684556035405</v>
      </c>
      <c r="AX209" s="106">
        <v>7526.6923695520791</v>
      </c>
      <c r="AY209" s="107">
        <v>14573.548654953001</v>
      </c>
      <c r="AZ209" s="107">
        <v>20079.995538199397</v>
      </c>
      <c r="BA209" s="108">
        <v>36001.485763498276</v>
      </c>
      <c r="BB209" s="106">
        <v>11516.125859480473</v>
      </c>
      <c r="BC209" s="107">
        <v>20570.030034257754</v>
      </c>
      <c r="BD209" s="107">
        <v>26810.240493488393</v>
      </c>
      <c r="BE209" s="108">
        <v>43707.167296520056</v>
      </c>
      <c r="BF209" s="106">
        <v>11568.592064156652</v>
      </c>
      <c r="BG209" s="107">
        <v>18608.109378456957</v>
      </c>
      <c r="BH209" s="107">
        <v>24858.85524755756</v>
      </c>
      <c r="BI209" s="108">
        <v>37271.292145171697</v>
      </c>
      <c r="BJ209" s="106">
        <v>9110.8620694690126</v>
      </c>
      <c r="BK209" s="107">
        <v>15054.002052812568</v>
      </c>
      <c r="BL209" s="107">
        <v>19486.339715955026</v>
      </c>
      <c r="BM209" s="108">
        <v>30937.196202958981</v>
      </c>
      <c r="BN209" s="106">
        <v>7151.5898448634853</v>
      </c>
      <c r="BO209" s="107">
        <v>10242.767156244379</v>
      </c>
      <c r="BP209" s="107">
        <v>14771.456046810181</v>
      </c>
      <c r="BQ209" s="108">
        <v>22612.664101440223</v>
      </c>
      <c r="BR209" s="106">
        <v>5331.9643985022803</v>
      </c>
      <c r="BS209" s="107">
        <v>9210.6193698932639</v>
      </c>
      <c r="BT209" s="107">
        <v>14134.39375095721</v>
      </c>
      <c r="BU209" s="107">
        <v>25006.666585314921</v>
      </c>
      <c r="BV209" s="114">
        <v>5811.6654438179685</v>
      </c>
      <c r="BW209" s="115">
        <v>9756.6978019701128</v>
      </c>
      <c r="BX209" s="115">
        <v>14550.282994122424</v>
      </c>
      <c r="BY209" s="115">
        <v>27348.858984507551</v>
      </c>
      <c r="BZ209" s="114">
        <v>6699.57207730147</v>
      </c>
      <c r="CA209" s="115">
        <v>9773.3266887758182</v>
      </c>
      <c r="CB209" s="115">
        <v>14056.481647768485</v>
      </c>
      <c r="CC209" s="115">
        <v>30401.196954259907</v>
      </c>
      <c r="CD209" s="114">
        <v>6371.7793290677555</v>
      </c>
      <c r="CE209" s="115">
        <v>8302.5003284852683</v>
      </c>
      <c r="CF209" s="115">
        <v>15986.66704105526</v>
      </c>
      <c r="CG209" s="115">
        <v>33457.449054875739</v>
      </c>
      <c r="CH209" s="114">
        <v>6789.1460398332956</v>
      </c>
      <c r="CI209" s="115">
        <v>9511.8242522627497</v>
      </c>
      <c r="CJ209" s="115">
        <v>16128.818139928928</v>
      </c>
      <c r="CK209" s="116">
        <v>36792.39442763156</v>
      </c>
      <c r="CL209" s="114">
        <v>6485.9690984183726</v>
      </c>
      <c r="CM209" s="115">
        <v>8605.9359371098071</v>
      </c>
      <c r="CN209" s="115">
        <v>15901.582795014003</v>
      </c>
      <c r="CO209" s="116">
        <v>36665.505658208829</v>
      </c>
      <c r="CP209" s="114">
        <v>6974.4711171882063</v>
      </c>
      <c r="CQ209" s="115">
        <v>8895.9163684503801</v>
      </c>
      <c r="CR209" s="115">
        <v>14137.100845009474</v>
      </c>
      <c r="CS209" s="115">
        <v>33963.36192413664</v>
      </c>
      <c r="CT209" s="114">
        <v>6413.778067702613</v>
      </c>
      <c r="CU209" s="115">
        <v>9881.6988114505566</v>
      </c>
      <c r="CV209" s="115">
        <v>16582.986821685688</v>
      </c>
      <c r="CW209" s="115">
        <v>34908.94669062458</v>
      </c>
      <c r="CX209" s="114">
        <v>7533.8676585715993</v>
      </c>
      <c r="CY209" s="115">
        <v>9912.539137914504</v>
      </c>
      <c r="CZ209" s="115">
        <v>16041.751606566335</v>
      </c>
      <c r="DA209" s="115">
        <v>35727.641596947571</v>
      </c>
      <c r="DB209" s="114">
        <v>8807.9000000000015</v>
      </c>
      <c r="DC209" s="115">
        <v>11803.200000000003</v>
      </c>
      <c r="DD209" s="115">
        <v>13672.800000000003</v>
      </c>
      <c r="DE209" s="116">
        <v>36716.30000000001</v>
      </c>
      <c r="DF209" s="114">
        <v>7890.6465110310637</v>
      </c>
      <c r="DG209" s="13">
        <v>10331.796391286187</v>
      </c>
      <c r="DH209" s="13">
        <v>14340.38427066925</v>
      </c>
      <c r="DI209" s="116">
        <v>37975.043694767759</v>
      </c>
      <c r="DJ209" s="14">
        <v>8854.1063502654051</v>
      </c>
      <c r="DK209" s="13">
        <v>11230.686515690775</v>
      </c>
      <c r="DL209" s="13">
        <v>16085.038341635414</v>
      </c>
      <c r="DM209" s="13">
        <v>42833.373368272631</v>
      </c>
      <c r="DN209" s="14">
        <v>8200.5697501954346</v>
      </c>
      <c r="DO209" s="115">
        <v>12146.899755668079</v>
      </c>
      <c r="DP209" s="115">
        <v>16425.204070279604</v>
      </c>
      <c r="DQ209" s="116">
        <v>40156.178048126516</v>
      </c>
      <c r="DR209" s="179">
        <v>9425.9778072174649</v>
      </c>
    </row>
    <row r="210" spans="1:122" s="54" customFormat="1" ht="24.75" customHeight="1" x14ac:dyDescent="0.3">
      <c r="A210" s="17" t="s">
        <v>41</v>
      </c>
      <c r="B210" s="17">
        <v>12069.78298024664</v>
      </c>
      <c r="C210" s="242">
        <v>13246.13718130169</v>
      </c>
      <c r="D210" s="242">
        <v>13401.688150036238</v>
      </c>
      <c r="E210" s="243">
        <v>14155.138154844226</v>
      </c>
      <c r="F210" s="17">
        <v>13722.51202305126</v>
      </c>
      <c r="G210" s="242">
        <v>15637.733325595431</v>
      </c>
      <c r="H210" s="242">
        <v>15550.235905682244</v>
      </c>
      <c r="I210" s="243">
        <v>15880.781714243167</v>
      </c>
      <c r="J210" s="17">
        <v>12147.502591421127</v>
      </c>
      <c r="K210" s="242">
        <v>13045.443959449134</v>
      </c>
      <c r="L210" s="242">
        <v>14787.576684038682</v>
      </c>
      <c r="M210" s="243">
        <v>15397.797402452083</v>
      </c>
      <c r="N210" s="17">
        <v>9732.0843634691937</v>
      </c>
      <c r="O210" s="242">
        <v>12420.243207030442</v>
      </c>
      <c r="P210" s="242">
        <v>14859.82230622892</v>
      </c>
      <c r="Q210" s="243">
        <v>17386.841516509779</v>
      </c>
      <c r="R210" s="17">
        <v>10872.868370509734</v>
      </c>
      <c r="S210" s="242">
        <v>12930.578593740114</v>
      </c>
      <c r="T210" s="242">
        <v>14668.568055152078</v>
      </c>
      <c r="U210" s="243">
        <v>15573.393560889435</v>
      </c>
      <c r="V210" s="106">
        <v>11591.072308639485</v>
      </c>
      <c r="W210" s="107">
        <v>12760.920876352433</v>
      </c>
      <c r="X210" s="107">
        <v>15535.588979227963</v>
      </c>
      <c r="Y210" s="108">
        <v>16007.250651755867</v>
      </c>
      <c r="Z210" s="106">
        <v>12359.12283837939</v>
      </c>
      <c r="AA210" s="107">
        <v>13049.47125405103</v>
      </c>
      <c r="AB210" s="107">
        <v>14581.441153527821</v>
      </c>
      <c r="AC210" s="108">
        <v>15850.475071735145</v>
      </c>
      <c r="AD210" s="106">
        <v>12784.500770890952</v>
      </c>
      <c r="AE210" s="107">
        <v>14400.335290212739</v>
      </c>
      <c r="AF210" s="107">
        <v>14898.231227119682</v>
      </c>
      <c r="AG210" s="108">
        <v>16299.674294855471</v>
      </c>
      <c r="AH210" s="106">
        <v>13565.407205353335</v>
      </c>
      <c r="AI210" s="107">
        <v>15947.16796319825</v>
      </c>
      <c r="AJ210" s="107">
        <v>16648.316559753104</v>
      </c>
      <c r="AK210" s="108">
        <v>18744.303321794741</v>
      </c>
      <c r="AL210" s="106">
        <v>14764.97867092705</v>
      </c>
      <c r="AM210" s="107">
        <v>17044.351859581002</v>
      </c>
      <c r="AN210" s="107">
        <v>18477.443222232891</v>
      </c>
      <c r="AO210" s="108">
        <v>21919.41467905006</v>
      </c>
      <c r="AP210" s="106">
        <v>16636.757045207542</v>
      </c>
      <c r="AQ210" s="107">
        <v>19103.535784834461</v>
      </c>
      <c r="AR210" s="107">
        <v>20680.101937676049</v>
      </c>
      <c r="AS210" s="108">
        <v>25497.265220862166</v>
      </c>
      <c r="AT210" s="106">
        <v>19104.030989056821</v>
      </c>
      <c r="AU210" s="107">
        <v>21553.70666919804</v>
      </c>
      <c r="AV210" s="107">
        <v>23497.072416567324</v>
      </c>
      <c r="AW210" s="108">
        <v>28624.240419278249</v>
      </c>
      <c r="AX210" s="106">
        <v>21918.65898088929</v>
      </c>
      <c r="AY210" s="107">
        <v>23748.904189898152</v>
      </c>
      <c r="AZ210" s="107">
        <v>26099.023950171679</v>
      </c>
      <c r="BA210" s="108">
        <v>33447.980728798138</v>
      </c>
      <c r="BB210" s="106">
        <v>22969.124422424527</v>
      </c>
      <c r="BC210" s="107">
        <v>26278.077422532599</v>
      </c>
      <c r="BD210" s="107">
        <v>27811.319372054917</v>
      </c>
      <c r="BE210" s="108">
        <v>33989.048756663949</v>
      </c>
      <c r="BF210" s="106">
        <v>20989.779182450467</v>
      </c>
      <c r="BG210" s="107">
        <v>23690.384135035976</v>
      </c>
      <c r="BH210" s="107">
        <v>26411.875348559832</v>
      </c>
      <c r="BI210" s="108">
        <v>33041.494141596522</v>
      </c>
      <c r="BJ210" s="106">
        <v>18866.200102940689</v>
      </c>
      <c r="BK210" s="107">
        <v>21952.724497113857</v>
      </c>
      <c r="BL210" s="107">
        <v>22781.74390611811</v>
      </c>
      <c r="BM210" s="108">
        <v>28926.699394043357</v>
      </c>
      <c r="BN210" s="106">
        <v>19880.32247859054</v>
      </c>
      <c r="BO210" s="107">
        <v>24084.422365175873</v>
      </c>
      <c r="BP210" s="107">
        <v>25238.128773754055</v>
      </c>
      <c r="BQ210" s="108">
        <v>27046.945598263545</v>
      </c>
      <c r="BR210" s="106">
        <v>34898.858427948413</v>
      </c>
      <c r="BS210" s="107">
        <v>40400.862856711683</v>
      </c>
      <c r="BT210" s="107">
        <v>38345.955086795308</v>
      </c>
      <c r="BU210" s="107">
        <v>44092.371334269264</v>
      </c>
      <c r="BV210" s="114">
        <v>28538.827986775741</v>
      </c>
      <c r="BW210" s="115">
        <v>35370.36399045604</v>
      </c>
      <c r="BX210" s="115">
        <v>31596.515113337595</v>
      </c>
      <c r="BY210" s="115">
        <v>41404.540060740794</v>
      </c>
      <c r="BZ210" s="114">
        <v>29373.105382444977</v>
      </c>
      <c r="CA210" s="115">
        <v>34590.901281535524</v>
      </c>
      <c r="CB210" s="115">
        <v>33266.66933971073</v>
      </c>
      <c r="CC210" s="115">
        <v>42274.820383461578</v>
      </c>
      <c r="CD210" s="114">
        <v>31134.187423849824</v>
      </c>
      <c r="CE210" s="115">
        <v>38357.154212646747</v>
      </c>
      <c r="CF210" s="115">
        <v>37584.634891554153</v>
      </c>
      <c r="CG210" s="115">
        <v>45977.340483646549</v>
      </c>
      <c r="CH210" s="114">
        <v>36326.916383339543</v>
      </c>
      <c r="CI210" s="115">
        <v>42762.585905762207</v>
      </c>
      <c r="CJ210" s="115">
        <v>39867.01399763763</v>
      </c>
      <c r="CK210" s="116">
        <v>50175.104151934975</v>
      </c>
      <c r="CL210" s="114">
        <v>38160.665310351753</v>
      </c>
      <c r="CM210" s="115">
        <v>46376.920729985926</v>
      </c>
      <c r="CN210" s="115">
        <v>43780.296262030985</v>
      </c>
      <c r="CO210" s="116">
        <v>54366.463790865884</v>
      </c>
      <c r="CP210" s="114">
        <v>42057.292763328747</v>
      </c>
      <c r="CQ210" s="115">
        <v>51311.604091390618</v>
      </c>
      <c r="CR210" s="115">
        <v>47614.049322196617</v>
      </c>
      <c r="CS210" s="115">
        <v>60903.763682236022</v>
      </c>
      <c r="CT210" s="114">
        <v>44217.807424992017</v>
      </c>
      <c r="CU210" s="115">
        <v>52363.03835537492</v>
      </c>
      <c r="CV210" s="115">
        <v>47460.526558195452</v>
      </c>
      <c r="CW210" s="115">
        <v>63018.408920691712</v>
      </c>
      <c r="CX210" s="114">
        <v>45440.923988711656</v>
      </c>
      <c r="CY210" s="115">
        <v>45008.986149449891</v>
      </c>
      <c r="CZ210" s="115">
        <v>46046.027563080635</v>
      </c>
      <c r="DA210" s="115">
        <v>62234.962298757826</v>
      </c>
      <c r="DB210" s="114">
        <v>50148.799999999996</v>
      </c>
      <c r="DC210" s="115">
        <v>56000.1</v>
      </c>
      <c r="DD210" s="115">
        <v>52010.500000000007</v>
      </c>
      <c r="DE210" s="116">
        <v>66690.8</v>
      </c>
      <c r="DF210" s="114">
        <v>53045.654379739935</v>
      </c>
      <c r="DG210" s="13">
        <v>60556.909490112339</v>
      </c>
      <c r="DH210" s="13">
        <v>54558.677123654052</v>
      </c>
      <c r="DI210" s="116">
        <v>71073.531390191507</v>
      </c>
      <c r="DJ210" s="14">
        <v>53665.619211644349</v>
      </c>
      <c r="DK210" s="13">
        <v>62214.403496977131</v>
      </c>
      <c r="DL210" s="13">
        <v>54678.285345731354</v>
      </c>
      <c r="DM210" s="13">
        <v>70578.684610837809</v>
      </c>
      <c r="DN210" s="14">
        <v>55712.514901682443</v>
      </c>
      <c r="DO210" s="115">
        <v>62329.401710157705</v>
      </c>
      <c r="DP210" s="115">
        <v>55814.767971220914</v>
      </c>
      <c r="DQ210" s="116">
        <v>71463.247456709854</v>
      </c>
      <c r="DR210" s="179">
        <v>55431.966651315619</v>
      </c>
    </row>
    <row r="211" spans="1:122" s="54" customFormat="1" x14ac:dyDescent="0.3">
      <c r="A211" s="15" t="s">
        <v>43</v>
      </c>
      <c r="B211" s="15">
        <v>1843.274685096568</v>
      </c>
      <c r="C211" s="237">
        <v>2612.7971264475623</v>
      </c>
      <c r="D211" s="237">
        <v>2535.2483532881602</v>
      </c>
      <c r="E211" s="238">
        <v>2911.0616385991102</v>
      </c>
      <c r="F211" s="15">
        <v>2111.712746032963</v>
      </c>
      <c r="G211" s="237">
        <v>3066.1591849179181</v>
      </c>
      <c r="H211" s="237">
        <v>3107.916216619135</v>
      </c>
      <c r="I211" s="238">
        <v>3400.2154385276517</v>
      </c>
      <c r="J211" s="15">
        <v>2483.324340377922</v>
      </c>
      <c r="K211" s="237">
        <v>3011.8565943550698</v>
      </c>
      <c r="L211" s="237">
        <v>2922.4724631677577</v>
      </c>
      <c r="M211" s="238">
        <v>3373.279385677678</v>
      </c>
      <c r="N211" s="15">
        <v>2015.4658830993899</v>
      </c>
      <c r="O211" s="237">
        <v>2532.2910982058143</v>
      </c>
      <c r="P211" s="237">
        <v>3297.6192928471864</v>
      </c>
      <c r="Q211" s="238">
        <v>3524.7784581889478</v>
      </c>
      <c r="R211" s="15">
        <v>2061.0107626436038</v>
      </c>
      <c r="S211" s="237">
        <v>2551.2368940438314</v>
      </c>
      <c r="T211" s="237">
        <v>3422.7500165331276</v>
      </c>
      <c r="U211" s="238">
        <v>3468.3866834202358</v>
      </c>
      <c r="V211" s="106">
        <v>2281.6976128967244</v>
      </c>
      <c r="W211" s="107">
        <v>2982.2555344099696</v>
      </c>
      <c r="X211" s="107">
        <v>3522.3270794809378</v>
      </c>
      <c r="Y211" s="108">
        <v>3738.634804250964</v>
      </c>
      <c r="Z211" s="106">
        <v>2607.5524262483355</v>
      </c>
      <c r="AA211" s="107">
        <v>2906.0281738387839</v>
      </c>
      <c r="AB211" s="107">
        <v>3515.310764523947</v>
      </c>
      <c r="AC211" s="108">
        <v>3935.8327394130324</v>
      </c>
      <c r="AD211" s="106">
        <v>2878.6508592731934</v>
      </c>
      <c r="AE211" s="107">
        <v>3326.8311504762805</v>
      </c>
      <c r="AF211" s="107">
        <v>3672.5160018700867</v>
      </c>
      <c r="AG211" s="108">
        <v>4203.9738379182163</v>
      </c>
      <c r="AH211" s="106">
        <v>2963.4715933379093</v>
      </c>
      <c r="AI211" s="107">
        <v>3468.6229008160035</v>
      </c>
      <c r="AJ211" s="107">
        <v>3829.5930202055511</v>
      </c>
      <c r="AK211" s="108">
        <v>4312.8172029528196</v>
      </c>
      <c r="AL211" s="106">
        <v>3257.4405566591258</v>
      </c>
      <c r="AM211" s="107">
        <v>3752.1586232896734</v>
      </c>
      <c r="AN211" s="107">
        <v>3968.79197068023</v>
      </c>
      <c r="AO211" s="108">
        <v>4831.3551873420747</v>
      </c>
      <c r="AP211" s="106">
        <v>3419.8205501764864</v>
      </c>
      <c r="AQ211" s="107">
        <v>3912.1394801679107</v>
      </c>
      <c r="AR211" s="107">
        <v>4072.2714190768324</v>
      </c>
      <c r="AS211" s="108">
        <v>4792.0350540029831</v>
      </c>
      <c r="AT211" s="106">
        <v>3884.9577313562077</v>
      </c>
      <c r="AU211" s="107">
        <v>4336.371915667678</v>
      </c>
      <c r="AV211" s="107">
        <v>4552.8304532183465</v>
      </c>
      <c r="AW211" s="108">
        <v>5552.2391477934416</v>
      </c>
      <c r="AX211" s="106">
        <v>5226.5865696849487</v>
      </c>
      <c r="AY211" s="107">
        <v>5813.8186552324678</v>
      </c>
      <c r="AZ211" s="107">
        <v>6188.1027318964716</v>
      </c>
      <c r="BA211" s="108">
        <v>7663.9182366862533</v>
      </c>
      <c r="BB211" s="106">
        <v>5865.3019382531675</v>
      </c>
      <c r="BC211" s="107">
        <v>6285.3098473784703</v>
      </c>
      <c r="BD211" s="107">
        <v>6912.3854855619011</v>
      </c>
      <c r="BE211" s="108">
        <v>8242.6233010894593</v>
      </c>
      <c r="BF211" s="106">
        <v>5285.0566666334744</v>
      </c>
      <c r="BG211" s="107">
        <v>5500.4161343524584</v>
      </c>
      <c r="BH211" s="107">
        <v>6628.5450903885212</v>
      </c>
      <c r="BI211" s="108">
        <v>7577.8300247489597</v>
      </c>
      <c r="BJ211" s="106">
        <v>5214.8699836662208</v>
      </c>
      <c r="BK211" s="107">
        <v>5889.4642857697545</v>
      </c>
      <c r="BL211" s="107">
        <v>6938.9490501104574</v>
      </c>
      <c r="BM211" s="108">
        <v>8085.0526789461492</v>
      </c>
      <c r="BN211" s="106">
        <v>6368.5615491717454</v>
      </c>
      <c r="BO211" s="107">
        <v>6445.1688144663513</v>
      </c>
      <c r="BP211" s="107">
        <v>7092.4464257543386</v>
      </c>
      <c r="BQ211" s="108">
        <v>7178.7341723108239</v>
      </c>
      <c r="BR211" s="106">
        <v>7442.9668343491903</v>
      </c>
      <c r="BS211" s="107">
        <v>7569.8263378060728</v>
      </c>
      <c r="BT211" s="107">
        <v>8420.2850071769499</v>
      </c>
      <c r="BU211" s="107">
        <v>8565.9815771416361</v>
      </c>
      <c r="BV211" s="114">
        <v>8437.1411135554772</v>
      </c>
      <c r="BW211" s="115">
        <v>8809.6482159926309</v>
      </c>
      <c r="BX211" s="115">
        <v>9398.0839820834444</v>
      </c>
      <c r="BY211" s="115">
        <v>10189.782205300748</v>
      </c>
      <c r="BZ211" s="114">
        <v>8281.1545806872255</v>
      </c>
      <c r="CA211" s="115">
        <v>9449.0577559497215</v>
      </c>
      <c r="CB211" s="115">
        <v>10111.191291677053</v>
      </c>
      <c r="CC211" s="115">
        <v>10316.61052785108</v>
      </c>
      <c r="CD211" s="114">
        <v>9154.9919989887094</v>
      </c>
      <c r="CE211" s="115">
        <v>10539.315622335669</v>
      </c>
      <c r="CF211" s="115">
        <v>10434.254300421484</v>
      </c>
      <c r="CG211" s="115">
        <v>11300.189414636065</v>
      </c>
      <c r="CH211" s="114">
        <v>9093.8995677977473</v>
      </c>
      <c r="CI211" s="115">
        <v>11379.56969770063</v>
      </c>
      <c r="CJ211" s="115">
        <v>11385.681731852237</v>
      </c>
      <c r="CK211" s="116">
        <v>12275.040361610612</v>
      </c>
      <c r="CL211" s="114">
        <v>11390.373381858222</v>
      </c>
      <c r="CM211" s="115">
        <v>13379.007190663706</v>
      </c>
      <c r="CN211" s="115">
        <v>13110.440984823093</v>
      </c>
      <c r="CO211" s="116">
        <v>14590.777911416553</v>
      </c>
      <c r="CP211" s="114">
        <v>11862.015588851644</v>
      </c>
      <c r="CQ211" s="115">
        <v>13608.390726836727</v>
      </c>
      <c r="CR211" s="115">
        <v>14127.580331969801</v>
      </c>
      <c r="CS211" s="115">
        <v>15977.526683992561</v>
      </c>
      <c r="CT211" s="114">
        <v>14030.129288563201</v>
      </c>
      <c r="CU211" s="115">
        <v>16070.60883239967</v>
      </c>
      <c r="CV211" s="115">
        <v>16289.956854247879</v>
      </c>
      <c r="CW211" s="115">
        <v>17821.80959890761</v>
      </c>
      <c r="CX211" s="114">
        <v>15904.574739889378</v>
      </c>
      <c r="CY211" s="115">
        <v>15497.40438661593</v>
      </c>
      <c r="CZ211" s="115">
        <v>17670.429489820734</v>
      </c>
      <c r="DA211" s="115">
        <v>18540.891383673945</v>
      </c>
      <c r="DB211" s="114">
        <v>16895.899999999998</v>
      </c>
      <c r="DC211" s="115">
        <v>17525.899999999998</v>
      </c>
      <c r="DD211" s="115">
        <v>19792.099999999995</v>
      </c>
      <c r="DE211" s="116">
        <v>21010.899999999998</v>
      </c>
      <c r="DF211" s="114">
        <v>21309.683759611926</v>
      </c>
      <c r="DG211" s="13">
        <v>21401.848038261436</v>
      </c>
      <c r="DH211" s="13">
        <v>24935.568576503203</v>
      </c>
      <c r="DI211" s="116">
        <v>22835.130851306636</v>
      </c>
      <c r="DJ211" s="14">
        <v>22040.240558298116</v>
      </c>
      <c r="DK211" s="13">
        <v>22346.579906214116</v>
      </c>
      <c r="DL211" s="13">
        <v>25798.028330705929</v>
      </c>
      <c r="DM211" s="13">
        <v>24957.336758213653</v>
      </c>
      <c r="DN211" s="14">
        <v>22339.603091144374</v>
      </c>
      <c r="DO211" s="115">
        <v>21823.132280144902</v>
      </c>
      <c r="DP211" s="115">
        <v>25793.581658111114</v>
      </c>
      <c r="DQ211" s="116">
        <v>25508.246685185775</v>
      </c>
      <c r="DR211" s="179">
        <v>23260.740824725064</v>
      </c>
    </row>
    <row r="212" spans="1:122" s="54" customFormat="1" x14ac:dyDescent="0.3">
      <c r="A212" s="15" t="s">
        <v>44</v>
      </c>
      <c r="B212" s="15">
        <v>3711.5697474246176</v>
      </c>
      <c r="C212" s="237">
        <v>4115.8269786865085</v>
      </c>
      <c r="D212" s="237">
        <v>2314.3048205798232</v>
      </c>
      <c r="E212" s="238">
        <v>4294.8939401850657</v>
      </c>
      <c r="F212" s="15">
        <v>3288.3135488897692</v>
      </c>
      <c r="G212" s="237">
        <v>3605.749757817247</v>
      </c>
      <c r="H212" s="237">
        <v>1986.0111532898604</v>
      </c>
      <c r="I212" s="238">
        <v>3703.4224374872397</v>
      </c>
      <c r="J212" s="15">
        <v>3284.645047463729</v>
      </c>
      <c r="K212" s="237">
        <v>3347.3935935578197</v>
      </c>
      <c r="L212" s="237">
        <v>1831.7748648236377</v>
      </c>
      <c r="M212" s="238">
        <v>3366.7008385098475</v>
      </c>
      <c r="N212" s="15">
        <v>2709.1415893736557</v>
      </c>
      <c r="O212" s="237">
        <v>2907.3351159889999</v>
      </c>
      <c r="P212" s="237">
        <v>2473.6936404621938</v>
      </c>
      <c r="Q212" s="238">
        <v>4173.9854740569908</v>
      </c>
      <c r="R212" s="15">
        <v>2677.6756139597037</v>
      </c>
      <c r="S212" s="237">
        <v>2964.4670042445696</v>
      </c>
      <c r="T212" s="237">
        <v>2650.9084175331154</v>
      </c>
      <c r="U212" s="238">
        <v>4693.8190876623139</v>
      </c>
      <c r="V212" s="106">
        <v>3118.2398659873725</v>
      </c>
      <c r="W212" s="107">
        <v>3900.6978249247245</v>
      </c>
      <c r="X212" s="107">
        <v>2887.6884673869017</v>
      </c>
      <c r="Y212" s="108">
        <v>5192.5584550714966</v>
      </c>
      <c r="Z212" s="106">
        <v>3474.4013641380825</v>
      </c>
      <c r="AA212" s="107">
        <v>3521.8381802179106</v>
      </c>
      <c r="AB212" s="107">
        <v>2667.0543875561552</v>
      </c>
      <c r="AC212" s="108">
        <v>4903.4930174944529</v>
      </c>
      <c r="AD212" s="106">
        <v>3172.7470909382496</v>
      </c>
      <c r="AE212" s="107">
        <v>3447.7185054862312</v>
      </c>
      <c r="AF212" s="107">
        <v>2332.3216392941622</v>
      </c>
      <c r="AG212" s="108">
        <v>4369.2252716765188</v>
      </c>
      <c r="AH212" s="106">
        <v>2904.7538528297314</v>
      </c>
      <c r="AI212" s="107">
        <v>3139.2760399908761</v>
      </c>
      <c r="AJ212" s="107">
        <v>2123.5780704504841</v>
      </c>
      <c r="AK212" s="108">
        <v>3985.5215621604998</v>
      </c>
      <c r="AL212" s="106">
        <v>3639.9248450298965</v>
      </c>
      <c r="AM212" s="107">
        <v>3873.0884351206082</v>
      </c>
      <c r="AN212" s="107">
        <v>2496.9408461576354</v>
      </c>
      <c r="AO212" s="108">
        <v>5114.4835492587417</v>
      </c>
      <c r="AP212" s="106">
        <v>3839.4026736966703</v>
      </c>
      <c r="AQ212" s="107">
        <v>3897.3589732715345</v>
      </c>
      <c r="AR212" s="107">
        <v>2579.9988057256783</v>
      </c>
      <c r="AS212" s="108">
        <v>5297.7449095106831</v>
      </c>
      <c r="AT212" s="106">
        <v>3914.5316170557376</v>
      </c>
      <c r="AU212" s="107">
        <v>3902.1062110989856</v>
      </c>
      <c r="AV212" s="107">
        <v>2612.2433246523765</v>
      </c>
      <c r="AW212" s="108">
        <v>5448.6726972052911</v>
      </c>
      <c r="AX212" s="106">
        <v>4416.5678532787297</v>
      </c>
      <c r="AY212" s="107">
        <v>4361.7209250332517</v>
      </c>
      <c r="AZ212" s="107">
        <v>2929.1292692942202</v>
      </c>
      <c r="BA212" s="108">
        <v>6120.3611403882578</v>
      </c>
      <c r="BB212" s="106">
        <v>5128.2222075468253</v>
      </c>
      <c r="BC212" s="107">
        <v>5078.1918464881537</v>
      </c>
      <c r="BD212" s="107">
        <v>3473.4735254829784</v>
      </c>
      <c r="BE212" s="108">
        <v>7303.7715203667785</v>
      </c>
      <c r="BF212" s="106">
        <v>4830.184638781685</v>
      </c>
      <c r="BG212" s="107">
        <v>4646.1386533920368</v>
      </c>
      <c r="BH212" s="107">
        <v>3218.3879788541508</v>
      </c>
      <c r="BI212" s="108">
        <v>5420.4331272787931</v>
      </c>
      <c r="BJ212" s="106">
        <v>4981.8590163977851</v>
      </c>
      <c r="BK212" s="107">
        <v>4955.5008679644097</v>
      </c>
      <c r="BL212" s="107">
        <v>3323.8301024445386</v>
      </c>
      <c r="BM212" s="108">
        <v>5960.9966457016735</v>
      </c>
      <c r="BN212" s="106">
        <v>5453.7445620030221</v>
      </c>
      <c r="BO212" s="107">
        <v>5933.0116216548267</v>
      </c>
      <c r="BP212" s="107">
        <v>4019.0274696605534</v>
      </c>
      <c r="BQ212" s="108">
        <v>7276.4397502540951</v>
      </c>
      <c r="BR212" s="106">
        <v>6128.4212302752412</v>
      </c>
      <c r="BS212" s="107">
        <v>6023.123442780975</v>
      </c>
      <c r="BT212" s="107">
        <v>6184.3700546845866</v>
      </c>
      <c r="BU212" s="107">
        <v>6788.7073564144966</v>
      </c>
      <c r="BV212" s="114">
        <v>7667.82065328509</v>
      </c>
      <c r="BW212" s="115">
        <v>7616.3912557052563</v>
      </c>
      <c r="BX212" s="115">
        <v>7787.6208970592916</v>
      </c>
      <c r="BY212" s="115">
        <v>8467.3965227174467</v>
      </c>
      <c r="BZ212" s="114">
        <v>6457.0710591394463</v>
      </c>
      <c r="CA212" s="115">
        <v>6703.4524068660658</v>
      </c>
      <c r="CB212" s="115">
        <v>6640.2122898201596</v>
      </c>
      <c r="CC212" s="115">
        <v>7241.3290711673399</v>
      </c>
      <c r="CD212" s="114">
        <v>6201.8838175474457</v>
      </c>
      <c r="CE212" s="115">
        <v>6317.5952229313079</v>
      </c>
      <c r="CF212" s="115">
        <v>6361.4046748092633</v>
      </c>
      <c r="CG212" s="115">
        <v>6540.3551477344645</v>
      </c>
      <c r="CH212" s="114">
        <v>6826.8355313897937</v>
      </c>
      <c r="CI212" s="115">
        <v>7049.6128656444071</v>
      </c>
      <c r="CJ212" s="115">
        <v>7069.6628257273223</v>
      </c>
      <c r="CK212" s="116">
        <v>7458.8196533015644</v>
      </c>
      <c r="CL212" s="114">
        <v>5153.8936186480842</v>
      </c>
      <c r="CM212" s="115">
        <v>5491.9859099734267</v>
      </c>
      <c r="CN212" s="115">
        <v>5556.6584313229305</v>
      </c>
      <c r="CO212" s="116">
        <v>7525.8331383206305</v>
      </c>
      <c r="CP212" s="114">
        <v>5236.3151370554569</v>
      </c>
      <c r="CQ212" s="115">
        <v>5171.7512015696693</v>
      </c>
      <c r="CR212" s="115">
        <v>5495.2457633416616</v>
      </c>
      <c r="CS212" s="115">
        <v>7787.6029152586198</v>
      </c>
      <c r="CT212" s="114">
        <v>4998.3446191360608</v>
      </c>
      <c r="CU212" s="115">
        <v>5419.1015822132431</v>
      </c>
      <c r="CV212" s="115">
        <v>5485.8044743782093</v>
      </c>
      <c r="CW212" s="115">
        <v>7742.9245967530942</v>
      </c>
      <c r="CX212" s="114">
        <v>7159.5393811597805</v>
      </c>
      <c r="CY212" s="115">
        <v>7128.7288889298125</v>
      </c>
      <c r="CZ212" s="115">
        <v>7206.5351319662477</v>
      </c>
      <c r="DA212" s="115">
        <v>10271.496597944155</v>
      </c>
      <c r="DB212" s="114">
        <v>7127.8</v>
      </c>
      <c r="DC212" s="115">
        <v>6606.8</v>
      </c>
      <c r="DD212" s="115">
        <v>7193.4</v>
      </c>
      <c r="DE212" s="116">
        <v>9671.2000000000007</v>
      </c>
      <c r="DF212" s="114">
        <v>7152.547360252619</v>
      </c>
      <c r="DG212" s="13">
        <v>7508.1746671402288</v>
      </c>
      <c r="DH212" s="13">
        <v>7914.0318196334301</v>
      </c>
      <c r="DI212" s="116">
        <v>9612.9878519986505</v>
      </c>
      <c r="DJ212" s="14">
        <v>7007.7166407253144</v>
      </c>
      <c r="DK212" s="13">
        <v>7498.5968852380838</v>
      </c>
      <c r="DL212" s="13">
        <v>7756.2910516533084</v>
      </c>
      <c r="DM212" s="13">
        <v>9569.8097562551302</v>
      </c>
      <c r="DN212" s="14">
        <v>7130.0214385999152</v>
      </c>
      <c r="DO212" s="115">
        <v>7529.5683328140867</v>
      </c>
      <c r="DP212" s="115">
        <v>7625.4653383703462</v>
      </c>
      <c r="DQ212" s="116">
        <v>9452.0373130173211</v>
      </c>
      <c r="DR212" s="179">
        <v>7118.2368179098785</v>
      </c>
    </row>
    <row r="213" spans="1:122" s="54" customFormat="1" x14ac:dyDescent="0.3">
      <c r="A213" s="15" t="s">
        <v>45</v>
      </c>
      <c r="B213" s="15">
        <v>7410.3533756107017</v>
      </c>
      <c r="C213" s="237">
        <v>12737.65287171361</v>
      </c>
      <c r="D213" s="237">
        <v>15653.928303024521</v>
      </c>
      <c r="E213" s="238">
        <v>13535.418187269785</v>
      </c>
      <c r="F213" s="15">
        <v>7179.8878400055928</v>
      </c>
      <c r="G213" s="237">
        <v>12728.788812651886</v>
      </c>
      <c r="H213" s="237">
        <v>16451.69361858071</v>
      </c>
      <c r="I213" s="238">
        <v>13473.369773837654</v>
      </c>
      <c r="J213" s="15">
        <v>7227.8431845636915</v>
      </c>
      <c r="K213" s="237">
        <v>10848.161098247803</v>
      </c>
      <c r="L213" s="237">
        <v>13604.975622625636</v>
      </c>
      <c r="M213" s="238">
        <v>11308.696239211155</v>
      </c>
      <c r="N213" s="15">
        <v>5886.3979455938934</v>
      </c>
      <c r="O213" s="237">
        <v>9223.7157095733637</v>
      </c>
      <c r="P213" s="237">
        <v>15326.544991342065</v>
      </c>
      <c r="Q213" s="238">
        <v>12186.954620905017</v>
      </c>
      <c r="R213" s="15">
        <v>6195.1836891494195</v>
      </c>
      <c r="S213" s="237">
        <v>9443.5244357009597</v>
      </c>
      <c r="T213" s="237">
        <v>15746.0209025288</v>
      </c>
      <c r="U213" s="238">
        <v>12206.40261656441</v>
      </c>
      <c r="V213" s="106">
        <v>6469.8286087070028</v>
      </c>
      <c r="W213" s="107">
        <v>9620.8726796607007</v>
      </c>
      <c r="X213" s="107">
        <v>15309.413476562822</v>
      </c>
      <c r="Y213" s="108">
        <v>14040.665113588608</v>
      </c>
      <c r="Z213" s="106">
        <v>7238.6257518261982</v>
      </c>
      <c r="AA213" s="107">
        <v>10854.871413437679</v>
      </c>
      <c r="AB213" s="107">
        <v>14798.542201747228</v>
      </c>
      <c r="AC213" s="108">
        <v>13751.855321318972</v>
      </c>
      <c r="AD213" s="106">
        <v>8444.8981645688509</v>
      </c>
      <c r="AE213" s="107">
        <v>12897.838342345818</v>
      </c>
      <c r="AF213" s="107">
        <v>17397.956722159477</v>
      </c>
      <c r="AG213" s="108">
        <v>14669.578773049261</v>
      </c>
      <c r="AH213" s="106">
        <v>8594.8352662685393</v>
      </c>
      <c r="AI213" s="107">
        <v>13326.499485116743</v>
      </c>
      <c r="AJ213" s="107">
        <v>17581.155606124365</v>
      </c>
      <c r="AK213" s="108">
        <v>14402.626095106098</v>
      </c>
      <c r="AL213" s="106">
        <v>9590.7683285731873</v>
      </c>
      <c r="AM213" s="107">
        <v>14444.933560534475</v>
      </c>
      <c r="AN213" s="107">
        <v>18220.486753485988</v>
      </c>
      <c r="AO213" s="108">
        <v>15907.88334972494</v>
      </c>
      <c r="AP213" s="106">
        <v>11020.728024881062</v>
      </c>
      <c r="AQ213" s="107">
        <v>16301.388361127325</v>
      </c>
      <c r="AR213" s="107">
        <v>20707.227475321313</v>
      </c>
      <c r="AS213" s="108">
        <v>17564.938881354516</v>
      </c>
      <c r="AT213" s="106">
        <v>11793.249141038532</v>
      </c>
      <c r="AU213" s="107">
        <v>17180.083011780007</v>
      </c>
      <c r="AV213" s="107">
        <v>22567.523234825705</v>
      </c>
      <c r="AW213" s="108">
        <v>19617.316098615371</v>
      </c>
      <c r="AX213" s="106">
        <v>16648.733740861164</v>
      </c>
      <c r="AY213" s="107">
        <v>23993.270855797393</v>
      </c>
      <c r="AZ213" s="107">
        <v>31262.018410872271</v>
      </c>
      <c r="BA213" s="108">
        <v>26992.833630000008</v>
      </c>
      <c r="BB213" s="106">
        <v>12118.12156136146</v>
      </c>
      <c r="BC213" s="107">
        <v>18327.37014433177</v>
      </c>
      <c r="BD213" s="107">
        <v>23888.777094049252</v>
      </c>
      <c r="BE213" s="108">
        <v>20880.841424817314</v>
      </c>
      <c r="BF213" s="106">
        <v>11937.374274103455</v>
      </c>
      <c r="BG213" s="107">
        <v>18096.169709491234</v>
      </c>
      <c r="BH213" s="107">
        <v>23500.826928300914</v>
      </c>
      <c r="BI213" s="108">
        <v>20452.589345599194</v>
      </c>
      <c r="BJ213" s="106">
        <v>9300.8701639302199</v>
      </c>
      <c r="BK213" s="107">
        <v>13190.892378817864</v>
      </c>
      <c r="BL213" s="107">
        <v>16293.565170864314</v>
      </c>
      <c r="BM213" s="108">
        <v>15957.599197034604</v>
      </c>
      <c r="BN213" s="106">
        <v>9299.2312860845723</v>
      </c>
      <c r="BO213" s="107">
        <v>13607.633103098899</v>
      </c>
      <c r="BP213" s="107">
        <v>14803.547520244691</v>
      </c>
      <c r="BQ213" s="108">
        <v>17978.583968228682</v>
      </c>
      <c r="BR213" s="106">
        <v>13747.856381760117</v>
      </c>
      <c r="BS213" s="107">
        <v>14305.74888588379</v>
      </c>
      <c r="BT213" s="107">
        <v>15394.978725660581</v>
      </c>
      <c r="BU213" s="107">
        <v>15010.923139366179</v>
      </c>
      <c r="BV213" s="114">
        <v>13705.656995235106</v>
      </c>
      <c r="BW213" s="115">
        <v>14336.823557763286</v>
      </c>
      <c r="BX213" s="115">
        <v>15478.467323854378</v>
      </c>
      <c r="BY213" s="115">
        <v>15035.749552451547</v>
      </c>
      <c r="BZ213" s="114">
        <v>14121.803604739569</v>
      </c>
      <c r="CA213" s="115">
        <v>15110.815731714689</v>
      </c>
      <c r="CB213" s="115">
        <v>16162.248459929948</v>
      </c>
      <c r="CC213" s="115">
        <v>16389.40914612803</v>
      </c>
      <c r="CD213" s="114">
        <v>15240.948247220502</v>
      </c>
      <c r="CE213" s="115">
        <v>16404.419560081024</v>
      </c>
      <c r="CF213" s="115">
        <v>17559.162320243355</v>
      </c>
      <c r="CG213" s="115">
        <v>17974.328096016412</v>
      </c>
      <c r="CH213" s="114">
        <v>15213.067632542299</v>
      </c>
      <c r="CI213" s="115">
        <v>16597.943599988404</v>
      </c>
      <c r="CJ213" s="115">
        <v>17794.847759923952</v>
      </c>
      <c r="CK213" s="116">
        <v>18346.114406643028</v>
      </c>
      <c r="CL213" s="114">
        <v>16723.585003114211</v>
      </c>
      <c r="CM213" s="115">
        <v>18261.666385932243</v>
      </c>
      <c r="CN213" s="115">
        <v>19642.441537192939</v>
      </c>
      <c r="CO213" s="116">
        <v>19671.808246172761</v>
      </c>
      <c r="CP213" s="114">
        <v>16808.51678250005</v>
      </c>
      <c r="CQ213" s="115">
        <v>18746.706826307272</v>
      </c>
      <c r="CR213" s="115">
        <v>20615.668259162878</v>
      </c>
      <c r="CS213" s="115">
        <v>20967.932136230749</v>
      </c>
      <c r="CT213" s="114">
        <v>18480.846103659729</v>
      </c>
      <c r="CU213" s="115">
        <v>21039.77436994344</v>
      </c>
      <c r="CV213" s="115">
        <v>22603.046149296752</v>
      </c>
      <c r="CW213" s="115">
        <v>24240.13618748758</v>
      </c>
      <c r="CX213" s="114">
        <v>17864.695429056927</v>
      </c>
      <c r="CY213" s="115">
        <v>19696.496073288763</v>
      </c>
      <c r="CZ213" s="115">
        <v>21498.932441357909</v>
      </c>
      <c r="DA213" s="115">
        <v>23744.076056296406</v>
      </c>
      <c r="DB213" s="114">
        <v>18738.300000000003</v>
      </c>
      <c r="DC213" s="115">
        <v>22107.800000000003</v>
      </c>
      <c r="DD213" s="115">
        <v>23556.700000000004</v>
      </c>
      <c r="DE213" s="116">
        <v>26356.500000000004</v>
      </c>
      <c r="DF213" s="114">
        <v>20858.886030589758</v>
      </c>
      <c r="DG213" s="13">
        <v>23911.060946399262</v>
      </c>
      <c r="DH213" s="13">
        <v>26406.253752770928</v>
      </c>
      <c r="DI213" s="116">
        <v>29070.489788591938</v>
      </c>
      <c r="DJ213" s="14">
        <v>21000.465858332424</v>
      </c>
      <c r="DK213" s="13">
        <v>24739.191377582116</v>
      </c>
      <c r="DL213" s="13">
        <v>26239.838581271255</v>
      </c>
      <c r="DM213" s="13">
        <v>29890.006697484529</v>
      </c>
      <c r="DN213" s="14">
        <v>20440.227122693348</v>
      </c>
      <c r="DO213" s="115">
        <v>24288.260118103073</v>
      </c>
      <c r="DP213" s="115">
        <v>26128.314422362651</v>
      </c>
      <c r="DQ213" s="116">
        <v>29711.989465606777</v>
      </c>
      <c r="DR213" s="179">
        <v>21131.283211964073</v>
      </c>
    </row>
    <row r="214" spans="1:122" s="54" customFormat="1" ht="24" customHeight="1" x14ac:dyDescent="0.3">
      <c r="A214" s="17" t="s">
        <v>46</v>
      </c>
      <c r="B214" s="17">
        <v>4565.1619035232725</v>
      </c>
      <c r="C214" s="242">
        <v>2877.5089657846156</v>
      </c>
      <c r="D214" s="242">
        <v>5742.8765435279456</v>
      </c>
      <c r="E214" s="243">
        <v>4225.2030383672836</v>
      </c>
      <c r="F214" s="17">
        <v>4710.8585600186962</v>
      </c>
      <c r="G214" s="242">
        <v>2998.9228461974694</v>
      </c>
      <c r="H214" s="242">
        <v>5973.5629163123676</v>
      </c>
      <c r="I214" s="243">
        <v>4407.3238589865641</v>
      </c>
      <c r="J214" s="17">
        <v>5640.629685809482</v>
      </c>
      <c r="K214" s="242">
        <v>3591.0315116865172</v>
      </c>
      <c r="L214" s="242">
        <v>4598.8917708626859</v>
      </c>
      <c r="M214" s="243">
        <v>4150.0128319018722</v>
      </c>
      <c r="N214" s="17">
        <v>4723.6839793223471</v>
      </c>
      <c r="O214" s="242">
        <v>3240.6340061857927</v>
      </c>
      <c r="P214" s="242">
        <v>4964.2550627509872</v>
      </c>
      <c r="Q214" s="243">
        <v>4205.7485879406868</v>
      </c>
      <c r="R214" s="17">
        <v>4375.8858358137568</v>
      </c>
      <c r="S214" s="242">
        <v>3669.9014728730122</v>
      </c>
      <c r="T214" s="242">
        <v>5177.2186615654655</v>
      </c>
      <c r="U214" s="243">
        <v>4170.988075305092</v>
      </c>
      <c r="V214" s="106">
        <v>4984.9147085909181</v>
      </c>
      <c r="W214" s="107">
        <v>4155.7079369927615</v>
      </c>
      <c r="X214" s="107">
        <v>5374.6418912420504</v>
      </c>
      <c r="Y214" s="108">
        <v>4737.534688397468</v>
      </c>
      <c r="Z214" s="106">
        <v>5456.7643950903666</v>
      </c>
      <c r="AA214" s="107">
        <v>4237.4301988331345</v>
      </c>
      <c r="AB214" s="107">
        <v>5288.9840096853713</v>
      </c>
      <c r="AC214" s="108">
        <v>4723.2129426220154</v>
      </c>
      <c r="AD214" s="106">
        <v>7161.0982548878828</v>
      </c>
      <c r="AE214" s="107">
        <v>5644.9362695947129</v>
      </c>
      <c r="AF214" s="107">
        <v>6569.0447995823188</v>
      </c>
      <c r="AG214" s="108">
        <v>5867.049171898806</v>
      </c>
      <c r="AH214" s="106">
        <v>7983.0001621953115</v>
      </c>
      <c r="AI214" s="107">
        <v>6200.9450045521344</v>
      </c>
      <c r="AJ214" s="107">
        <v>7649.7429220557951</v>
      </c>
      <c r="AK214" s="108">
        <v>6088.5479589738825</v>
      </c>
      <c r="AL214" s="106">
        <v>8144.6960796333742</v>
      </c>
      <c r="AM214" s="107">
        <v>6071.0733269724869</v>
      </c>
      <c r="AN214" s="107">
        <v>7708.6776035237499</v>
      </c>
      <c r="AO214" s="108">
        <v>6948.641168952111</v>
      </c>
      <c r="AP214" s="106">
        <v>9176.1496214504168</v>
      </c>
      <c r="AQ214" s="107">
        <v>6526.1903262002734</v>
      </c>
      <c r="AR214" s="107">
        <v>8528.1997597679219</v>
      </c>
      <c r="AS214" s="108">
        <v>7444.8701869801926</v>
      </c>
      <c r="AT214" s="106">
        <v>11182.066339848614</v>
      </c>
      <c r="AU214" s="107">
        <v>8475.9327193793288</v>
      </c>
      <c r="AV214" s="107">
        <v>10467.738286164866</v>
      </c>
      <c r="AW214" s="108">
        <v>9614.002234362606</v>
      </c>
      <c r="AX214" s="106">
        <v>9939.9454291205984</v>
      </c>
      <c r="AY214" s="107">
        <v>8725.328317634523</v>
      </c>
      <c r="AZ214" s="107">
        <v>10735.268315112005</v>
      </c>
      <c r="BA214" s="108">
        <v>9994.0273853680155</v>
      </c>
      <c r="BB214" s="106">
        <v>7963.5740131582079</v>
      </c>
      <c r="BC214" s="107">
        <v>9745.036022293285</v>
      </c>
      <c r="BD214" s="107">
        <v>11188.745062633028</v>
      </c>
      <c r="BE214" s="108">
        <v>12279.909033354292</v>
      </c>
      <c r="BF214" s="106">
        <v>8602.2423813498535</v>
      </c>
      <c r="BG214" s="107">
        <v>8989.7684828340207</v>
      </c>
      <c r="BH214" s="107">
        <v>11247.578876753565</v>
      </c>
      <c r="BI214" s="108">
        <v>12102.343125142555</v>
      </c>
      <c r="BJ214" s="106">
        <v>7324.8717935015702</v>
      </c>
      <c r="BK214" s="107">
        <v>7561.2263090448287</v>
      </c>
      <c r="BL214" s="107">
        <v>9163.10624075138</v>
      </c>
      <c r="BM214" s="108">
        <v>9413.5820118909469</v>
      </c>
      <c r="BN214" s="106">
        <v>7361.1128042161581</v>
      </c>
      <c r="BO214" s="107">
        <v>8687.3319650673639</v>
      </c>
      <c r="BP214" s="107">
        <v>10353.793507427519</v>
      </c>
      <c r="BQ214" s="108">
        <v>12198.415504129634</v>
      </c>
      <c r="BR214" s="106">
        <v>8135.9513830336982</v>
      </c>
      <c r="BS214" s="107">
        <v>10167.910489905706</v>
      </c>
      <c r="BT214" s="107">
        <v>12568.778052060212</v>
      </c>
      <c r="BU214" s="107">
        <v>14273.04752546899</v>
      </c>
      <c r="BV214" s="114">
        <v>9339.0939575170032</v>
      </c>
      <c r="BW214" s="115">
        <v>12159.067747103485</v>
      </c>
      <c r="BX214" s="115">
        <v>14932.661828125787</v>
      </c>
      <c r="BY214" s="115">
        <v>18982.864679784263</v>
      </c>
      <c r="BZ214" s="114">
        <v>8893.9682017125924</v>
      </c>
      <c r="CA214" s="115">
        <v>12349.628714354609</v>
      </c>
      <c r="CB214" s="115">
        <v>16175.202606132123</v>
      </c>
      <c r="CC214" s="115">
        <v>19871.016307322843</v>
      </c>
      <c r="CD214" s="114">
        <v>9673.4224430505001</v>
      </c>
      <c r="CE214" s="115">
        <v>13638.24231757644</v>
      </c>
      <c r="CF214" s="115">
        <v>16464.72900106584</v>
      </c>
      <c r="CG214" s="115">
        <v>20562.563253545246</v>
      </c>
      <c r="CH214" s="114">
        <v>9992.5411164870275</v>
      </c>
      <c r="CI214" s="115">
        <v>12918.407245243787</v>
      </c>
      <c r="CJ214" s="115">
        <v>16631.725148496836</v>
      </c>
      <c r="CK214" s="116">
        <v>20118.3433025042</v>
      </c>
      <c r="CL214" s="114">
        <v>11971.415759460626</v>
      </c>
      <c r="CM214" s="115">
        <v>16931.94524219201</v>
      </c>
      <c r="CN214" s="115">
        <v>19400.805673056784</v>
      </c>
      <c r="CO214" s="116">
        <v>22268.125801120201</v>
      </c>
      <c r="CP214" s="114">
        <v>12625.276778777597</v>
      </c>
      <c r="CQ214" s="115">
        <v>18256.00818091974</v>
      </c>
      <c r="CR214" s="115">
        <v>20110.301319929993</v>
      </c>
      <c r="CS214" s="115">
        <v>23086.501356079905</v>
      </c>
      <c r="CT214" s="114">
        <v>13888.865050810287</v>
      </c>
      <c r="CU214" s="115">
        <v>19381.572408622429</v>
      </c>
      <c r="CV214" s="115">
        <v>22294.339314426263</v>
      </c>
      <c r="CW214" s="115">
        <v>24506.971292651218</v>
      </c>
      <c r="CX214" s="114">
        <v>14240.976905196187</v>
      </c>
      <c r="CY214" s="115">
        <v>18083.732290319167</v>
      </c>
      <c r="CZ214" s="115">
        <v>22254.78185225073</v>
      </c>
      <c r="DA214" s="115">
        <v>23617.708952233919</v>
      </c>
      <c r="DB214" s="114">
        <v>12547.8</v>
      </c>
      <c r="DC214" s="115">
        <v>20042.8</v>
      </c>
      <c r="DD214" s="115">
        <v>22802.299999999996</v>
      </c>
      <c r="DE214" s="116">
        <v>24260.6</v>
      </c>
      <c r="DF214" s="114">
        <v>14399.045890254489</v>
      </c>
      <c r="DG214" s="13">
        <v>23648.483751356824</v>
      </c>
      <c r="DH214" s="13">
        <v>29787.432774153687</v>
      </c>
      <c r="DI214" s="116">
        <v>27776.222182765578</v>
      </c>
      <c r="DJ214" s="14">
        <v>14896.736707439708</v>
      </c>
      <c r="DK214" s="13">
        <v>25255.147434402654</v>
      </c>
      <c r="DL214" s="13">
        <v>30708.658975232749</v>
      </c>
      <c r="DM214" s="13">
        <v>28231.483066033721</v>
      </c>
      <c r="DN214" s="14">
        <v>13981.148725878964</v>
      </c>
      <c r="DO214" s="115">
        <v>25237.997284333836</v>
      </c>
      <c r="DP214" s="115">
        <v>31547.840610143754</v>
      </c>
      <c r="DQ214" s="116">
        <v>28392.846525191111</v>
      </c>
      <c r="DR214" s="179">
        <v>13964.929457295022</v>
      </c>
    </row>
    <row r="215" spans="1:122" s="54" customFormat="1" ht="24.9" x14ac:dyDescent="0.3">
      <c r="A215" s="15" t="s">
        <v>47</v>
      </c>
      <c r="B215" s="15">
        <v>55942.103824596787</v>
      </c>
      <c r="C215" s="237">
        <v>42007.188939458982</v>
      </c>
      <c r="D215" s="237">
        <v>22572.537671082784</v>
      </c>
      <c r="E215" s="238">
        <v>27971.051912298393</v>
      </c>
      <c r="F215" s="15">
        <v>56988.065958832369</v>
      </c>
      <c r="G215" s="237">
        <v>43424.298927778123</v>
      </c>
      <c r="H215" s="237">
        <v>22943.685525166376</v>
      </c>
      <c r="I215" s="238">
        <v>28240.977624359199</v>
      </c>
      <c r="J215" s="15">
        <v>53360.796211024383</v>
      </c>
      <c r="K215" s="237">
        <v>42329.827435006162</v>
      </c>
      <c r="L215" s="237">
        <v>23637.790234324748</v>
      </c>
      <c r="M215" s="238">
        <v>29383.591552822149</v>
      </c>
      <c r="N215" s="15">
        <v>45649.222808075618</v>
      </c>
      <c r="O215" s="237">
        <v>40006.735193426153</v>
      </c>
      <c r="P215" s="237">
        <v>25256.37376539559</v>
      </c>
      <c r="Q215" s="238">
        <v>33385.550611987921</v>
      </c>
      <c r="R215" s="15">
        <v>50611.376209935806</v>
      </c>
      <c r="S215" s="237">
        <v>42530.03561285777</v>
      </c>
      <c r="T215" s="237">
        <v>25790.568540792588</v>
      </c>
      <c r="U215" s="238">
        <v>39234.116310520061</v>
      </c>
      <c r="V215" s="106">
        <v>43051.350273962613</v>
      </c>
      <c r="W215" s="107">
        <v>39001.880897854535</v>
      </c>
      <c r="X215" s="107">
        <v>30628.401848953072</v>
      </c>
      <c r="Y215" s="108">
        <v>62173.081938093303</v>
      </c>
      <c r="Z215" s="106">
        <v>40079.451155989853</v>
      </c>
      <c r="AA215" s="107">
        <v>44112.241758472359</v>
      </c>
      <c r="AB215" s="107">
        <v>39055.725076067029</v>
      </c>
      <c r="AC215" s="108">
        <v>42205.120589357706</v>
      </c>
      <c r="AD215" s="106">
        <v>43949.968676705699</v>
      </c>
      <c r="AE215" s="107">
        <v>45725.885439050529</v>
      </c>
      <c r="AF215" s="107">
        <v>39154.358027761991</v>
      </c>
      <c r="AG215" s="108">
        <v>48424.707066263305</v>
      </c>
      <c r="AH215" s="106">
        <v>31804.374535358013</v>
      </c>
      <c r="AI215" s="107">
        <v>34206.052510184643</v>
      </c>
      <c r="AJ215" s="107">
        <v>28263.439059652083</v>
      </c>
      <c r="AK215" s="108">
        <v>38377.582407998896</v>
      </c>
      <c r="AL215" s="106">
        <v>34778.225793803409</v>
      </c>
      <c r="AM215" s="107">
        <v>37586.024268923546</v>
      </c>
      <c r="AN215" s="107">
        <v>32228.67591210275</v>
      </c>
      <c r="AO215" s="108">
        <v>43947.922226813709</v>
      </c>
      <c r="AP215" s="106">
        <v>36378.505559888945</v>
      </c>
      <c r="AQ215" s="107">
        <v>39451.751331899351</v>
      </c>
      <c r="AR215" s="107">
        <v>34291.521776785659</v>
      </c>
      <c r="AS215" s="108">
        <v>47919.869259865947</v>
      </c>
      <c r="AT215" s="106">
        <v>32578.193275330697</v>
      </c>
      <c r="AU215" s="107">
        <v>35495.738393107764</v>
      </c>
      <c r="AV215" s="107">
        <v>32547.967889704876</v>
      </c>
      <c r="AW215" s="108">
        <v>42295.919888995275</v>
      </c>
      <c r="AX215" s="106">
        <v>31226.3505200457</v>
      </c>
      <c r="AY215" s="107">
        <v>32517.525731539499</v>
      </c>
      <c r="AZ215" s="107">
        <v>31011.224407012374</v>
      </c>
      <c r="BA215" s="108">
        <v>33843.857739715793</v>
      </c>
      <c r="BB215" s="106">
        <v>36357.331878321391</v>
      </c>
      <c r="BC215" s="107">
        <v>33591.744426058969</v>
      </c>
      <c r="BD215" s="107">
        <v>29928.551017774924</v>
      </c>
      <c r="BE215" s="108">
        <v>37829.199694543458</v>
      </c>
      <c r="BF215" s="106">
        <v>32654.633021887625</v>
      </c>
      <c r="BG215" s="107">
        <v>32241.158290603558</v>
      </c>
      <c r="BH215" s="107">
        <v>28795.992509049032</v>
      </c>
      <c r="BI215" s="108">
        <v>36755.106898779624</v>
      </c>
      <c r="BJ215" s="106">
        <v>45828.000478887538</v>
      </c>
      <c r="BK215" s="107">
        <v>43229.266654376072</v>
      </c>
      <c r="BL215" s="107">
        <v>37545.605652328151</v>
      </c>
      <c r="BM215" s="108">
        <v>48749.851452316281</v>
      </c>
      <c r="BN215" s="106">
        <v>41370.609727529561</v>
      </c>
      <c r="BO215" s="107">
        <v>40283.568893276737</v>
      </c>
      <c r="BP215" s="107">
        <v>37078.119242233326</v>
      </c>
      <c r="BQ215" s="108">
        <v>43928.152364480826</v>
      </c>
      <c r="BR215" s="106">
        <v>42097.56121261185</v>
      </c>
      <c r="BS215" s="107">
        <v>40043.973486816561</v>
      </c>
      <c r="BT215" s="107">
        <v>39684.644993111964</v>
      </c>
      <c r="BU215" s="107">
        <v>45148.468839301531</v>
      </c>
      <c r="BV215" s="114">
        <v>39622.745978376952</v>
      </c>
      <c r="BW215" s="115">
        <v>39213.65015856934</v>
      </c>
      <c r="BX215" s="115">
        <v>43244.258712209106</v>
      </c>
      <c r="BY215" s="115">
        <v>41211.864270593083</v>
      </c>
      <c r="BZ215" s="114">
        <v>39604.707490377536</v>
      </c>
      <c r="CA215" s="115">
        <v>39534.975759562723</v>
      </c>
      <c r="CB215" s="115">
        <v>42826.702202347158</v>
      </c>
      <c r="CC215" s="115">
        <v>43860.286811706843</v>
      </c>
      <c r="CD215" s="114">
        <v>33626.995542880366</v>
      </c>
      <c r="CE215" s="115">
        <v>34595.703693340816</v>
      </c>
      <c r="CF215" s="115">
        <v>37660.657489970086</v>
      </c>
      <c r="CG215" s="115">
        <v>37503.121192309001</v>
      </c>
      <c r="CH215" s="114">
        <v>33112.086172490555</v>
      </c>
      <c r="CI215" s="115">
        <v>30785.334147998921</v>
      </c>
      <c r="CJ215" s="115">
        <v>39548.428850866672</v>
      </c>
      <c r="CK215" s="116">
        <v>36822.916346364786</v>
      </c>
      <c r="CL215" s="114">
        <v>34120.153127869627</v>
      </c>
      <c r="CM215" s="115">
        <v>34698.152650659882</v>
      </c>
      <c r="CN215" s="115">
        <v>39334.049309287555</v>
      </c>
      <c r="CO215" s="116">
        <v>40594.838660115136</v>
      </c>
      <c r="CP215" s="114">
        <v>34860.938797376242</v>
      </c>
      <c r="CQ215" s="115">
        <v>37563.75397330337</v>
      </c>
      <c r="CR215" s="115">
        <v>39688.296373151607</v>
      </c>
      <c r="CS215" s="115">
        <v>40331.263061372789</v>
      </c>
      <c r="CT215" s="114">
        <v>36816.348427970006</v>
      </c>
      <c r="CU215" s="115">
        <v>40925.598847585454</v>
      </c>
      <c r="CV215" s="115">
        <v>39573.821286525817</v>
      </c>
      <c r="CW215" s="115">
        <v>42777.852819968102</v>
      </c>
      <c r="CX215" s="114">
        <v>36879.128809767688</v>
      </c>
      <c r="CY215" s="115">
        <v>38832.076839414789</v>
      </c>
      <c r="CZ215" s="115">
        <v>41113.752780139919</v>
      </c>
      <c r="DA215" s="115">
        <v>39477.341570677592</v>
      </c>
      <c r="DB215" s="114">
        <v>35987.1</v>
      </c>
      <c r="DC215" s="115">
        <v>35905.80000000001</v>
      </c>
      <c r="DD215" s="115">
        <v>40713.599999999999</v>
      </c>
      <c r="DE215" s="116">
        <v>39987.299999999996</v>
      </c>
      <c r="DF215" s="114">
        <v>39479.146811219747</v>
      </c>
      <c r="DG215" s="13">
        <v>36582.605267088446</v>
      </c>
      <c r="DH215" s="13">
        <v>41538.108268526965</v>
      </c>
      <c r="DI215" s="116">
        <v>41791.043771992634</v>
      </c>
      <c r="DJ215" s="14">
        <v>39555.657157321344</v>
      </c>
      <c r="DK215" s="13">
        <v>37761.745735207354</v>
      </c>
      <c r="DL215" s="13">
        <v>42153.377618671955</v>
      </c>
      <c r="DM215" s="13">
        <v>42465.251371355909</v>
      </c>
      <c r="DN215" s="14">
        <v>38497.983849084514</v>
      </c>
      <c r="DO215" s="115">
        <v>38070.364967838512</v>
      </c>
      <c r="DP215" s="115">
        <v>42524.637781849313</v>
      </c>
      <c r="DQ215" s="116">
        <v>43587.87698960639</v>
      </c>
      <c r="DR215" s="179">
        <v>39039.595714478586</v>
      </c>
    </row>
    <row r="216" spans="1:122" s="54" customFormat="1" ht="24.9" x14ac:dyDescent="0.3">
      <c r="A216" s="15" t="s">
        <v>48</v>
      </c>
      <c r="B216" s="15">
        <v>5808.6444453709482</v>
      </c>
      <c r="C216" s="237">
        <v>10881.527260994912</v>
      </c>
      <c r="D216" s="237">
        <v>6718.6654084790644</v>
      </c>
      <c r="E216" s="238">
        <v>3485.1866672225688</v>
      </c>
      <c r="F216" s="15">
        <v>5982.9037787320749</v>
      </c>
      <c r="G216" s="237">
        <v>11539.840298136949</v>
      </c>
      <c r="H216" s="237">
        <v>7435.064890074812</v>
      </c>
      <c r="I216" s="238">
        <v>3698.1702968861709</v>
      </c>
      <c r="J216" s="15">
        <v>8427.2609897076163</v>
      </c>
      <c r="K216" s="237">
        <v>12739.648449284561</v>
      </c>
      <c r="L216" s="237">
        <v>7917.0166719714134</v>
      </c>
      <c r="M216" s="238">
        <v>4131.3330242511956</v>
      </c>
      <c r="N216" s="15">
        <v>6779.92014208611</v>
      </c>
      <c r="O216" s="237">
        <v>10914.189864523634</v>
      </c>
      <c r="P216" s="237">
        <v>9496.1212395919938</v>
      </c>
      <c r="Q216" s="238">
        <v>5263.0805681542552</v>
      </c>
      <c r="R216" s="15">
        <v>6385.7033984004484</v>
      </c>
      <c r="S216" s="237">
        <v>10059.267154876708</v>
      </c>
      <c r="T216" s="237">
        <v>8761.9743540182353</v>
      </c>
      <c r="U216" s="238">
        <v>6797.142539125789</v>
      </c>
      <c r="V216" s="106">
        <v>5946.4384699831953</v>
      </c>
      <c r="W216" s="107">
        <v>9554.3066612811363</v>
      </c>
      <c r="X216" s="107">
        <v>8969.0467288118634</v>
      </c>
      <c r="Y216" s="108">
        <v>7237.9614433225679</v>
      </c>
      <c r="Z216" s="106">
        <v>5365.905479876963</v>
      </c>
      <c r="AA216" s="107">
        <v>8703.864805578678</v>
      </c>
      <c r="AB216" s="107">
        <v>8047.4280744316839</v>
      </c>
      <c r="AC216" s="108">
        <v>6931.9146750969185</v>
      </c>
      <c r="AD216" s="106">
        <v>5770.4945770417926</v>
      </c>
      <c r="AE216" s="107">
        <v>8417.3901688653823</v>
      </c>
      <c r="AF216" s="107">
        <v>8044.3697635340977</v>
      </c>
      <c r="AG216" s="108">
        <v>7298.3289528715277</v>
      </c>
      <c r="AH216" s="106">
        <v>6342.6954663711967</v>
      </c>
      <c r="AI216" s="107">
        <v>8126.6659472873571</v>
      </c>
      <c r="AJ216" s="107">
        <v>7492.8624326462968</v>
      </c>
      <c r="AK216" s="108">
        <v>7628.0117115035819</v>
      </c>
      <c r="AL216" s="106">
        <v>6505.6395381248249</v>
      </c>
      <c r="AM216" s="107">
        <v>8757.8644316374084</v>
      </c>
      <c r="AN216" s="107">
        <v>8062.1992488490459</v>
      </c>
      <c r="AO216" s="108">
        <v>8874.1631981789906</v>
      </c>
      <c r="AP216" s="106">
        <v>6906.3866605215244</v>
      </c>
      <c r="AQ216" s="107">
        <v>9344.9915289047767</v>
      </c>
      <c r="AR216" s="107">
        <v>8960.9592661672559</v>
      </c>
      <c r="AS216" s="108">
        <v>8731.7787222755123</v>
      </c>
      <c r="AT216" s="106">
        <v>8135.9563478171494</v>
      </c>
      <c r="AU216" s="107">
        <v>10133.181674329766</v>
      </c>
      <c r="AV216" s="107">
        <v>10559.641295453132</v>
      </c>
      <c r="AW216" s="108">
        <v>9585.8101299760219</v>
      </c>
      <c r="AX216" s="106">
        <v>8486.3473568469326</v>
      </c>
      <c r="AY216" s="107">
        <v>10449.480312717247</v>
      </c>
      <c r="AZ216" s="107">
        <v>11248.106720286461</v>
      </c>
      <c r="BA216" s="108">
        <v>9840.6218545881256</v>
      </c>
      <c r="BB216" s="106">
        <v>8737.467641026451</v>
      </c>
      <c r="BC216" s="107">
        <v>10774.240852986015</v>
      </c>
      <c r="BD216" s="107">
        <v>11160.819377739874</v>
      </c>
      <c r="BE216" s="108">
        <v>9566.529892575496</v>
      </c>
      <c r="BF216" s="106">
        <v>9056.5614055160859</v>
      </c>
      <c r="BG216" s="107">
        <v>9854.2305693503058</v>
      </c>
      <c r="BH216" s="107">
        <v>11117.095027050869</v>
      </c>
      <c r="BI216" s="108">
        <v>11380.19178907182</v>
      </c>
      <c r="BJ216" s="106">
        <v>7155.301066845007</v>
      </c>
      <c r="BK216" s="107">
        <v>8091.0257248847574</v>
      </c>
      <c r="BL216" s="107">
        <v>8302.111193765486</v>
      </c>
      <c r="BM216" s="108">
        <v>8093.6533448293303</v>
      </c>
      <c r="BN216" s="106">
        <v>9919.0312432659903</v>
      </c>
      <c r="BO216" s="107">
        <v>8542.7073484382981</v>
      </c>
      <c r="BP216" s="107">
        <v>10696.354213291925</v>
      </c>
      <c r="BQ216" s="108">
        <v>9453.4007898625678</v>
      </c>
      <c r="BR216" s="106">
        <v>7160.0751556221749</v>
      </c>
      <c r="BS216" s="107">
        <v>8026.3996743938451</v>
      </c>
      <c r="BT216" s="107">
        <v>9222.4970804921322</v>
      </c>
      <c r="BU216" s="107">
        <v>9959.6364756927996</v>
      </c>
      <c r="BV216" s="114">
        <v>6437.1834788876313</v>
      </c>
      <c r="BW216" s="115">
        <v>7121.0341819085579</v>
      </c>
      <c r="BX216" s="115">
        <v>7427.0891919746073</v>
      </c>
      <c r="BY216" s="115">
        <v>7136.4622857556187</v>
      </c>
      <c r="BZ216" s="114">
        <v>5972.6424632230492</v>
      </c>
      <c r="CA216" s="115">
        <v>7210.7700397638755</v>
      </c>
      <c r="CB216" s="115">
        <v>7341.999322011372</v>
      </c>
      <c r="CC216" s="115">
        <v>7916.0599270693392</v>
      </c>
      <c r="CD216" s="114">
        <v>6183.4848679179859</v>
      </c>
      <c r="CE216" s="115">
        <v>7406.1717254108762</v>
      </c>
      <c r="CF216" s="115">
        <v>8368.6261370318607</v>
      </c>
      <c r="CG216" s="115">
        <v>8803.5949973980933</v>
      </c>
      <c r="CH216" s="114">
        <v>5906.8724782835407</v>
      </c>
      <c r="CI216" s="115">
        <v>6565.3265308146511</v>
      </c>
      <c r="CJ216" s="115">
        <v>7193.6650316881924</v>
      </c>
      <c r="CK216" s="116">
        <v>8049.1647299063879</v>
      </c>
      <c r="CL216" s="114">
        <v>6776.6852373550528</v>
      </c>
      <c r="CM216" s="115">
        <v>7637.8178234007191</v>
      </c>
      <c r="CN216" s="115">
        <v>8620.6079737008968</v>
      </c>
      <c r="CO216" s="116">
        <v>9015.4071903559216</v>
      </c>
      <c r="CP216" s="114">
        <v>7155.9136743750632</v>
      </c>
      <c r="CQ216" s="115">
        <v>8273.8600402878383</v>
      </c>
      <c r="CR216" s="115">
        <v>8887.2412275156566</v>
      </c>
      <c r="CS216" s="115">
        <v>9540.9780205606949</v>
      </c>
      <c r="CT216" s="114">
        <v>7494.601592325329</v>
      </c>
      <c r="CU216" s="115">
        <v>8671.9723514832713</v>
      </c>
      <c r="CV216" s="115">
        <v>9117.2349364804322</v>
      </c>
      <c r="CW216" s="115">
        <v>9502.0861019416207</v>
      </c>
      <c r="CX216" s="114">
        <v>6754.4254144032993</v>
      </c>
      <c r="CY216" s="115">
        <v>6764.4767937834904</v>
      </c>
      <c r="CZ216" s="115">
        <v>6511.0601985011135</v>
      </c>
      <c r="DA216" s="115">
        <v>7538.7375933120948</v>
      </c>
      <c r="DB216" s="114">
        <v>4697.3999999999996</v>
      </c>
      <c r="DC216" s="115">
        <v>10409.5</v>
      </c>
      <c r="DD216" s="115">
        <v>6177.9</v>
      </c>
      <c r="DE216" s="116">
        <v>6884.6</v>
      </c>
      <c r="DF216" s="114">
        <v>5113.9833703766662</v>
      </c>
      <c r="DG216" s="13">
        <v>12097.499037091273</v>
      </c>
      <c r="DH216" s="13">
        <v>5808.1180161334596</v>
      </c>
      <c r="DI216" s="116">
        <v>7589.4448487978352</v>
      </c>
      <c r="DJ216" s="14">
        <v>5383.570554637201</v>
      </c>
      <c r="DK216" s="13">
        <v>12492.251950317299</v>
      </c>
      <c r="DL216" s="13">
        <v>6574.8071248101842</v>
      </c>
      <c r="DM216" s="13">
        <v>7809.3490857761626</v>
      </c>
      <c r="DN216" s="14">
        <v>5581.1425259037023</v>
      </c>
      <c r="DO216" s="115">
        <v>13212.39987763249</v>
      </c>
      <c r="DP216" s="115">
        <v>7140.2920366094058</v>
      </c>
      <c r="DQ216" s="116">
        <v>8520.8501402261954</v>
      </c>
      <c r="DR216" s="179">
        <v>5522.1071422025761</v>
      </c>
    </row>
    <row r="217" spans="1:122" s="54" customFormat="1" x14ac:dyDescent="0.3">
      <c r="A217" s="14" t="s">
        <v>0</v>
      </c>
      <c r="B217" s="106">
        <v>5635.9499173219037</v>
      </c>
      <c r="C217" s="107">
        <v>1694.5506432927775</v>
      </c>
      <c r="D217" s="107">
        <v>7412.0900360324822</v>
      </c>
      <c r="E217" s="108">
        <v>9985.2965684400351</v>
      </c>
      <c r="F217" s="106">
        <v>5359.8009236001371</v>
      </c>
      <c r="G217" s="107">
        <v>5485.3231934736759</v>
      </c>
      <c r="H217" s="107">
        <v>6658.9564167912704</v>
      </c>
      <c r="I217" s="108">
        <v>9652.6625532751859</v>
      </c>
      <c r="J217" s="106">
        <v>8515.2080689977593</v>
      </c>
      <c r="K217" s="107">
        <v>8149.4939673692988</v>
      </c>
      <c r="L217" s="107">
        <v>9389.9566634333969</v>
      </c>
      <c r="M217" s="108">
        <v>7348.8766097502412</v>
      </c>
      <c r="N217" s="106">
        <v>9141.1675287851976</v>
      </c>
      <c r="O217" s="107">
        <v>9908.669188822767</v>
      </c>
      <c r="P217" s="107">
        <v>13819.080021362472</v>
      </c>
      <c r="Q217" s="108">
        <v>16299.791191668603</v>
      </c>
      <c r="R217" s="106">
        <v>8797.9128662634703</v>
      </c>
      <c r="S217" s="107">
        <v>10857.661117679099</v>
      </c>
      <c r="T217" s="107">
        <v>12200.151436604396</v>
      </c>
      <c r="U217" s="108">
        <v>12810.497337648056</v>
      </c>
      <c r="V217" s="106">
        <v>7863.0885964370573</v>
      </c>
      <c r="W217" s="107">
        <v>15676.9008990737</v>
      </c>
      <c r="X217" s="107">
        <v>12329.241574220365</v>
      </c>
      <c r="Y217" s="108">
        <v>8766.4873161112628</v>
      </c>
      <c r="Z217" s="106">
        <v>8641.4468625297395</v>
      </c>
      <c r="AA217" s="107">
        <v>9377.0222932901706</v>
      </c>
      <c r="AB217" s="107">
        <v>12920.641286489496</v>
      </c>
      <c r="AC217" s="108">
        <v>13766.012585878514</v>
      </c>
      <c r="AD217" s="106">
        <v>8958.5122389317457</v>
      </c>
      <c r="AE217" s="107">
        <v>11328.37390576733</v>
      </c>
      <c r="AF217" s="107">
        <v>14444.949304107144</v>
      </c>
      <c r="AG217" s="108">
        <v>15352.171594719764</v>
      </c>
      <c r="AH217" s="106">
        <v>10179.383353631494</v>
      </c>
      <c r="AI217" s="107">
        <v>12091.692308690564</v>
      </c>
      <c r="AJ217" s="107">
        <v>14983.09529245502</v>
      </c>
      <c r="AK217" s="108">
        <v>14292.529840761397</v>
      </c>
      <c r="AL217" s="106">
        <v>10824.161833534492</v>
      </c>
      <c r="AM217" s="107">
        <v>13817.861581011979</v>
      </c>
      <c r="AN217" s="107">
        <v>15647.718505312825</v>
      </c>
      <c r="AO217" s="108">
        <v>15859.75666470553</v>
      </c>
      <c r="AP217" s="106">
        <v>12898.152245346611</v>
      </c>
      <c r="AQ217" s="107">
        <v>14888.379517146981</v>
      </c>
      <c r="AR217" s="107">
        <v>16044.146294893117</v>
      </c>
      <c r="AS217" s="108">
        <v>18120.382044852337</v>
      </c>
      <c r="AT217" s="106">
        <v>13850.276732608514</v>
      </c>
      <c r="AU217" s="107">
        <v>15522.917770073615</v>
      </c>
      <c r="AV217" s="107">
        <v>17992.863118656162</v>
      </c>
      <c r="AW217" s="108">
        <v>17297.248972129662</v>
      </c>
      <c r="AX217" s="106">
        <v>12980.706095522728</v>
      </c>
      <c r="AY217" s="107">
        <v>16623.01026718946</v>
      </c>
      <c r="AZ217" s="107">
        <v>19442.969836888289</v>
      </c>
      <c r="BA217" s="108">
        <v>21420.250214713047</v>
      </c>
      <c r="BB217" s="106">
        <v>13736.909583095405</v>
      </c>
      <c r="BC217" s="107">
        <v>18751.171691151674</v>
      </c>
      <c r="BD217" s="107">
        <v>20708.692347683143</v>
      </c>
      <c r="BE217" s="108">
        <v>22762.764124196015</v>
      </c>
      <c r="BF217" s="106">
        <v>14453.502770841606</v>
      </c>
      <c r="BG217" s="107">
        <v>15864.38723412869</v>
      </c>
      <c r="BH217" s="107">
        <v>16731.908986641902</v>
      </c>
      <c r="BI217" s="108">
        <v>17605.170486099909</v>
      </c>
      <c r="BJ217" s="106">
        <v>12738.669073314741</v>
      </c>
      <c r="BK217" s="107">
        <v>16988.782054402869</v>
      </c>
      <c r="BL217" s="107">
        <v>19204.313571165774</v>
      </c>
      <c r="BM217" s="108">
        <v>21443.318964264177</v>
      </c>
      <c r="BN217" s="106">
        <v>13392.098324032897</v>
      </c>
      <c r="BO217" s="107">
        <v>17176.076339183215</v>
      </c>
      <c r="BP217" s="107">
        <v>22697.678647668563</v>
      </c>
      <c r="BQ217" s="108">
        <v>21508.315235945054</v>
      </c>
      <c r="BR217" s="106">
        <v>15766.332023867028</v>
      </c>
      <c r="BS217" s="107">
        <v>18740.27633792103</v>
      </c>
      <c r="BT217" s="107">
        <v>19430.138448434565</v>
      </c>
      <c r="BU217" s="107">
        <v>21698.282878204147</v>
      </c>
      <c r="BV217" s="106">
        <v>15374.918733332212</v>
      </c>
      <c r="BW217" s="107">
        <v>18802.905776383421</v>
      </c>
      <c r="BX217" s="107">
        <v>19340.641585354031</v>
      </c>
      <c r="BY217" s="107">
        <v>21604.02430803996</v>
      </c>
      <c r="BZ217" s="106">
        <v>17140.879554086536</v>
      </c>
      <c r="CA217" s="107">
        <v>20205.395436795749</v>
      </c>
      <c r="CB217" s="107">
        <v>20182.840856520012</v>
      </c>
      <c r="CC217" s="107">
        <v>20400.768223273135</v>
      </c>
      <c r="CD217" s="106">
        <v>18727.614479028649</v>
      </c>
      <c r="CE217" s="107">
        <v>20055.400431629783</v>
      </c>
      <c r="CF217" s="107">
        <v>22420.654522144509</v>
      </c>
      <c r="CG217" s="107">
        <v>22079.364877397322</v>
      </c>
      <c r="CH217" s="106">
        <v>19710.339913733609</v>
      </c>
      <c r="CI217" s="107">
        <v>20585.387126426795</v>
      </c>
      <c r="CJ217" s="107">
        <v>21668.115031287569</v>
      </c>
      <c r="CK217" s="108">
        <v>23972.21693272471</v>
      </c>
      <c r="CL217" s="106">
        <v>18841.44702856358</v>
      </c>
      <c r="CM217" s="107">
        <v>22641.882296342028</v>
      </c>
      <c r="CN217" s="107">
        <v>24350.326839326532</v>
      </c>
      <c r="CO217" s="108">
        <v>25610.627948828416</v>
      </c>
      <c r="CP217" s="106">
        <v>20980.122663508682</v>
      </c>
      <c r="CQ217" s="107">
        <v>23398.64972476993</v>
      </c>
      <c r="CR217" s="107">
        <v>27684.416148054348</v>
      </c>
      <c r="CS217" s="107">
        <v>28239.307034869165</v>
      </c>
      <c r="CT217" s="106">
        <v>21058.813325424529</v>
      </c>
      <c r="CU217" s="107">
        <v>24776.259966250418</v>
      </c>
      <c r="CV217" s="107">
        <v>28868.835647022937</v>
      </c>
      <c r="CW217" s="107">
        <v>30675.150428570341</v>
      </c>
      <c r="CX217" s="106">
        <v>20547.664606960294</v>
      </c>
      <c r="CY217" s="107">
        <v>22167.073772653632</v>
      </c>
      <c r="CZ217" s="107">
        <v>26415.096693166546</v>
      </c>
      <c r="DA217" s="107">
        <v>30722.164927219521</v>
      </c>
      <c r="DB217" s="106">
        <v>19068.700000000004</v>
      </c>
      <c r="DC217" s="107">
        <v>27081.900000000009</v>
      </c>
      <c r="DD217" s="107">
        <v>30111.600000000006</v>
      </c>
      <c r="DE217" s="108">
        <v>32924.600000000006</v>
      </c>
      <c r="DF217" s="106">
        <v>25450.999539764121</v>
      </c>
      <c r="DG217" s="107">
        <v>28985.971833564039</v>
      </c>
      <c r="DH217" s="107">
        <v>32712.892207516605</v>
      </c>
      <c r="DI217" s="116">
        <v>35018.557671049246</v>
      </c>
      <c r="DJ217" s="114">
        <v>29934.949509804701</v>
      </c>
      <c r="DK217" s="115">
        <v>31148.509685692836</v>
      </c>
      <c r="DL217" s="13">
        <v>31789.157817466417</v>
      </c>
      <c r="DM217" s="13">
        <v>36036.02802343604</v>
      </c>
      <c r="DN217" s="14">
        <v>28923.370789473163</v>
      </c>
      <c r="DO217" s="115">
        <v>29008.768082652849</v>
      </c>
      <c r="DP217" s="115">
        <v>38723.471833375479</v>
      </c>
      <c r="DQ217" s="116">
        <v>43330.032630982627</v>
      </c>
      <c r="DR217" s="179">
        <v>29161.97714805654</v>
      </c>
    </row>
    <row r="218" spans="1:122" s="54" customFormat="1" x14ac:dyDescent="0.3">
      <c r="A218" s="14" t="s">
        <v>7</v>
      </c>
      <c r="B218" s="14">
        <v>9173.9279215792358</v>
      </c>
      <c r="C218" s="13">
        <v>9600.1783867288977</v>
      </c>
      <c r="D218" s="13">
        <v>10573.556314607969</v>
      </c>
      <c r="E218" s="154">
        <v>12717.532534838347</v>
      </c>
      <c r="F218" s="14">
        <v>9154.8420798561347</v>
      </c>
      <c r="G218" s="13">
        <v>9377.5102332925253</v>
      </c>
      <c r="H218" s="13">
        <v>10020.066904637535</v>
      </c>
      <c r="I218" s="154">
        <v>14925.128227479147</v>
      </c>
      <c r="J218" s="14">
        <v>10482.196518812036</v>
      </c>
      <c r="K218" s="13">
        <v>10132.04177428641</v>
      </c>
      <c r="L218" s="13">
        <v>11406.964177430998</v>
      </c>
      <c r="M218" s="154">
        <v>10711.143851771098</v>
      </c>
      <c r="N218" s="14">
        <v>9755.8823967821572</v>
      </c>
      <c r="O218" s="13">
        <v>11009.72602400271</v>
      </c>
      <c r="P218" s="13">
        <v>13843.111397826937</v>
      </c>
      <c r="Q218" s="154">
        <v>17651.708481711597</v>
      </c>
      <c r="R218" s="14">
        <v>9925.1972112763979</v>
      </c>
      <c r="S218" s="13">
        <v>11863.942085943969</v>
      </c>
      <c r="T218" s="13">
        <v>13380.66465939762</v>
      </c>
      <c r="U218" s="154">
        <v>14607.087043834426</v>
      </c>
      <c r="V218" s="106">
        <v>8925.2933461079956</v>
      </c>
      <c r="W218" s="107">
        <v>17018.92741076518</v>
      </c>
      <c r="X218" s="107">
        <v>13514.84906535741</v>
      </c>
      <c r="Y218" s="108">
        <v>11646.315874565329</v>
      </c>
      <c r="Z218" s="106">
        <v>10112.579945434849</v>
      </c>
      <c r="AA218" s="107">
        <v>12022.064199363133</v>
      </c>
      <c r="AB218" s="107">
        <v>14305.924601542054</v>
      </c>
      <c r="AC218" s="108">
        <v>15985.363836752073</v>
      </c>
      <c r="AD218" s="106">
        <v>10490.349458999515</v>
      </c>
      <c r="AE218" s="107">
        <v>12743.723988553209</v>
      </c>
      <c r="AF218" s="107">
        <v>15566.271278990112</v>
      </c>
      <c r="AG218" s="108">
        <v>17136.805042012384</v>
      </c>
      <c r="AH218" s="106">
        <v>11845.045633735439</v>
      </c>
      <c r="AI218" s="107">
        <v>13978.766602248499</v>
      </c>
      <c r="AJ218" s="107">
        <v>16674.944046858549</v>
      </c>
      <c r="AK218" s="108">
        <v>16818.485884006437</v>
      </c>
      <c r="AL218" s="106">
        <v>13002.680361198351</v>
      </c>
      <c r="AM218" s="107">
        <v>16092.533317278096</v>
      </c>
      <c r="AN218" s="107">
        <v>17358.976299776685</v>
      </c>
      <c r="AO218" s="108">
        <v>17542.656903218809</v>
      </c>
      <c r="AP218" s="106">
        <v>14958.881565421892</v>
      </c>
      <c r="AQ218" s="107">
        <v>16754.18629836111</v>
      </c>
      <c r="AR218" s="107">
        <v>17736.847975195131</v>
      </c>
      <c r="AS218" s="108">
        <v>20077.361068930964</v>
      </c>
      <c r="AT218" s="106">
        <v>15849.925128201283</v>
      </c>
      <c r="AU218" s="107">
        <v>17511.992852632091</v>
      </c>
      <c r="AV218" s="107">
        <v>19695.531656121555</v>
      </c>
      <c r="AW218" s="108">
        <v>20322.422986829068</v>
      </c>
      <c r="AX218" s="106">
        <v>14206.757639241157</v>
      </c>
      <c r="AY218" s="107">
        <v>17759.186123902618</v>
      </c>
      <c r="AZ218" s="107">
        <v>20494.806473041524</v>
      </c>
      <c r="BA218" s="108">
        <v>23327.289102675648</v>
      </c>
      <c r="BB218" s="106">
        <v>14826.095525308147</v>
      </c>
      <c r="BC218" s="107">
        <v>19487.426413927198</v>
      </c>
      <c r="BD218" s="107">
        <v>21433.200151729372</v>
      </c>
      <c r="BE218" s="108">
        <v>24196.564262927299</v>
      </c>
      <c r="BF218" s="106">
        <v>15470.983393681183</v>
      </c>
      <c r="BG218" s="107">
        <v>16563.926290542386</v>
      </c>
      <c r="BH218" s="107">
        <v>18142.196977268533</v>
      </c>
      <c r="BI218" s="108">
        <v>19176.862324559344</v>
      </c>
      <c r="BJ218" s="106">
        <v>14279.591100133026</v>
      </c>
      <c r="BK218" s="107">
        <v>17838.136362506702</v>
      </c>
      <c r="BL218" s="107">
        <v>19649.730265030219</v>
      </c>
      <c r="BM218" s="108">
        <v>22512.433280858073</v>
      </c>
      <c r="BN218" s="106">
        <v>14120.513676819122</v>
      </c>
      <c r="BO218" s="107">
        <v>17936.197618796625</v>
      </c>
      <c r="BP218" s="107">
        <v>23219.499821877263</v>
      </c>
      <c r="BQ218" s="108">
        <v>22629.364095169378</v>
      </c>
      <c r="BR218" s="106">
        <v>16394.391646195119</v>
      </c>
      <c r="BS218" s="107">
        <v>19473.294088352552</v>
      </c>
      <c r="BT218" s="107">
        <v>19886.88460769313</v>
      </c>
      <c r="BU218" s="107">
        <v>22432.857510207752</v>
      </c>
      <c r="BV218" s="106">
        <v>15946.056619389436</v>
      </c>
      <c r="BW218" s="107">
        <v>19336.496239886172</v>
      </c>
      <c r="BX218" s="107">
        <v>19988.7824345599</v>
      </c>
      <c r="BY218" s="107">
        <v>22448.554304497051</v>
      </c>
      <c r="BZ218" s="106">
        <v>17936.919376438607</v>
      </c>
      <c r="CA218" s="107">
        <v>20652.230918386336</v>
      </c>
      <c r="CB218" s="107">
        <v>20862.731136778755</v>
      </c>
      <c r="CC218" s="107">
        <v>20713.786591070602</v>
      </c>
      <c r="CD218" s="106">
        <v>19147.147100063226</v>
      </c>
      <c r="CE218" s="107">
        <v>20669.86389216626</v>
      </c>
      <c r="CF218" s="107">
        <v>22921.975581828414</v>
      </c>
      <c r="CG218" s="107">
        <v>22975.787547644726</v>
      </c>
      <c r="CH218" s="106">
        <v>20254.046383158879</v>
      </c>
      <c r="CI218" s="107">
        <v>21244.785832850139</v>
      </c>
      <c r="CJ218" s="107">
        <v>22097.172702713939</v>
      </c>
      <c r="CK218" s="108">
        <v>25032.754131694026</v>
      </c>
      <c r="CL218" s="106">
        <v>19666.896015036433</v>
      </c>
      <c r="CM218" s="107">
        <v>23337.107373168685</v>
      </c>
      <c r="CN218" s="107">
        <v>24841.532373618895</v>
      </c>
      <c r="CO218" s="108">
        <v>26637.904763218863</v>
      </c>
      <c r="CP218" s="106">
        <v>21893.311989190981</v>
      </c>
      <c r="CQ218" s="107">
        <v>23871.471782043009</v>
      </c>
      <c r="CR218" s="107">
        <v>28235.56052160234</v>
      </c>
      <c r="CS218" s="107">
        <v>29546.17457378616</v>
      </c>
      <c r="CT218" s="106">
        <v>22036.156729230446</v>
      </c>
      <c r="CU218" s="107">
        <v>25244.148759270614</v>
      </c>
      <c r="CV218" s="107">
        <v>29372.735064156037</v>
      </c>
      <c r="CW218" s="107">
        <v>31610.030213229187</v>
      </c>
      <c r="CX218" s="106">
        <v>21328.77857357667</v>
      </c>
      <c r="CY218" s="107">
        <v>22841.763635411888</v>
      </c>
      <c r="CZ218" s="107">
        <v>27218.485606851395</v>
      </c>
      <c r="DA218" s="107">
        <v>31048.47218416004</v>
      </c>
      <c r="DB218" s="106">
        <v>19896.800000000003</v>
      </c>
      <c r="DC218" s="107">
        <v>27936</v>
      </c>
      <c r="DD218" s="107">
        <v>30837.700000000004</v>
      </c>
      <c r="DE218" s="108">
        <v>33559.900000000009</v>
      </c>
      <c r="DF218" s="106">
        <v>26090.258437918499</v>
      </c>
      <c r="DG218" s="13">
        <v>29584.347060490622</v>
      </c>
      <c r="DH218" s="13">
        <v>33263.199587835035</v>
      </c>
      <c r="DI218" s="116">
        <v>35930.69285842996</v>
      </c>
      <c r="DJ218" s="14">
        <v>29697.843950561757</v>
      </c>
      <c r="DK218" s="13">
        <v>30118.701094359047</v>
      </c>
      <c r="DL218" s="13">
        <v>33546.440411073163</v>
      </c>
      <c r="DM218" s="13">
        <v>36061.58906281682</v>
      </c>
      <c r="DN218" s="14">
        <v>30278.586739149454</v>
      </c>
      <c r="DO218" s="115">
        <v>29574.712258047552</v>
      </c>
      <c r="DP218" s="115">
        <v>37504.802346004253</v>
      </c>
      <c r="DQ218" s="116">
        <v>40571.965357535199</v>
      </c>
      <c r="DR218" s="179">
        <v>30403.005171593137</v>
      </c>
    </row>
    <row r="219" spans="1:122" s="54" customFormat="1" x14ac:dyDescent="0.3">
      <c r="A219" s="14" t="s">
        <v>13</v>
      </c>
      <c r="B219" s="14">
        <v>-3003.9471368454633</v>
      </c>
      <c r="C219" s="13">
        <v>-6841.710482631488</v>
      </c>
      <c r="D219" s="13">
        <v>-2656.063552982846</v>
      </c>
      <c r="E219" s="154">
        <v>-2252.9603526340975</v>
      </c>
      <c r="F219" s="14">
        <v>-3230.3475644386135</v>
      </c>
      <c r="G219" s="13">
        <v>-3313.1769891678091</v>
      </c>
      <c r="H219" s="13">
        <v>-2838.2882873870894</v>
      </c>
      <c r="I219" s="154">
        <v>-4461.7450120793164</v>
      </c>
      <c r="J219" s="14">
        <v>-2022.0184740049094</v>
      </c>
      <c r="K219" s="13">
        <v>-2008.8026669852695</v>
      </c>
      <c r="L219" s="13">
        <v>-2117.8330748972985</v>
      </c>
      <c r="M219" s="154">
        <v>-2970.2526276640751</v>
      </c>
      <c r="N219" s="14">
        <v>-982.01350499636294</v>
      </c>
      <c r="O219" s="13">
        <v>-1403.9264929214467</v>
      </c>
      <c r="P219" s="13">
        <v>-777.67237147167043</v>
      </c>
      <c r="Q219" s="154">
        <v>-1950.7962891170255</v>
      </c>
      <c r="R219" s="14">
        <v>-1421.6092895914842</v>
      </c>
      <c r="S219" s="13">
        <v>-1414.8397215458103</v>
      </c>
      <c r="T219" s="13">
        <v>-1633.7224216892614</v>
      </c>
      <c r="U219" s="154">
        <v>-2206.8791828896378</v>
      </c>
      <c r="V219" s="106">
        <v>-1365.1259249394138</v>
      </c>
      <c r="W219" s="107">
        <v>-1816.2658249358819</v>
      </c>
      <c r="X219" s="107">
        <v>-1580.3403682511018</v>
      </c>
      <c r="Y219" s="108">
        <v>-3501.0617388947485</v>
      </c>
      <c r="Z219" s="106">
        <v>-1833.742212482586</v>
      </c>
      <c r="AA219" s="107">
        <v>-3112.6841495062827</v>
      </c>
      <c r="AB219" s="107">
        <v>-1869.860480148533</v>
      </c>
      <c r="AC219" s="108">
        <v>-2788.2118432613811</v>
      </c>
      <c r="AD219" s="106">
        <v>-1903.8486606998238</v>
      </c>
      <c r="AE219" s="107">
        <v>-1700.0261913900263</v>
      </c>
      <c r="AF219" s="107">
        <v>-1241.0021815593748</v>
      </c>
      <c r="AG219" s="108">
        <v>-2122.9154698194948</v>
      </c>
      <c r="AH219" s="106">
        <v>-1916.7146457408523</v>
      </c>
      <c r="AI219" s="107">
        <v>-2180.5795474122251</v>
      </c>
      <c r="AJ219" s="107">
        <v>-2022.2606064094014</v>
      </c>
      <c r="AK219" s="108">
        <v>-2888.0893037603996</v>
      </c>
      <c r="AL219" s="106">
        <v>-2709.4222755278356</v>
      </c>
      <c r="AM219" s="107">
        <v>-2701.3298466007868</v>
      </c>
      <c r="AN219" s="107">
        <v>-1765.6909211304999</v>
      </c>
      <c r="AO219" s="108">
        <v>-1712.5121024670325</v>
      </c>
      <c r="AP219" s="106">
        <v>-2418.0207940952314</v>
      </c>
      <c r="AQ219" s="107">
        <v>-2043.6996575958585</v>
      </c>
      <c r="AR219" s="107">
        <v>-1739.019662770788</v>
      </c>
      <c r="AS219" s="108">
        <v>-2029.9723171696742</v>
      </c>
      <c r="AT219" s="106">
        <v>-2228.2120841671126</v>
      </c>
      <c r="AU219" s="107">
        <v>-2177.4645231567833</v>
      </c>
      <c r="AV219" s="107">
        <v>-1758.9203185133426</v>
      </c>
      <c r="AW219" s="108">
        <v>-3452.558580387185</v>
      </c>
      <c r="AX219" s="106">
        <v>-1310.756760520936</v>
      </c>
      <c r="AY219" s="107">
        <v>-1165.048519596329</v>
      </c>
      <c r="AZ219" s="107">
        <v>-1034.7754736849217</v>
      </c>
      <c r="BA219" s="108">
        <v>-2025.5091909321798</v>
      </c>
      <c r="BB219" s="106">
        <v>-1133.0171817418307</v>
      </c>
      <c r="BC219" s="107">
        <v>-768.29175116440194</v>
      </c>
      <c r="BD219" s="107">
        <v>-756.6079062021812</v>
      </c>
      <c r="BE219" s="108">
        <v>-1492.6901388220831</v>
      </c>
      <c r="BF219" s="106">
        <v>-1053.5014335507205</v>
      </c>
      <c r="BG219" s="107">
        <v>-732.20708010017142</v>
      </c>
      <c r="BH219" s="107">
        <v>-1455.8130160233425</v>
      </c>
      <c r="BI219" s="108">
        <v>-1621.0382211008916</v>
      </c>
      <c r="BJ219" s="106">
        <v>-1558.9627257965813</v>
      </c>
      <c r="BK219" s="107">
        <v>-901.218241302058</v>
      </c>
      <c r="BL219" s="107">
        <v>-515.91384481082048</v>
      </c>
      <c r="BM219" s="108">
        <v>-1134.6451174696244</v>
      </c>
      <c r="BN219" s="106">
        <v>-767.37659143102587</v>
      </c>
      <c r="BO219" s="107">
        <v>-807.3950862269221</v>
      </c>
      <c r="BP219" s="107">
        <v>-576.8183042994699</v>
      </c>
      <c r="BQ219" s="108">
        <v>-1182.8664182774471</v>
      </c>
      <c r="BR219" s="106">
        <v>-668.59803624657445</v>
      </c>
      <c r="BS219" s="107">
        <v>-780.24833763715628</v>
      </c>
      <c r="BT219" s="107">
        <v>-484.29207163685572</v>
      </c>
      <c r="BU219" s="107">
        <v>-781.19653552582383</v>
      </c>
      <c r="BV219" s="106">
        <v>-607.13778887241472</v>
      </c>
      <c r="BW219" s="107">
        <v>-567.89948065711576</v>
      </c>
      <c r="BX219" s="107">
        <v>-689.28257575940017</v>
      </c>
      <c r="BY219" s="107">
        <v>-897.59019501002354</v>
      </c>
      <c r="BZ219" s="106">
        <v>-898.12592569598246</v>
      </c>
      <c r="CA219" s="107">
        <v>-411.17576793630457</v>
      </c>
      <c r="CB219" s="107">
        <v>-718.39439053598119</v>
      </c>
      <c r="CC219" s="107">
        <v>-233.17242061438031</v>
      </c>
      <c r="CD219" s="106">
        <v>-404.24701575528275</v>
      </c>
      <c r="CE219" s="107">
        <v>-627.99248280896029</v>
      </c>
      <c r="CF219" s="107">
        <v>-482.85060215214327</v>
      </c>
      <c r="CG219" s="107">
        <v>-951.12728706961036</v>
      </c>
      <c r="CH219" s="106">
        <v>-548.06030280090636</v>
      </c>
      <c r="CI219" s="107">
        <v>-674.90112529274506</v>
      </c>
      <c r="CJ219" s="107">
        <v>-413.66300577763906</v>
      </c>
      <c r="CK219" s="108">
        <v>-1113.608446660262</v>
      </c>
      <c r="CL219" s="106">
        <v>-853.70137209330767</v>
      </c>
      <c r="CM219" s="107">
        <v>-709.43679406279773</v>
      </c>
      <c r="CN219" s="107">
        <v>-489.42748604857928</v>
      </c>
      <c r="CO219" s="108">
        <v>-1059.3774465875322</v>
      </c>
      <c r="CP219" s="106">
        <v>-947.51627480672607</v>
      </c>
      <c r="CQ219" s="107">
        <v>-466.55964909360296</v>
      </c>
      <c r="CR219" s="107">
        <v>-543.05883841935849</v>
      </c>
      <c r="CS219" s="107">
        <v>-1359.4162160567271</v>
      </c>
      <c r="CT219" s="106">
        <v>-1008.6263029094988</v>
      </c>
      <c r="CU219" s="107">
        <v>-467.7335450755977</v>
      </c>
      <c r="CV219" s="107">
        <v>-501.48155475241373</v>
      </c>
      <c r="CW219" s="107">
        <v>-953.95915024808073</v>
      </c>
      <c r="CX219" s="106">
        <v>-857.70907109055133</v>
      </c>
      <c r="CY219" s="107">
        <v>-705.66126973999053</v>
      </c>
      <c r="CZ219" s="107">
        <v>-840.11221885468194</v>
      </c>
      <c r="DA219" s="107">
        <v>-182.01744031477642</v>
      </c>
      <c r="DB219" s="106">
        <v>-828.10000000000014</v>
      </c>
      <c r="DC219" s="107">
        <v>-854.1</v>
      </c>
      <c r="DD219" s="107">
        <v>-726.1</v>
      </c>
      <c r="DE219" s="108">
        <v>-635.29999999999995</v>
      </c>
      <c r="DF219" s="106">
        <v>-648.61448115503185</v>
      </c>
      <c r="DG219" s="13">
        <v>-626.31372951927767</v>
      </c>
      <c r="DH219" s="13">
        <v>-598.49950792191657</v>
      </c>
      <c r="DI219" s="116">
        <v>-920.66719299194301</v>
      </c>
      <c r="DJ219" s="14">
        <v>-562.25998897858244</v>
      </c>
      <c r="DK219" s="13">
        <v>-478.41978677150809</v>
      </c>
      <c r="DL219" s="13">
        <v>-870.66458089473178</v>
      </c>
      <c r="DM219" s="13">
        <v>-719.20285446524292</v>
      </c>
      <c r="DN219" s="14">
        <v>-852.98814395203419</v>
      </c>
      <c r="DO219" s="158">
        <v>-687.32970916326599</v>
      </c>
      <c r="DP219" s="158">
        <v>-498.98296235977676</v>
      </c>
      <c r="DQ219" s="159">
        <v>-262.71892698643501</v>
      </c>
      <c r="DR219" s="179">
        <v>-857.91272217043081</v>
      </c>
    </row>
    <row r="220" spans="1:122" s="54" customFormat="1" ht="12.9" thickBot="1" x14ac:dyDescent="0.35">
      <c r="A220" s="14"/>
      <c r="B220" s="14"/>
      <c r="C220" s="13"/>
      <c r="D220" s="13"/>
      <c r="E220" s="154"/>
      <c r="F220" s="14"/>
      <c r="G220" s="13"/>
      <c r="H220" s="13"/>
      <c r="I220" s="154"/>
      <c r="J220" s="14"/>
      <c r="K220" s="13"/>
      <c r="L220" s="13"/>
      <c r="M220" s="154"/>
      <c r="N220" s="14"/>
      <c r="O220" s="13"/>
      <c r="P220" s="13"/>
      <c r="Q220" s="154"/>
      <c r="R220" s="14"/>
      <c r="S220" s="13"/>
      <c r="T220" s="13"/>
      <c r="U220" s="154"/>
      <c r="V220" s="106"/>
      <c r="W220" s="107"/>
      <c r="X220" s="107"/>
      <c r="Y220" s="108"/>
      <c r="Z220" s="106"/>
      <c r="AA220" s="107"/>
      <c r="AB220" s="107"/>
      <c r="AC220" s="108"/>
      <c r="AD220" s="106"/>
      <c r="AE220" s="107"/>
      <c r="AF220" s="107"/>
      <c r="AG220" s="108"/>
      <c r="AH220" s="106"/>
      <c r="AI220" s="107"/>
      <c r="AJ220" s="107"/>
      <c r="AK220" s="108"/>
      <c r="AL220" s="106"/>
      <c r="AM220" s="107"/>
      <c r="AN220" s="107"/>
      <c r="AO220" s="108"/>
      <c r="AP220" s="106"/>
      <c r="AQ220" s="107"/>
      <c r="AR220" s="107"/>
      <c r="AS220" s="108"/>
      <c r="AT220" s="106"/>
      <c r="AU220" s="107"/>
      <c r="AV220" s="107"/>
      <c r="AW220" s="108"/>
      <c r="AX220" s="106"/>
      <c r="AY220" s="107"/>
      <c r="AZ220" s="107"/>
      <c r="BA220" s="108"/>
      <c r="BB220" s="106"/>
      <c r="BC220" s="107"/>
      <c r="BD220" s="107"/>
      <c r="BE220" s="108"/>
      <c r="BF220" s="106"/>
      <c r="BG220" s="107"/>
      <c r="BH220" s="107"/>
      <c r="BI220" s="108"/>
      <c r="BJ220" s="106"/>
      <c r="BK220" s="107"/>
      <c r="BL220" s="107"/>
      <c r="BM220" s="108"/>
      <c r="BN220" s="106"/>
      <c r="BO220" s="107"/>
      <c r="BP220" s="107"/>
      <c r="BQ220" s="108"/>
      <c r="BR220" s="106"/>
      <c r="BS220" s="107"/>
      <c r="BT220" s="107"/>
      <c r="BU220" s="107"/>
      <c r="BV220" s="106"/>
      <c r="BW220" s="107"/>
      <c r="BX220" s="107"/>
      <c r="BY220" s="107"/>
      <c r="BZ220" s="106"/>
      <c r="CA220" s="107"/>
      <c r="CB220" s="107"/>
      <c r="CC220" s="107"/>
      <c r="CD220" s="106"/>
      <c r="CE220" s="107"/>
      <c r="CF220" s="107"/>
      <c r="CG220" s="107"/>
      <c r="CH220" s="106"/>
      <c r="CI220" s="107"/>
      <c r="CJ220" s="107"/>
      <c r="CK220" s="108"/>
      <c r="CL220" s="106"/>
      <c r="CM220" s="107"/>
      <c r="CN220" s="107"/>
      <c r="CO220" s="108"/>
      <c r="CP220" s="141"/>
      <c r="CQ220" s="134"/>
      <c r="CR220" s="134"/>
      <c r="CS220" s="134"/>
      <c r="CT220" s="106"/>
      <c r="CU220" s="107"/>
      <c r="CV220" s="107"/>
      <c r="CW220" s="107"/>
      <c r="CX220" s="106"/>
      <c r="CY220" s="107"/>
      <c r="CZ220" s="107"/>
      <c r="DA220" s="107"/>
      <c r="DB220" s="106"/>
      <c r="DC220" s="107"/>
      <c r="DD220" s="107"/>
      <c r="DE220" s="108"/>
      <c r="DF220" s="106"/>
      <c r="DG220" s="13"/>
      <c r="DH220" s="13"/>
      <c r="DI220" s="154"/>
      <c r="DJ220" s="84"/>
      <c r="DK220" s="99"/>
      <c r="DL220" s="13"/>
      <c r="DM220" s="13"/>
      <c r="DN220" s="14"/>
      <c r="DO220" s="134"/>
      <c r="DP220" s="134"/>
      <c r="DQ220" s="142"/>
      <c r="DR220" s="179"/>
    </row>
    <row r="221" spans="1:122" s="12" customFormat="1" x14ac:dyDescent="0.3">
      <c r="A221" s="41"/>
      <c r="B221" s="117"/>
      <c r="C221" s="118"/>
      <c r="D221" s="118"/>
      <c r="E221" s="119"/>
      <c r="F221" s="117"/>
      <c r="G221" s="118"/>
      <c r="H221" s="118"/>
      <c r="I221" s="119"/>
      <c r="J221" s="117"/>
      <c r="K221" s="118"/>
      <c r="L221" s="118"/>
      <c r="M221" s="119"/>
      <c r="N221" s="117"/>
      <c r="O221" s="118"/>
      <c r="P221" s="118"/>
      <c r="Q221" s="119"/>
      <c r="R221" s="117"/>
      <c r="S221" s="118"/>
      <c r="T221" s="118"/>
      <c r="U221" s="119"/>
      <c r="V221" s="117"/>
      <c r="W221" s="118"/>
      <c r="X221" s="118"/>
      <c r="Y221" s="119"/>
      <c r="Z221" s="117"/>
      <c r="AA221" s="118"/>
      <c r="AB221" s="118"/>
      <c r="AC221" s="119"/>
      <c r="AD221" s="117"/>
      <c r="AE221" s="118"/>
      <c r="AF221" s="118"/>
      <c r="AG221" s="119"/>
      <c r="AH221" s="117"/>
      <c r="AI221" s="118"/>
      <c r="AJ221" s="118"/>
      <c r="AK221" s="119"/>
      <c r="AL221" s="117"/>
      <c r="AM221" s="118"/>
      <c r="AN221" s="118"/>
      <c r="AO221" s="119"/>
      <c r="AP221" s="117"/>
      <c r="AQ221" s="118"/>
      <c r="AR221" s="118"/>
      <c r="AS221" s="119"/>
      <c r="AT221" s="117"/>
      <c r="AU221" s="118"/>
      <c r="AV221" s="118"/>
      <c r="AW221" s="119"/>
      <c r="AX221" s="117"/>
      <c r="AY221" s="118"/>
      <c r="AZ221" s="118"/>
      <c r="BA221" s="119"/>
      <c r="BB221" s="117"/>
      <c r="BC221" s="118"/>
      <c r="BD221" s="118"/>
      <c r="BE221" s="119"/>
      <c r="BF221" s="117"/>
      <c r="BG221" s="118"/>
      <c r="BH221" s="118"/>
      <c r="BI221" s="119"/>
      <c r="BJ221" s="117"/>
      <c r="BK221" s="118"/>
      <c r="BL221" s="118"/>
      <c r="BM221" s="119"/>
      <c r="BN221" s="117"/>
      <c r="BO221" s="118"/>
      <c r="BP221" s="118"/>
      <c r="BQ221" s="119"/>
      <c r="BR221" s="117"/>
      <c r="BS221" s="118"/>
      <c r="BT221" s="118"/>
      <c r="BU221" s="118"/>
      <c r="BV221" s="117"/>
      <c r="BW221" s="118"/>
      <c r="BX221" s="118"/>
      <c r="BY221" s="118"/>
      <c r="BZ221" s="117"/>
      <c r="CA221" s="118"/>
      <c r="CB221" s="118"/>
      <c r="CC221" s="118"/>
      <c r="CD221" s="117"/>
      <c r="CE221" s="118"/>
      <c r="CF221" s="118"/>
      <c r="CG221" s="118"/>
      <c r="CH221" s="117"/>
      <c r="CI221" s="118"/>
      <c r="CJ221" s="118"/>
      <c r="CK221" s="119"/>
      <c r="CL221" s="117"/>
      <c r="CM221" s="118"/>
      <c r="CN221" s="118"/>
      <c r="CO221" s="119"/>
      <c r="CP221" s="117"/>
      <c r="CQ221" s="118"/>
      <c r="CR221" s="118"/>
      <c r="CS221" s="119"/>
      <c r="CT221" s="117"/>
      <c r="CU221" s="118"/>
      <c r="CV221" s="118"/>
      <c r="CW221" s="119"/>
      <c r="CX221" s="117"/>
      <c r="CY221" s="118"/>
      <c r="CZ221" s="118"/>
      <c r="DA221" s="119"/>
      <c r="DB221" s="117"/>
      <c r="DC221" s="118"/>
      <c r="DD221" s="118"/>
      <c r="DE221" s="119"/>
      <c r="DF221" s="117"/>
      <c r="DG221" s="118"/>
      <c r="DH221" s="118"/>
      <c r="DI221" s="119"/>
      <c r="DJ221" s="118"/>
      <c r="DK221" s="118"/>
      <c r="DL221" s="118"/>
      <c r="DM221" s="119"/>
      <c r="DN221" s="118"/>
      <c r="DO221" s="118"/>
      <c r="DP221" s="118"/>
      <c r="DQ221" s="119"/>
      <c r="DR221" s="258"/>
    </row>
    <row r="222" spans="1:122" s="21" customFormat="1" x14ac:dyDescent="0.3">
      <c r="A222" s="44" t="s">
        <v>30</v>
      </c>
      <c r="B222" s="120">
        <v>101288.18292346959</v>
      </c>
      <c r="C222" s="121">
        <v>115906.45280546491</v>
      </c>
      <c r="D222" s="121">
        <v>156586.69269993171</v>
      </c>
      <c r="E222" s="122">
        <v>153737.89757356845</v>
      </c>
      <c r="F222" s="120">
        <v>104656.82621738005</v>
      </c>
      <c r="G222" s="121">
        <v>121382.23330808395</v>
      </c>
      <c r="H222" s="121">
        <v>159775.11763274568</v>
      </c>
      <c r="I222" s="122">
        <v>162318.9321384599</v>
      </c>
      <c r="J222" s="120">
        <v>99073.770723265858</v>
      </c>
      <c r="K222" s="121">
        <v>110823.22776720952</v>
      </c>
      <c r="L222" s="121">
        <v>154793.44083415958</v>
      </c>
      <c r="M222" s="122">
        <v>156863.19361125745</v>
      </c>
      <c r="N222" s="120">
        <v>84947.459173597046</v>
      </c>
      <c r="O222" s="121">
        <v>106584.69150926947</v>
      </c>
      <c r="P222" s="121">
        <v>155361.01410508348</v>
      </c>
      <c r="Q222" s="122">
        <v>164073.99356911262</v>
      </c>
      <c r="R222" s="120">
        <v>92371.924838355815</v>
      </c>
      <c r="S222" s="121">
        <v>111808.10889786876</v>
      </c>
      <c r="T222" s="121">
        <v>149462.69522102262</v>
      </c>
      <c r="U222" s="122">
        <v>155399.72665214472</v>
      </c>
      <c r="V222" s="120">
        <v>90125.697868774761</v>
      </c>
      <c r="W222" s="121">
        <v>120682.24409448584</v>
      </c>
      <c r="X222" s="121">
        <v>149220.21699060869</v>
      </c>
      <c r="Y222" s="122">
        <v>161543.11776067046</v>
      </c>
      <c r="Z222" s="120">
        <v>96846.53353264842</v>
      </c>
      <c r="AA222" s="121">
        <v>120403.08379877557</v>
      </c>
      <c r="AB222" s="121">
        <v>157523.06309208664</v>
      </c>
      <c r="AC222" s="122">
        <v>174015.09899542682</v>
      </c>
      <c r="AD222" s="120">
        <v>103582.16585643603</v>
      </c>
      <c r="AE222" s="121">
        <v>133159.97377408264</v>
      </c>
      <c r="AF222" s="121">
        <v>162973.86187188429</v>
      </c>
      <c r="AG222" s="122">
        <v>180368.99752251856</v>
      </c>
      <c r="AH222" s="120">
        <v>105285.51399015219</v>
      </c>
      <c r="AI222" s="121">
        <v>136537.49021683185</v>
      </c>
      <c r="AJ222" s="121">
        <v>167968.13406321881</v>
      </c>
      <c r="AK222" s="122">
        <v>183874.5046245429</v>
      </c>
      <c r="AL222" s="120">
        <v>115050.75940272576</v>
      </c>
      <c r="AM222" s="121">
        <v>146951.40674033653</v>
      </c>
      <c r="AN222" s="121">
        <v>185313.41455180972</v>
      </c>
      <c r="AO222" s="122">
        <v>208258.23517363792</v>
      </c>
      <c r="AP222" s="120">
        <v>125781.61477667924</v>
      </c>
      <c r="AQ222" s="121">
        <v>155758.06906094548</v>
      </c>
      <c r="AR222" s="121">
        <v>188786.95882504052</v>
      </c>
      <c r="AS222" s="122">
        <v>215850.29707558616</v>
      </c>
      <c r="AT222" s="120">
        <v>137814.78095293746</v>
      </c>
      <c r="AU222" s="121">
        <v>169397.70368974571</v>
      </c>
      <c r="AV222" s="121">
        <v>205316.1471188298</v>
      </c>
      <c r="AW222" s="122">
        <v>228740.15811534342</v>
      </c>
      <c r="AX222" s="120">
        <v>149251.11982440442</v>
      </c>
      <c r="AY222" s="121">
        <v>181857.9621476022</v>
      </c>
      <c r="AZ222" s="121">
        <v>215577.91029433394</v>
      </c>
      <c r="BA222" s="122">
        <v>248203.78376431065</v>
      </c>
      <c r="BB222" s="120">
        <v>162589.46599704828</v>
      </c>
      <c r="BC222" s="121">
        <v>202024.11789059482</v>
      </c>
      <c r="BD222" s="121">
        <v>238793.57992081429</v>
      </c>
      <c r="BE222" s="122">
        <v>265467.88609164534</v>
      </c>
      <c r="BF222" s="120">
        <v>154157.60277992726</v>
      </c>
      <c r="BG222" s="121">
        <v>187457.49915941394</v>
      </c>
      <c r="BH222" s="121">
        <v>225556.21043050775</v>
      </c>
      <c r="BI222" s="122">
        <v>253770.31264782755</v>
      </c>
      <c r="BJ222" s="120">
        <v>152100.68803537069</v>
      </c>
      <c r="BK222" s="121">
        <v>186714.87996793111</v>
      </c>
      <c r="BL222" s="121">
        <v>209688.95452872646</v>
      </c>
      <c r="BM222" s="122">
        <v>240372.85377201726</v>
      </c>
      <c r="BN222" s="120">
        <v>157407.63731386955</v>
      </c>
      <c r="BO222" s="121">
        <v>193168.20025860108</v>
      </c>
      <c r="BP222" s="121">
        <v>230079.13259215435</v>
      </c>
      <c r="BQ222" s="122">
        <v>243687.09308476857</v>
      </c>
      <c r="BR222" s="120">
        <v>166499.8725354585</v>
      </c>
      <c r="BS222" s="121">
        <v>198845.64936347256</v>
      </c>
      <c r="BT222" s="121">
        <v>227587.39064662557</v>
      </c>
      <c r="BU222" s="121">
        <v>247101.45893213735</v>
      </c>
      <c r="BV222" s="120">
        <v>159453.3307063097</v>
      </c>
      <c r="BW222" s="121">
        <v>194817.37293892563</v>
      </c>
      <c r="BX222" s="121">
        <v>232975.0177827414</v>
      </c>
      <c r="BY222" s="121">
        <v>255130.33243599682</v>
      </c>
      <c r="BZ222" s="120">
        <v>169033.47491967006</v>
      </c>
      <c r="CA222" s="121">
        <v>201377.1870946234</v>
      </c>
      <c r="CB222" s="121">
        <v>243455.31358982949</v>
      </c>
      <c r="CC222" s="121">
        <v>263182.20269956667</v>
      </c>
      <c r="CD222" s="120">
        <v>175715.92497603942</v>
      </c>
      <c r="CE222" s="121">
        <v>210480.15561376256</v>
      </c>
      <c r="CF222" s="121">
        <v>249716.918286695</v>
      </c>
      <c r="CG222" s="121">
        <v>268823.94331764936</v>
      </c>
      <c r="CH222" s="120">
        <v>181768.10981095105</v>
      </c>
      <c r="CI222" s="121">
        <v>214716.31834070515</v>
      </c>
      <c r="CJ222" s="121">
        <v>256632.6835637872</v>
      </c>
      <c r="CK222" s="122">
        <v>277494.81188559002</v>
      </c>
      <c r="CL222" s="120">
        <v>191325.71586544937</v>
      </c>
      <c r="CM222" s="121">
        <v>233851.09275488675</v>
      </c>
      <c r="CN222" s="121">
        <v>279962.42247739568</v>
      </c>
      <c r="CO222" s="122">
        <v>301740.6952660316</v>
      </c>
      <c r="CP222" s="120">
        <v>204083.09784118575</v>
      </c>
      <c r="CQ222" s="121">
        <v>246886.63739638819</v>
      </c>
      <c r="CR222" s="121">
        <v>297066.61178722465</v>
      </c>
      <c r="CS222" s="122">
        <v>320474.1121108926</v>
      </c>
      <c r="CT222" s="120">
        <v>212142.22693241385</v>
      </c>
      <c r="CU222" s="121">
        <v>258111.90054837722</v>
      </c>
      <c r="CV222" s="121">
        <v>303365.9754549989</v>
      </c>
      <c r="CW222" s="122">
        <v>336810.83450504619</v>
      </c>
      <c r="CX222" s="120">
        <v>216178.1028785923</v>
      </c>
      <c r="CY222" s="121">
        <v>233682.10049126041</v>
      </c>
      <c r="CZ222" s="121">
        <v>287780.32121158502</v>
      </c>
      <c r="DA222" s="122">
        <v>331988.87541856227</v>
      </c>
      <c r="DB222" s="120">
        <v>218650</v>
      </c>
      <c r="DC222" s="121">
        <v>262287.2</v>
      </c>
      <c r="DD222" s="121">
        <v>307541.59999999998</v>
      </c>
      <c r="DE222" s="122">
        <v>340469.19999999995</v>
      </c>
      <c r="DF222" s="120">
        <v>230029.47256863458</v>
      </c>
      <c r="DG222" s="121">
        <v>271649.2965824944</v>
      </c>
      <c r="DH222" s="121">
        <v>316987.69906485442</v>
      </c>
      <c r="DI222" s="122">
        <v>355047.73601609282</v>
      </c>
      <c r="DJ222" s="121">
        <v>233595.69349361584</v>
      </c>
      <c r="DK222" s="121">
        <v>279880.97734668519</v>
      </c>
      <c r="DL222" s="121">
        <v>326259.43524468393</v>
      </c>
      <c r="DM222" s="122">
        <v>362197.33171288873</v>
      </c>
      <c r="DN222" s="121">
        <v>238427.17876153142</v>
      </c>
      <c r="DO222" s="121">
        <v>282432.41743649903</v>
      </c>
      <c r="DP222" s="121">
        <v>326688.59668539697</v>
      </c>
      <c r="DQ222" s="122">
        <v>364165.33542593819</v>
      </c>
      <c r="DR222" s="259">
        <v>239594.79308660029</v>
      </c>
    </row>
    <row r="223" spans="1:122" s="12" customFormat="1" ht="12.9" thickBot="1" x14ac:dyDescent="0.35">
      <c r="A223" s="47"/>
      <c r="B223" s="123"/>
      <c r="C223" s="124"/>
      <c r="D223" s="124"/>
      <c r="E223" s="125"/>
      <c r="F223" s="123"/>
      <c r="G223" s="124"/>
      <c r="H223" s="124"/>
      <c r="I223" s="125"/>
      <c r="J223" s="123"/>
      <c r="K223" s="124"/>
      <c r="L223" s="124"/>
      <c r="M223" s="125"/>
      <c r="N223" s="123"/>
      <c r="O223" s="124"/>
      <c r="P223" s="124"/>
      <c r="Q223" s="125"/>
      <c r="R223" s="123"/>
      <c r="S223" s="124"/>
      <c r="T223" s="124"/>
      <c r="U223" s="125"/>
      <c r="V223" s="123"/>
      <c r="W223" s="124"/>
      <c r="X223" s="124"/>
      <c r="Y223" s="125"/>
      <c r="Z223" s="123"/>
      <c r="AA223" s="124"/>
      <c r="AB223" s="124"/>
      <c r="AC223" s="125"/>
      <c r="AD223" s="123"/>
      <c r="AE223" s="124"/>
      <c r="AF223" s="124"/>
      <c r="AG223" s="125"/>
      <c r="AH223" s="123"/>
      <c r="AI223" s="124"/>
      <c r="AJ223" s="124"/>
      <c r="AK223" s="125"/>
      <c r="AL223" s="123"/>
      <c r="AM223" s="124"/>
      <c r="AN223" s="124"/>
      <c r="AO223" s="125"/>
      <c r="AP223" s="123"/>
      <c r="AQ223" s="124"/>
      <c r="AR223" s="124"/>
      <c r="AS223" s="125"/>
      <c r="AT223" s="123"/>
      <c r="AU223" s="124"/>
      <c r="AV223" s="124"/>
      <c r="AW223" s="125"/>
      <c r="AX223" s="123"/>
      <c r="AY223" s="124"/>
      <c r="AZ223" s="124"/>
      <c r="BA223" s="125"/>
      <c r="BB223" s="123"/>
      <c r="BC223" s="124"/>
      <c r="BD223" s="124"/>
      <c r="BE223" s="125"/>
      <c r="BF223" s="123"/>
      <c r="BG223" s="124"/>
      <c r="BH223" s="124"/>
      <c r="BI223" s="125"/>
      <c r="BJ223" s="123"/>
      <c r="BK223" s="124"/>
      <c r="BL223" s="124"/>
      <c r="BM223" s="125"/>
      <c r="BN223" s="123"/>
      <c r="BO223" s="124"/>
      <c r="BP223" s="124"/>
      <c r="BQ223" s="125"/>
      <c r="BR223" s="123"/>
      <c r="BS223" s="124"/>
      <c r="BT223" s="124"/>
      <c r="BU223" s="124"/>
      <c r="BV223" s="123"/>
      <c r="BW223" s="124"/>
      <c r="BX223" s="124"/>
      <c r="BY223" s="124"/>
      <c r="BZ223" s="123"/>
      <c r="CA223" s="124"/>
      <c r="CB223" s="124"/>
      <c r="CC223" s="124"/>
      <c r="CD223" s="123"/>
      <c r="CE223" s="124"/>
      <c r="CF223" s="124"/>
      <c r="CG223" s="124"/>
      <c r="CH223" s="123"/>
      <c r="CI223" s="124"/>
      <c r="CJ223" s="124"/>
      <c r="CK223" s="125"/>
      <c r="CL223" s="123"/>
      <c r="CM223" s="124"/>
      <c r="CN223" s="124"/>
      <c r="CO223" s="125"/>
      <c r="CP223" s="123"/>
      <c r="CQ223" s="124"/>
      <c r="CR223" s="124"/>
      <c r="CS223" s="125"/>
      <c r="CT223" s="123"/>
      <c r="CU223" s="124"/>
      <c r="CV223" s="124"/>
      <c r="CW223" s="125"/>
      <c r="CX223" s="123"/>
      <c r="CY223" s="124"/>
      <c r="CZ223" s="124"/>
      <c r="DA223" s="125"/>
      <c r="DB223" s="123"/>
      <c r="DC223" s="124"/>
      <c r="DD223" s="124"/>
      <c r="DE223" s="125"/>
      <c r="DF223" s="123"/>
      <c r="DG223" s="124"/>
      <c r="DH223" s="124"/>
      <c r="DI223" s="125"/>
      <c r="DJ223" s="124"/>
      <c r="DK223" s="124"/>
      <c r="DL223" s="124"/>
      <c r="DM223" s="125"/>
      <c r="DN223" s="124"/>
      <c r="DO223" s="124"/>
      <c r="DP223" s="124"/>
      <c r="DQ223" s="125"/>
      <c r="DR223" s="260"/>
    </row>
    <row r="224" spans="1:122" s="54" customFormat="1" x14ac:dyDescent="0.3">
      <c r="A224" s="14"/>
      <c r="B224" s="210"/>
      <c r="C224" s="209"/>
      <c r="D224" s="209"/>
      <c r="E224" s="211"/>
      <c r="F224" s="13"/>
      <c r="G224" s="13"/>
      <c r="H224" s="13"/>
      <c r="I224" s="154"/>
      <c r="J224" s="14"/>
      <c r="K224" s="13"/>
      <c r="L224" s="13"/>
      <c r="M224" s="154"/>
      <c r="N224" s="14"/>
      <c r="O224" s="13"/>
      <c r="P224" s="13"/>
      <c r="Q224" s="154"/>
      <c r="R224" s="14"/>
      <c r="S224" s="13"/>
      <c r="T224" s="13"/>
      <c r="U224" s="154"/>
      <c r="V224" s="106"/>
      <c r="W224" s="107"/>
      <c r="X224" s="107"/>
      <c r="Y224" s="108"/>
      <c r="Z224" s="106"/>
      <c r="AA224" s="107"/>
      <c r="AB224" s="107"/>
      <c r="AC224" s="108"/>
      <c r="AD224" s="106"/>
      <c r="AE224" s="107"/>
      <c r="AF224" s="107"/>
      <c r="AG224" s="108"/>
      <c r="AH224" s="106"/>
      <c r="AI224" s="107"/>
      <c r="AJ224" s="107"/>
      <c r="AK224" s="108"/>
      <c r="AL224" s="106"/>
      <c r="AM224" s="107"/>
      <c r="AN224" s="107"/>
      <c r="AO224" s="108"/>
      <c r="AP224" s="106"/>
      <c r="AQ224" s="107"/>
      <c r="AR224" s="107"/>
      <c r="AS224" s="108"/>
      <c r="AT224" s="106"/>
      <c r="AU224" s="107"/>
      <c r="AV224" s="107"/>
      <c r="AW224" s="108"/>
      <c r="AX224" s="107"/>
      <c r="AY224" s="107"/>
      <c r="AZ224" s="107"/>
      <c r="BA224" s="108"/>
      <c r="BB224" s="144"/>
      <c r="BC224" s="144"/>
      <c r="BD224" s="144"/>
      <c r="BE224" s="239"/>
      <c r="BF224" s="106"/>
      <c r="BG224" s="107"/>
      <c r="BH224" s="107"/>
      <c r="BI224" s="108"/>
      <c r="BJ224" s="107"/>
      <c r="BK224" s="107"/>
      <c r="BL224" s="107"/>
      <c r="BM224" s="108"/>
      <c r="BN224" s="106"/>
      <c r="BO224" s="107"/>
      <c r="BP224" s="107"/>
      <c r="BQ224" s="107"/>
      <c r="BR224" s="106"/>
      <c r="BS224" s="107"/>
      <c r="BT224" s="107"/>
      <c r="BU224" s="107"/>
      <c r="BV224" s="106"/>
      <c r="BW224" s="107"/>
      <c r="BX224" s="107"/>
      <c r="BY224" s="107"/>
      <c r="BZ224" s="106"/>
      <c r="CA224" s="107"/>
      <c r="CB224" s="107"/>
      <c r="CC224" s="107"/>
      <c r="CD224" s="106"/>
      <c r="CE224" s="107"/>
      <c r="CF224" s="107"/>
      <c r="CG224" s="107"/>
      <c r="CH224" s="106"/>
      <c r="CI224" s="107"/>
      <c r="CJ224" s="107"/>
      <c r="CK224" s="108"/>
      <c r="CL224" s="106"/>
      <c r="CM224" s="107"/>
      <c r="CN224" s="107"/>
      <c r="CO224" s="108"/>
      <c r="CP224" s="106"/>
      <c r="CQ224" s="107"/>
      <c r="CR224" s="107"/>
      <c r="CS224" s="107"/>
      <c r="CT224" s="106"/>
      <c r="CU224" s="107"/>
      <c r="CV224" s="107"/>
      <c r="CW224" s="107"/>
      <c r="CX224" s="106"/>
      <c r="CY224" s="107"/>
      <c r="CZ224" s="107"/>
      <c r="DA224" s="107"/>
      <c r="DB224" s="106"/>
      <c r="DC224" s="107"/>
      <c r="DD224" s="107"/>
      <c r="DE224" s="108"/>
      <c r="DF224" s="106"/>
      <c r="DG224" s="13"/>
      <c r="DH224" s="13"/>
      <c r="DI224" s="154"/>
      <c r="DJ224" s="210"/>
      <c r="DK224" s="209"/>
      <c r="DL224" s="13"/>
      <c r="DM224" s="13"/>
      <c r="DN224" s="14"/>
      <c r="DO224" s="144"/>
      <c r="DP224" s="144"/>
      <c r="DQ224" s="239"/>
      <c r="DR224" s="179"/>
    </row>
    <row r="225" spans="1:122" s="54" customFormat="1" x14ac:dyDescent="0.3">
      <c r="A225" s="14" t="s">
        <v>1</v>
      </c>
      <c r="B225" s="106">
        <v>58323.401603819249</v>
      </c>
      <c r="C225" s="107">
        <v>92442.910714262209</v>
      </c>
      <c r="D225" s="107">
        <v>70361.513408766608</v>
      </c>
      <c r="E225" s="108">
        <v>109694.16859470602</v>
      </c>
      <c r="F225" s="107">
        <v>65414.344173856771</v>
      </c>
      <c r="G225" s="107">
        <v>85011.517788273981</v>
      </c>
      <c r="H225" s="107">
        <v>81069.741010781276</v>
      </c>
      <c r="I225" s="108">
        <v>120663.05350049553</v>
      </c>
      <c r="J225" s="106">
        <v>63821.574506679091</v>
      </c>
      <c r="K225" s="107">
        <v>80047.831346102277</v>
      </c>
      <c r="L225" s="107">
        <v>84691.721848931775</v>
      </c>
      <c r="M225" s="108">
        <v>111763.45116668347</v>
      </c>
      <c r="N225" s="106">
        <v>57329.701663201879</v>
      </c>
      <c r="O225" s="107">
        <v>78533.559959454855</v>
      </c>
      <c r="P225" s="107">
        <v>96742.408387423595</v>
      </c>
      <c r="Q225" s="108">
        <v>121451.62997922966</v>
      </c>
      <c r="R225" s="106">
        <v>66712.64985430456</v>
      </c>
      <c r="S225" s="107">
        <v>79165.706356447132</v>
      </c>
      <c r="T225" s="107">
        <v>95318.304901923824</v>
      </c>
      <c r="U225" s="108">
        <v>108826.23371601767</v>
      </c>
      <c r="V225" s="106">
        <v>58435.243926721458</v>
      </c>
      <c r="W225" s="107">
        <v>80812.270395187021</v>
      </c>
      <c r="X225" s="107">
        <v>98162.563187161853</v>
      </c>
      <c r="Y225" s="108">
        <v>115885.97288416149</v>
      </c>
      <c r="Z225" s="106">
        <v>67068.793942276461</v>
      </c>
      <c r="AA225" s="107">
        <v>82605.47410178899</v>
      </c>
      <c r="AB225" s="107">
        <v>98750.975925576495</v>
      </c>
      <c r="AC225" s="108">
        <v>125869.03503037976</v>
      </c>
      <c r="AD225" s="106">
        <v>75837.969538616642</v>
      </c>
      <c r="AE225" s="107">
        <v>89984.643164806461</v>
      </c>
      <c r="AF225" s="107">
        <v>96451.897690489015</v>
      </c>
      <c r="AG225" s="108">
        <v>131878.62705997966</v>
      </c>
      <c r="AH225" s="106">
        <v>78657.548029771046</v>
      </c>
      <c r="AI225" s="107">
        <v>96931.627153352296</v>
      </c>
      <c r="AJ225" s="107">
        <v>104341.12664364539</v>
      </c>
      <c r="AK225" s="108">
        <v>132724.42249493665</v>
      </c>
      <c r="AL225" s="106">
        <v>90441.568917433091</v>
      </c>
      <c r="AM225" s="107">
        <v>113010.51338047162</v>
      </c>
      <c r="AN225" s="107">
        <v>115560.44099184834</v>
      </c>
      <c r="AO225" s="108">
        <v>147438.3503456816</v>
      </c>
      <c r="AP225" s="106">
        <v>101147.41626804207</v>
      </c>
      <c r="AQ225" s="107">
        <v>123080.18779229651</v>
      </c>
      <c r="AR225" s="107">
        <v>128677.75181834206</v>
      </c>
      <c r="AS225" s="108">
        <v>162633.97234656871</v>
      </c>
      <c r="AT225" s="107">
        <v>110385.50207140032</v>
      </c>
      <c r="AU225" s="107">
        <v>128831.70454100246</v>
      </c>
      <c r="AV225" s="107">
        <v>132719.6306275125</v>
      </c>
      <c r="AW225" s="108">
        <v>184094.19508373091</v>
      </c>
      <c r="AX225" s="107">
        <v>127961.19341924545</v>
      </c>
      <c r="AY225" s="107">
        <v>143785.09232263942</v>
      </c>
      <c r="AZ225" s="107">
        <v>150384.51415329965</v>
      </c>
      <c r="BA225" s="108">
        <v>198651.65892690953</v>
      </c>
      <c r="BB225" s="107">
        <v>141380.45200966124</v>
      </c>
      <c r="BC225" s="107">
        <v>159058.18545185868</v>
      </c>
      <c r="BD225" s="107">
        <v>172693.23466034798</v>
      </c>
      <c r="BE225" s="108">
        <v>198441.88519426261</v>
      </c>
      <c r="BF225" s="106">
        <v>132333.90142319683</v>
      </c>
      <c r="BG225" s="107">
        <v>147824.53674678339</v>
      </c>
      <c r="BH225" s="107">
        <v>155302.47333897676</v>
      </c>
      <c r="BI225" s="108">
        <v>196529.06295224262</v>
      </c>
      <c r="BJ225" s="107">
        <v>130436.27813036257</v>
      </c>
      <c r="BK225" s="107">
        <v>144729.84145362995</v>
      </c>
      <c r="BL225" s="107">
        <v>147629.3336267976</v>
      </c>
      <c r="BM225" s="108">
        <v>181898.24485311989</v>
      </c>
      <c r="BN225" s="106">
        <v>137117.10273940544</v>
      </c>
      <c r="BO225" s="107">
        <v>147377.81327505986</v>
      </c>
      <c r="BP225" s="107">
        <v>158570.41986979009</v>
      </c>
      <c r="BQ225" s="107">
        <v>181953.5501533272</v>
      </c>
      <c r="BR225" s="106">
        <v>146154.32414172075</v>
      </c>
      <c r="BS225" s="107">
        <v>152836.9264766314</v>
      </c>
      <c r="BT225" s="107">
        <v>159527.03490002014</v>
      </c>
      <c r="BU225" s="107">
        <v>184048.33416338117</v>
      </c>
      <c r="BV225" s="106">
        <v>135913.6676521581</v>
      </c>
      <c r="BW225" s="107">
        <v>148067.25794822362</v>
      </c>
      <c r="BX225" s="107">
        <v>155489.03917183768</v>
      </c>
      <c r="BY225" s="107">
        <v>175003.36784948478</v>
      </c>
      <c r="BZ225" s="106">
        <v>139077.18172900024</v>
      </c>
      <c r="CA225" s="107">
        <v>152432.37369514941</v>
      </c>
      <c r="CB225" s="107">
        <v>161301.03074548888</v>
      </c>
      <c r="CC225" s="107">
        <v>188302.66461571711</v>
      </c>
      <c r="CD225" s="106">
        <v>145792.23710959108</v>
      </c>
      <c r="CE225" s="107">
        <v>159025.05745371824</v>
      </c>
      <c r="CF225" s="107">
        <v>167962.58683206138</v>
      </c>
      <c r="CG225" s="107">
        <v>196965.32852253941</v>
      </c>
      <c r="CH225" s="106">
        <v>155172.43019927814</v>
      </c>
      <c r="CI225" s="107">
        <v>167260.61052694739</v>
      </c>
      <c r="CJ225" s="107">
        <v>180041.20182378552</v>
      </c>
      <c r="CK225" s="108">
        <v>200643.32931983878</v>
      </c>
      <c r="CL225" s="106">
        <v>162612.59809953874</v>
      </c>
      <c r="CM225" s="107">
        <v>179634.80656453109</v>
      </c>
      <c r="CN225" s="107">
        <v>204356.48820636302</v>
      </c>
      <c r="CO225" s="108">
        <v>227707.23265320985</v>
      </c>
      <c r="CP225" s="106">
        <v>177040.43597209785</v>
      </c>
      <c r="CQ225" s="107">
        <v>195887.410846996</v>
      </c>
      <c r="CR225" s="107">
        <v>217410.01634704025</v>
      </c>
      <c r="CS225" s="107">
        <v>255156.54980766369</v>
      </c>
      <c r="CT225" s="106">
        <v>183923.96633538118</v>
      </c>
      <c r="CU225" s="107">
        <v>204980.73547615856</v>
      </c>
      <c r="CV225" s="107">
        <v>223837.47678236204</v>
      </c>
      <c r="CW225" s="107">
        <v>265891.34217779274</v>
      </c>
      <c r="CX225" s="106">
        <v>194000.24768888787</v>
      </c>
      <c r="CY225" s="107">
        <v>187935.17389839454</v>
      </c>
      <c r="CZ225" s="107">
        <v>219469.06557224636</v>
      </c>
      <c r="DA225" s="107">
        <v>256424.41284047128</v>
      </c>
      <c r="DB225" s="106">
        <v>190624.99999999997</v>
      </c>
      <c r="DC225" s="107">
        <v>203005.69999999998</v>
      </c>
      <c r="DD225" s="107">
        <v>232090.89999999997</v>
      </c>
      <c r="DE225" s="108">
        <v>276650</v>
      </c>
      <c r="DF225" s="106">
        <v>197410.79105553537</v>
      </c>
      <c r="DG225" s="107">
        <v>212586.28259436516</v>
      </c>
      <c r="DH225" s="107">
        <v>236369.18492519783</v>
      </c>
      <c r="DI225" s="108">
        <v>288721.77952456783</v>
      </c>
      <c r="DJ225" s="106">
        <v>202495.6561730289</v>
      </c>
      <c r="DK225" s="107">
        <v>223500.08775734846</v>
      </c>
      <c r="DL225" s="13">
        <v>243745.24998282758</v>
      </c>
      <c r="DM225" s="13">
        <v>299757.82529486448</v>
      </c>
      <c r="DN225" s="14">
        <v>209979.27361232863</v>
      </c>
      <c r="DO225" s="107">
        <v>239302.27103267112</v>
      </c>
      <c r="DP225" s="107">
        <v>254077.25345172695</v>
      </c>
      <c r="DQ225" s="108">
        <v>313133.13554283057</v>
      </c>
      <c r="DR225" s="179">
        <v>214031.11644512191</v>
      </c>
    </row>
    <row r="226" spans="1:122" s="54" customFormat="1" x14ac:dyDescent="0.3">
      <c r="A226" s="14" t="s">
        <v>15</v>
      </c>
      <c r="B226" s="106">
        <v>47879.999169030467</v>
      </c>
      <c r="C226" s="107">
        <v>71342.428151523942</v>
      </c>
      <c r="D226" s="107">
        <v>61691.71925324318</v>
      </c>
      <c r="E226" s="108">
        <v>90090.620597228641</v>
      </c>
      <c r="F226" s="107">
        <v>54159.343322345849</v>
      </c>
      <c r="G226" s="107">
        <v>71139.106014029443</v>
      </c>
      <c r="H226" s="107">
        <v>67550.233866163151</v>
      </c>
      <c r="I226" s="108">
        <v>98497.75456153191</v>
      </c>
      <c r="J226" s="106">
        <v>52528.740969587947</v>
      </c>
      <c r="K226" s="107">
        <v>66678.65646670344</v>
      </c>
      <c r="L226" s="107">
        <v>69673.023550261583</v>
      </c>
      <c r="M226" s="108">
        <v>90762.521750176529</v>
      </c>
      <c r="N226" s="106">
        <v>47255.639981505468</v>
      </c>
      <c r="O226" s="107">
        <v>65940.467528507375</v>
      </c>
      <c r="P226" s="107">
        <v>81473.819565007245</v>
      </c>
      <c r="Q226" s="108">
        <v>98469.522209084156</v>
      </c>
      <c r="R226" s="106">
        <v>53240.081669746367</v>
      </c>
      <c r="S226" s="107">
        <v>63545.949223337208</v>
      </c>
      <c r="T226" s="107">
        <v>80164.066553177807</v>
      </c>
      <c r="U226" s="108">
        <v>86894.121770789352</v>
      </c>
      <c r="V226" s="106">
        <v>47002.665689261092</v>
      </c>
      <c r="W226" s="107">
        <v>65484.509964340868</v>
      </c>
      <c r="X226" s="107">
        <v>80031.238446662232</v>
      </c>
      <c r="Y226" s="108">
        <v>93607.419815618094</v>
      </c>
      <c r="Z226" s="106">
        <v>52945.984140999688</v>
      </c>
      <c r="AA226" s="107">
        <v>68096.786698741416</v>
      </c>
      <c r="AB226" s="107">
        <v>80854.966876491555</v>
      </c>
      <c r="AC226" s="108">
        <v>102581.42450840509</v>
      </c>
      <c r="AD226" s="106">
        <v>61953.07611948924</v>
      </c>
      <c r="AE226" s="107">
        <v>74718.53909424803</v>
      </c>
      <c r="AF226" s="107">
        <v>80028.938995596443</v>
      </c>
      <c r="AG226" s="108">
        <v>109973.84536593723</v>
      </c>
      <c r="AH226" s="106">
        <v>66081.406022792027</v>
      </c>
      <c r="AI226" s="107">
        <v>82563.753076752444</v>
      </c>
      <c r="AJ226" s="107">
        <v>87008.154722705673</v>
      </c>
      <c r="AK226" s="108">
        <v>111820.96457315618</v>
      </c>
      <c r="AL226" s="106">
        <v>75506.626190685682</v>
      </c>
      <c r="AM226" s="107">
        <v>94836.070993134199</v>
      </c>
      <c r="AN226" s="107">
        <v>99813.082052268568</v>
      </c>
      <c r="AO226" s="108">
        <v>126516.00989593912</v>
      </c>
      <c r="AP226" s="106">
        <v>85814.760797471754</v>
      </c>
      <c r="AQ226" s="107">
        <v>104623.60009697285</v>
      </c>
      <c r="AR226" s="107">
        <v>107786.71738927942</v>
      </c>
      <c r="AS226" s="108">
        <v>141270.53401233995</v>
      </c>
      <c r="AT226" s="107">
        <v>95652.257526048634</v>
      </c>
      <c r="AU226" s="107">
        <v>113646.51056522403</v>
      </c>
      <c r="AV226" s="107">
        <v>117764.52419384508</v>
      </c>
      <c r="AW226" s="108">
        <v>155443.83914351699</v>
      </c>
      <c r="AX226" s="107">
        <v>111501.18857891229</v>
      </c>
      <c r="AY226" s="107">
        <v>125749.70140030049</v>
      </c>
      <c r="AZ226" s="107">
        <v>132346.41373746595</v>
      </c>
      <c r="BA226" s="108">
        <v>172009.60344290166</v>
      </c>
      <c r="BB226" s="107">
        <v>124557.36320714345</v>
      </c>
      <c r="BC226" s="107">
        <v>140891.40283748691</v>
      </c>
      <c r="BD226" s="107">
        <v>147994.66849358295</v>
      </c>
      <c r="BE226" s="108">
        <v>175908.67747047826</v>
      </c>
      <c r="BF226" s="106">
        <v>115577.36177133521</v>
      </c>
      <c r="BG226" s="107">
        <v>129376.27010926369</v>
      </c>
      <c r="BH226" s="107">
        <v>139019.36150742049</v>
      </c>
      <c r="BI226" s="108">
        <v>170848.3664121381</v>
      </c>
      <c r="BJ226" s="107">
        <v>115643.1497129612</v>
      </c>
      <c r="BK226" s="107">
        <v>127043.56244236417</v>
      </c>
      <c r="BL226" s="107">
        <v>131453.33073115451</v>
      </c>
      <c r="BM226" s="108">
        <v>160276.20054421265</v>
      </c>
      <c r="BN226" s="106">
        <v>119272.60610034948</v>
      </c>
      <c r="BO226" s="107">
        <v>127671.72411336012</v>
      </c>
      <c r="BP226" s="107">
        <v>141121.88343318627</v>
      </c>
      <c r="BQ226" s="107">
        <v>161338.6015603166</v>
      </c>
      <c r="BR226" s="106">
        <v>127153.14122941655</v>
      </c>
      <c r="BS226" s="107">
        <v>132057.88950354228</v>
      </c>
      <c r="BT226" s="107">
        <v>139081.99297527378</v>
      </c>
      <c r="BU226" s="107">
        <v>160259.86261900212</v>
      </c>
      <c r="BV226" s="106">
        <v>116943.52943474312</v>
      </c>
      <c r="BW226" s="107">
        <v>127877.18764637108</v>
      </c>
      <c r="BX226" s="107">
        <v>136503.9619007431</v>
      </c>
      <c r="BY226" s="107">
        <v>152156.28089659367</v>
      </c>
      <c r="BZ226" s="106">
        <v>119555.39147844622</v>
      </c>
      <c r="CA226" s="107">
        <v>130806.37620363128</v>
      </c>
      <c r="CB226" s="107">
        <v>139795.26670412277</v>
      </c>
      <c r="CC226" s="107">
        <v>162853.80576842479</v>
      </c>
      <c r="CD226" s="106">
        <v>126436.01809209168</v>
      </c>
      <c r="CE226" s="107">
        <v>138225.996877962</v>
      </c>
      <c r="CF226" s="107">
        <v>146146.90748766952</v>
      </c>
      <c r="CG226" s="107">
        <v>172411.62940195564</v>
      </c>
      <c r="CH226" s="106">
        <v>134198.64788043516</v>
      </c>
      <c r="CI226" s="107">
        <v>146712.18693090492</v>
      </c>
      <c r="CJ226" s="107">
        <v>155739.16234800307</v>
      </c>
      <c r="CK226" s="108">
        <v>173125.57335846178</v>
      </c>
      <c r="CL226" s="106">
        <v>141821.37295964765</v>
      </c>
      <c r="CM226" s="107">
        <v>158067.98286867136</v>
      </c>
      <c r="CN226" s="107">
        <v>179568.02199080671</v>
      </c>
      <c r="CO226" s="108">
        <v>200819.4495115896</v>
      </c>
      <c r="CP226" s="106">
        <v>154925.99927032209</v>
      </c>
      <c r="CQ226" s="107">
        <v>171408.22662538433</v>
      </c>
      <c r="CR226" s="107">
        <v>193527.47113155271</v>
      </c>
      <c r="CS226" s="107">
        <v>222657.61308233574</v>
      </c>
      <c r="CT226" s="106">
        <v>161119.71992890019</v>
      </c>
      <c r="CU226" s="107">
        <v>179068.39318403471</v>
      </c>
      <c r="CV226" s="107">
        <v>198561.20207576241</v>
      </c>
      <c r="CW226" s="107">
        <v>232190.31384174575</v>
      </c>
      <c r="CX226" s="106">
        <v>169184.48332133898</v>
      </c>
      <c r="CY226" s="107">
        <v>159549.43083851345</v>
      </c>
      <c r="CZ226" s="107">
        <v>191725.3351520735</v>
      </c>
      <c r="DA226" s="107">
        <v>224442.55068807417</v>
      </c>
      <c r="DB226" s="106">
        <v>166769</v>
      </c>
      <c r="DC226" s="107">
        <v>176423.3</v>
      </c>
      <c r="DD226" s="107">
        <v>207209.40000000002</v>
      </c>
      <c r="DE226" s="108">
        <v>241384.00000000003</v>
      </c>
      <c r="DF226" s="106">
        <v>173492.04689922661</v>
      </c>
      <c r="DG226" s="107">
        <v>187187.64112925663</v>
      </c>
      <c r="DH226" s="107">
        <v>210924.66507734536</v>
      </c>
      <c r="DI226" s="108">
        <v>259118.31199238866</v>
      </c>
      <c r="DJ226" s="106">
        <v>177501.59869956889</v>
      </c>
      <c r="DK226" s="107">
        <v>195024.27235229785</v>
      </c>
      <c r="DL226" s="13">
        <v>214935.9604793161</v>
      </c>
      <c r="DM226" s="13">
        <v>264854.93932478456</v>
      </c>
      <c r="DN226" s="14">
        <v>186971.28846827362</v>
      </c>
      <c r="DO226" s="107">
        <v>211059.82776219046</v>
      </c>
      <c r="DP226" s="107">
        <v>224946.38702764967</v>
      </c>
      <c r="DQ226" s="108">
        <v>276825.31487848959</v>
      </c>
      <c r="DR226" s="179">
        <v>191321.08397869577</v>
      </c>
    </row>
    <row r="227" spans="1:122" s="54" customFormat="1" x14ac:dyDescent="0.3">
      <c r="A227" s="14" t="s">
        <v>16</v>
      </c>
      <c r="B227" s="14">
        <v>38163.320050347771</v>
      </c>
      <c r="C227" s="13">
        <v>53579.66869528505</v>
      </c>
      <c r="D227" s="13">
        <v>51893.951991456852</v>
      </c>
      <c r="E227" s="154">
        <v>71061.326425299965</v>
      </c>
      <c r="F227" s="13">
        <v>42779.653202962007</v>
      </c>
      <c r="G227" s="13">
        <v>57314.367930158616</v>
      </c>
      <c r="H227" s="13">
        <v>53702.117850526774</v>
      </c>
      <c r="I227" s="154">
        <v>76738.885590009406</v>
      </c>
      <c r="J227" s="14">
        <v>41316.55816656434</v>
      </c>
      <c r="K227" s="13">
        <v>53372.097801567535</v>
      </c>
      <c r="L227" s="13">
        <v>54893.670765208713</v>
      </c>
      <c r="M227" s="154">
        <v>70165.135675013982</v>
      </c>
      <c r="N227" s="14">
        <v>37932.519599139123</v>
      </c>
      <c r="O227" s="13">
        <v>53146.071471060422</v>
      </c>
      <c r="P227" s="13">
        <v>65983.02756929156</v>
      </c>
      <c r="Q227" s="154">
        <v>75100.664942916774</v>
      </c>
      <c r="R227" s="14">
        <v>41377.215160942425</v>
      </c>
      <c r="S227" s="13">
        <v>49641.362112709532</v>
      </c>
      <c r="T227" s="13">
        <v>64550.551155844012</v>
      </c>
      <c r="U227" s="154">
        <v>65980.569452668235</v>
      </c>
      <c r="V227" s="106">
        <v>36360.522391478458</v>
      </c>
      <c r="W227" s="107">
        <v>51695.776570253831</v>
      </c>
      <c r="X227" s="107">
        <v>63681.173340408808</v>
      </c>
      <c r="Y227" s="108">
        <v>72697.326979322053</v>
      </c>
      <c r="Z227" s="106">
        <v>41271.621296086189</v>
      </c>
      <c r="AA227" s="107">
        <v>54747.399275985576</v>
      </c>
      <c r="AB227" s="107">
        <v>65532.780519639826</v>
      </c>
      <c r="AC227" s="108">
        <v>81333.425578572656</v>
      </c>
      <c r="AD227" s="106">
        <v>48512.511083019701</v>
      </c>
      <c r="AE227" s="107">
        <v>59524.162794459626</v>
      </c>
      <c r="AF227" s="107">
        <v>64462.647878549782</v>
      </c>
      <c r="AG227" s="108">
        <v>87936.296131159965</v>
      </c>
      <c r="AH227" s="106">
        <v>53690.936096601341</v>
      </c>
      <c r="AI227" s="107">
        <v>67835.900365606256</v>
      </c>
      <c r="AJ227" s="107">
        <v>70827.997094289443</v>
      </c>
      <c r="AK227" s="108">
        <v>89997.392199734299</v>
      </c>
      <c r="AL227" s="106">
        <v>61322.441695489368</v>
      </c>
      <c r="AM227" s="107">
        <v>76810.264191714567</v>
      </c>
      <c r="AN227" s="107">
        <v>84755.188162599065</v>
      </c>
      <c r="AO227" s="108">
        <v>104034.25497199611</v>
      </c>
      <c r="AP227" s="106">
        <v>70788.609929627739</v>
      </c>
      <c r="AQ227" s="107">
        <v>87238.214889309107</v>
      </c>
      <c r="AR227" s="107">
        <v>89339.204613854163</v>
      </c>
      <c r="AS227" s="108">
        <v>116558.56438037934</v>
      </c>
      <c r="AT227" s="106">
        <v>79628.414817830766</v>
      </c>
      <c r="AU227" s="107">
        <v>96124.576952347838</v>
      </c>
      <c r="AV227" s="107">
        <v>99800.590294860187</v>
      </c>
      <c r="AW227" s="108">
        <v>125871.14667240802</v>
      </c>
      <c r="AX227" s="107">
        <v>95345.232101032103</v>
      </c>
      <c r="AY227" s="107">
        <v>106994.90362339529</v>
      </c>
      <c r="AZ227" s="107">
        <v>113235.79288407587</v>
      </c>
      <c r="BA227" s="108">
        <v>141929.86174274367</v>
      </c>
      <c r="BB227" s="107">
        <v>106869.22100910095</v>
      </c>
      <c r="BC227" s="107">
        <v>119953.75705363993</v>
      </c>
      <c r="BD227" s="107">
        <v>123844.92584681374</v>
      </c>
      <c r="BE227" s="108">
        <v>146608.27140464424</v>
      </c>
      <c r="BF227" s="106">
        <v>96696.733014883153</v>
      </c>
      <c r="BG227" s="107">
        <v>107735.55191647753</v>
      </c>
      <c r="BH227" s="107">
        <v>119100.56040721343</v>
      </c>
      <c r="BI227" s="108">
        <v>140882.36889327163</v>
      </c>
      <c r="BJ227" s="107">
        <v>96911.722322821821</v>
      </c>
      <c r="BK227" s="107">
        <v>104141.03217200648</v>
      </c>
      <c r="BL227" s="107">
        <v>109545.12722767559</v>
      </c>
      <c r="BM227" s="108">
        <v>130467.93148488925</v>
      </c>
      <c r="BN227" s="106">
        <v>100523.99406188408</v>
      </c>
      <c r="BO227" s="107">
        <v>107909.32901389329</v>
      </c>
      <c r="BP227" s="107">
        <v>119850.81609334936</v>
      </c>
      <c r="BQ227" s="107">
        <v>134136.52756649931</v>
      </c>
      <c r="BR227" s="106">
        <v>107959.70521113057</v>
      </c>
      <c r="BS227" s="107">
        <v>111434.73077483845</v>
      </c>
      <c r="BT227" s="107">
        <v>117851.62046305736</v>
      </c>
      <c r="BU227" s="107">
        <v>132118.55175299576</v>
      </c>
      <c r="BV227" s="106">
        <v>99330.945577772829</v>
      </c>
      <c r="BW227" s="107">
        <v>108519.66946411923</v>
      </c>
      <c r="BX227" s="107">
        <v>117253.97301808895</v>
      </c>
      <c r="BY227" s="107">
        <v>128639.02194081982</v>
      </c>
      <c r="BZ227" s="106">
        <v>102362.77323270953</v>
      </c>
      <c r="CA227" s="107">
        <v>111540.46054241723</v>
      </c>
      <c r="CB227" s="107">
        <v>119240.68059181554</v>
      </c>
      <c r="CC227" s="107">
        <v>136697.98918987226</v>
      </c>
      <c r="CD227" s="106">
        <v>108841.46215535175</v>
      </c>
      <c r="CE227" s="107">
        <v>117603.27508082648</v>
      </c>
      <c r="CF227" s="107">
        <v>125575.51993819457</v>
      </c>
      <c r="CG227" s="107">
        <v>145304.68426409038</v>
      </c>
      <c r="CH227" s="106">
        <v>117402.0084420776</v>
      </c>
      <c r="CI227" s="107">
        <v>128190.1198644187</v>
      </c>
      <c r="CJ227" s="107">
        <v>135466.4440488758</v>
      </c>
      <c r="CK227" s="108">
        <v>148074.33024937697</v>
      </c>
      <c r="CL227" s="106">
        <v>123855.45672160461</v>
      </c>
      <c r="CM227" s="107">
        <v>137764.55240734192</v>
      </c>
      <c r="CN227" s="107">
        <v>157229.5894075481</v>
      </c>
      <c r="CO227" s="108">
        <v>172274.84826761487</v>
      </c>
      <c r="CP227" s="106">
        <v>136992.89414510052</v>
      </c>
      <c r="CQ227" s="107">
        <v>151417.2163381553</v>
      </c>
      <c r="CR227" s="107">
        <v>170774.10738953619</v>
      </c>
      <c r="CS227" s="107">
        <v>192765.28345679102</v>
      </c>
      <c r="CT227" s="106">
        <v>142083.91116570268</v>
      </c>
      <c r="CU227" s="107">
        <v>154483.57227207988</v>
      </c>
      <c r="CV227" s="107">
        <v>173750.94533439734</v>
      </c>
      <c r="CW227" s="107">
        <v>201088.7451880243</v>
      </c>
      <c r="CX227" s="106">
        <v>149335.24859498744</v>
      </c>
      <c r="CY227" s="107">
        <v>135880.14270681381</v>
      </c>
      <c r="CZ227" s="107">
        <v>167721.35168079022</v>
      </c>
      <c r="DA227" s="107">
        <v>192891.65701740861</v>
      </c>
      <c r="DB227" s="106">
        <v>147742</v>
      </c>
      <c r="DC227" s="107">
        <v>152235.5</v>
      </c>
      <c r="DD227" s="107">
        <v>182675.4</v>
      </c>
      <c r="DE227" s="108">
        <v>210632.6</v>
      </c>
      <c r="DF227" s="106">
        <v>155155.25827277059</v>
      </c>
      <c r="DG227" s="13">
        <v>162241.59773855016</v>
      </c>
      <c r="DH227" s="13">
        <v>186764.39648332883</v>
      </c>
      <c r="DI227" s="108">
        <v>224878.92011082525</v>
      </c>
      <c r="DJ227" s="14">
        <v>156978.71203594308</v>
      </c>
      <c r="DK227" s="13">
        <v>170720.57031660568</v>
      </c>
      <c r="DL227" s="13">
        <v>189407.49746901452</v>
      </c>
      <c r="DM227" s="13">
        <v>232163.27337563838</v>
      </c>
      <c r="DN227" s="14">
        <v>166158.65646527521</v>
      </c>
      <c r="DO227" s="107">
        <v>186270.41535958185</v>
      </c>
      <c r="DP227" s="107">
        <v>199432.56683771452</v>
      </c>
      <c r="DQ227" s="108">
        <v>242312.5407862447</v>
      </c>
      <c r="DR227" s="179">
        <v>171540.4197236076</v>
      </c>
    </row>
    <row r="228" spans="1:122" s="54" customFormat="1" ht="24.9" x14ac:dyDescent="0.3">
      <c r="A228" s="17" t="s">
        <v>17</v>
      </c>
      <c r="B228" s="17">
        <v>333.21997073068712</v>
      </c>
      <c r="C228" s="242">
        <v>430.74776704210774</v>
      </c>
      <c r="D228" s="242">
        <v>495.76629791638817</v>
      </c>
      <c r="E228" s="243">
        <v>910.25943223992579</v>
      </c>
      <c r="F228" s="242">
        <v>568.9121451499534</v>
      </c>
      <c r="G228" s="242">
        <v>609.54872694637868</v>
      </c>
      <c r="H228" s="242">
        <v>698.94920689851438</v>
      </c>
      <c r="I228" s="243">
        <v>1227.2247702520426</v>
      </c>
      <c r="J228" s="17">
        <v>630.53512412170858</v>
      </c>
      <c r="K228" s="242">
        <v>600.50964202067485</v>
      </c>
      <c r="L228" s="242">
        <v>786.667631047084</v>
      </c>
      <c r="M228" s="243">
        <v>1381.1721766475523</v>
      </c>
      <c r="N228" s="17">
        <v>781.21462977159229</v>
      </c>
      <c r="O228" s="242">
        <v>925.43886911404002</v>
      </c>
      <c r="P228" s="242">
        <v>1218.694822443684</v>
      </c>
      <c r="Q228" s="243">
        <v>2124.903792978731</v>
      </c>
      <c r="R228" s="17">
        <v>951.98398402841553</v>
      </c>
      <c r="S228" s="242">
        <v>987.12946016429601</v>
      </c>
      <c r="T228" s="242">
        <v>1573.9061052155182</v>
      </c>
      <c r="U228" s="243">
        <v>2955.2761237736049</v>
      </c>
      <c r="V228" s="128">
        <v>992.20558934005692</v>
      </c>
      <c r="W228" s="129">
        <v>1111.2281281887049</v>
      </c>
      <c r="X228" s="129">
        <v>1608.3842196627033</v>
      </c>
      <c r="Y228" s="130">
        <v>3862.4393801592232</v>
      </c>
      <c r="Z228" s="128">
        <v>1155.1643629423259</v>
      </c>
      <c r="AA228" s="129">
        <v>1277.730345972961</v>
      </c>
      <c r="AB228" s="129">
        <v>1644.6272102084574</v>
      </c>
      <c r="AC228" s="130">
        <v>4634.2758943282633</v>
      </c>
      <c r="AD228" s="128">
        <v>1263.6556736378529</v>
      </c>
      <c r="AE228" s="129">
        <v>1288.4101224684453</v>
      </c>
      <c r="AF228" s="129">
        <v>1834.1867800191224</v>
      </c>
      <c r="AG228" s="130">
        <v>4330.2603704371768</v>
      </c>
      <c r="AH228" s="128">
        <v>1302.5700002028034</v>
      </c>
      <c r="AI228" s="129">
        <v>1423.7174623701876</v>
      </c>
      <c r="AJ228" s="129">
        <v>2039.3156131509645</v>
      </c>
      <c r="AK228" s="130">
        <v>4511.0994924110792</v>
      </c>
      <c r="AL228" s="128">
        <v>1511.3099976800238</v>
      </c>
      <c r="AM228" s="129">
        <v>1671.5127177406139</v>
      </c>
      <c r="AN228" s="129">
        <v>2325.4486401084196</v>
      </c>
      <c r="AO228" s="130">
        <v>5512.1316620365424</v>
      </c>
      <c r="AP228" s="128">
        <v>1400.2642628692167</v>
      </c>
      <c r="AQ228" s="129">
        <v>1676.914286128675</v>
      </c>
      <c r="AR228" s="129">
        <v>2281.5970552947988</v>
      </c>
      <c r="AS228" s="130">
        <v>6365.6727984190593</v>
      </c>
      <c r="AT228" s="128">
        <v>1533.8816876502306</v>
      </c>
      <c r="AU228" s="129">
        <v>1764.5336418863324</v>
      </c>
      <c r="AV228" s="129">
        <v>2306.5195423610171</v>
      </c>
      <c r="AW228" s="130">
        <v>6715.0821282676025</v>
      </c>
      <c r="AX228" s="129">
        <v>1649.0958286350872</v>
      </c>
      <c r="AY228" s="129">
        <v>1914.1341649496073</v>
      </c>
      <c r="AZ228" s="129">
        <v>2451.0358591146432</v>
      </c>
      <c r="BA228" s="130">
        <v>7162.2913502333695</v>
      </c>
      <c r="BB228" s="107">
        <v>1787.5071015082365</v>
      </c>
      <c r="BC228" s="107">
        <v>2124.9841704113601</v>
      </c>
      <c r="BD228" s="107">
        <v>2559.9130827872991</v>
      </c>
      <c r="BE228" s="108">
        <v>7922.1673959600284</v>
      </c>
      <c r="BF228" s="106">
        <v>1837.1494763311441</v>
      </c>
      <c r="BG228" s="107">
        <v>2270.9106289723395</v>
      </c>
      <c r="BH228" s="107">
        <v>2727.799148799169</v>
      </c>
      <c r="BI228" s="108">
        <v>8789.1376380042148</v>
      </c>
      <c r="BJ228" s="107">
        <v>1853.389594876644</v>
      </c>
      <c r="BK228" s="107">
        <v>2174.3167912673825</v>
      </c>
      <c r="BL228" s="107">
        <v>2621.1390086585639</v>
      </c>
      <c r="BM228" s="108">
        <v>8499.4321320688341</v>
      </c>
      <c r="BN228" s="106">
        <v>1680.9559890306689</v>
      </c>
      <c r="BO228" s="107">
        <v>1972.9540110256476</v>
      </c>
      <c r="BP228" s="107">
        <v>2432.695577570933</v>
      </c>
      <c r="BQ228" s="107">
        <v>7265.9876593729259</v>
      </c>
      <c r="BR228" s="106">
        <v>1787.0346103823572</v>
      </c>
      <c r="BS228" s="107">
        <v>2281.5686603898907</v>
      </c>
      <c r="BT228" s="107">
        <v>2917.9943365599238</v>
      </c>
      <c r="BU228" s="107">
        <v>9095.844452125204</v>
      </c>
      <c r="BV228" s="106">
        <v>528.4666874365563</v>
      </c>
      <c r="BW228" s="107">
        <v>678.3968431418715</v>
      </c>
      <c r="BX228" s="107">
        <v>870.05673415350645</v>
      </c>
      <c r="BY228" s="107">
        <v>2719.6901401814544</v>
      </c>
      <c r="BZ228" s="106">
        <v>896.40285388518771</v>
      </c>
      <c r="CA228" s="107">
        <v>1149.8057261107394</v>
      </c>
      <c r="CB228" s="107">
        <v>1468.9521298920229</v>
      </c>
      <c r="CC228" s="107">
        <v>4583.3754183161591</v>
      </c>
      <c r="CD228" s="106">
        <v>955.02698528385372</v>
      </c>
      <c r="CE228" s="107">
        <v>1202.8733635366482</v>
      </c>
      <c r="CF228" s="107">
        <v>1592.0979213187979</v>
      </c>
      <c r="CG228" s="107">
        <v>5171.7470735005963</v>
      </c>
      <c r="CH228" s="106">
        <v>772.6596863305881</v>
      </c>
      <c r="CI228" s="107">
        <v>1037.2523486605451</v>
      </c>
      <c r="CJ228" s="107">
        <v>1951.3555370812076</v>
      </c>
      <c r="CK228" s="108">
        <v>3841.566226904727</v>
      </c>
      <c r="CL228" s="106">
        <v>770.13828655446889</v>
      </c>
      <c r="CM228" s="107">
        <v>1029.2769942843381</v>
      </c>
      <c r="CN228" s="107">
        <v>1831.5093473117972</v>
      </c>
      <c r="CO228" s="108">
        <v>4052.3233002048851</v>
      </c>
      <c r="CP228" s="106">
        <v>840.68287301982286</v>
      </c>
      <c r="CQ228" s="107">
        <v>1126.3340114194982</v>
      </c>
      <c r="CR228" s="107">
        <v>2008.9536339998026</v>
      </c>
      <c r="CS228" s="107">
        <v>4478.6386067501444</v>
      </c>
      <c r="CT228" s="106">
        <v>960.53946866827914</v>
      </c>
      <c r="CU228" s="107">
        <v>1292.6676307208954</v>
      </c>
      <c r="CV228" s="107">
        <v>2308.8471265371645</v>
      </c>
      <c r="CW228" s="107">
        <v>5199.7745370840685</v>
      </c>
      <c r="CX228" s="106">
        <v>1041.7831064851882</v>
      </c>
      <c r="CY228" s="107">
        <v>1295.4373298638909</v>
      </c>
      <c r="CZ228" s="107">
        <v>2301.101721377102</v>
      </c>
      <c r="DA228" s="107">
        <v>5129.5778422738185</v>
      </c>
      <c r="DB228" s="106">
        <v>845.2</v>
      </c>
      <c r="DC228" s="107">
        <v>1086</v>
      </c>
      <c r="DD228" s="107">
        <v>1890.8999999999999</v>
      </c>
      <c r="DE228" s="108">
        <v>4172.7</v>
      </c>
      <c r="DF228" s="106">
        <v>888.25852405252101</v>
      </c>
      <c r="DG228" s="13">
        <v>1056.8421164797953</v>
      </c>
      <c r="DH228" s="13">
        <v>1858.1111282130212</v>
      </c>
      <c r="DI228" s="108">
        <v>4145.0171321675089</v>
      </c>
      <c r="DJ228" s="14">
        <v>1133.2699584259321</v>
      </c>
      <c r="DK228" s="13">
        <v>1256.2449573753277</v>
      </c>
      <c r="DL228" s="13">
        <v>2243.7054379541023</v>
      </c>
      <c r="DM228" s="13">
        <v>5112.8315651079656</v>
      </c>
      <c r="DN228" s="14">
        <v>1204.242926101012</v>
      </c>
      <c r="DO228" s="107">
        <v>1353.7460703105094</v>
      </c>
      <c r="DP228" s="107">
        <v>2412.255472580478</v>
      </c>
      <c r="DQ228" s="108">
        <v>5343.436886458976</v>
      </c>
      <c r="DR228" s="179">
        <v>1228.9831137648198</v>
      </c>
    </row>
    <row r="229" spans="1:122" s="54" customFormat="1" x14ac:dyDescent="0.3">
      <c r="A229" s="14" t="s">
        <v>18</v>
      </c>
      <c r="B229" s="14">
        <v>13837.973839698288</v>
      </c>
      <c r="C229" s="13">
        <v>35922.250457339236</v>
      </c>
      <c r="D229" s="13">
        <v>5120.9916794529727</v>
      </c>
      <c r="E229" s="154">
        <v>28824.405372215078</v>
      </c>
      <c r="F229" s="13">
        <v>17000.939288772184</v>
      </c>
      <c r="G229" s="13">
        <v>17471.618671074844</v>
      </c>
      <c r="H229" s="13">
        <v>19636.743829667095</v>
      </c>
      <c r="I229" s="154">
        <v>35376.262373868143</v>
      </c>
      <c r="J229" s="14">
        <v>17100.906637825992</v>
      </c>
      <c r="K229" s="13">
        <v>17964.715245446776</v>
      </c>
      <c r="L229" s="13">
        <v>22371.391040845563</v>
      </c>
      <c r="M229" s="154">
        <v>34439.673616880893</v>
      </c>
      <c r="N229" s="14">
        <v>11620.276321827741</v>
      </c>
      <c r="O229" s="13">
        <v>15636.715246231723</v>
      </c>
      <c r="P229" s="13">
        <v>17781.91750315277</v>
      </c>
      <c r="Q229" s="154">
        <v>40231.588350883139</v>
      </c>
      <c r="R229" s="14">
        <v>18747.094597740765</v>
      </c>
      <c r="S229" s="13">
        <v>21635.79785336748</v>
      </c>
      <c r="T229" s="13">
        <v>18382.972338628151</v>
      </c>
      <c r="U229" s="154">
        <v>33991.67984592211</v>
      </c>
      <c r="V229" s="106">
        <v>16658.781834791182</v>
      </c>
      <c r="W229" s="107">
        <v>20066.485864488295</v>
      </c>
      <c r="X229" s="107">
        <v>22285.270985341256</v>
      </c>
      <c r="Y229" s="108">
        <v>28615.56831938769</v>
      </c>
      <c r="Z229" s="106">
        <v>17570.291951561259</v>
      </c>
      <c r="AA229" s="107">
        <v>17108.029892488696</v>
      </c>
      <c r="AB229" s="107">
        <v>18223.237110001257</v>
      </c>
      <c r="AC229" s="108">
        <v>24894.256449992208</v>
      </c>
      <c r="AD229" s="106">
        <v>19472.653590057223</v>
      </c>
      <c r="AE229" s="107">
        <v>20704.092030906468</v>
      </c>
      <c r="AF229" s="107">
        <v>19242.292126526532</v>
      </c>
      <c r="AG229" s="108">
        <v>25543.578744174669</v>
      </c>
      <c r="AH229" s="106">
        <v>14875.588856030903</v>
      </c>
      <c r="AI229" s="107">
        <v>16630.192931296569</v>
      </c>
      <c r="AJ229" s="107">
        <v>18646.137420233179</v>
      </c>
      <c r="AK229" s="108">
        <v>23990.124876182923</v>
      </c>
      <c r="AL229" s="106">
        <v>16923.994048677814</v>
      </c>
      <c r="AM229" s="107">
        <v>22120.314081673256</v>
      </c>
      <c r="AN229" s="107">
        <v>12489.117178637936</v>
      </c>
      <c r="AO229" s="108">
        <v>20780.263302943258</v>
      </c>
      <c r="AP229" s="106">
        <v>16821.042141302332</v>
      </c>
      <c r="AQ229" s="107">
        <v>18339.25796274059</v>
      </c>
      <c r="AR229" s="107">
        <v>19415.635816199083</v>
      </c>
      <c r="AS229" s="108">
        <v>22158.426441934324</v>
      </c>
      <c r="AT229" s="106">
        <v>17071.966678516041</v>
      </c>
      <c r="AU229" s="107">
        <v>17178.590310519623</v>
      </c>
      <c r="AV229" s="107">
        <v>16805.78839719282</v>
      </c>
      <c r="AW229" s="108">
        <v>29922.399127061773</v>
      </c>
      <c r="AX229" s="107">
        <v>15184.672948399013</v>
      </c>
      <c r="AY229" s="107">
        <v>18080.884298880472</v>
      </c>
      <c r="AZ229" s="107">
        <v>17323.652945903486</v>
      </c>
      <c r="BA229" s="108">
        <v>27884.184083203545</v>
      </c>
      <c r="BB229" s="107">
        <v>16521.484446455346</v>
      </c>
      <c r="BC229" s="107">
        <v>20162.321404470124</v>
      </c>
      <c r="BD229" s="107">
        <v>24505.824440039905</v>
      </c>
      <c r="BE229" s="108">
        <v>25096.715277449679</v>
      </c>
      <c r="BF229" s="106">
        <v>18966.972866496624</v>
      </c>
      <c r="BG229" s="107">
        <v>21779.421935707494</v>
      </c>
      <c r="BH229" s="107">
        <v>18320.987474513262</v>
      </c>
      <c r="BI229" s="108">
        <v>25770.33201615751</v>
      </c>
      <c r="BJ229" s="107">
        <v>18726.136161384326</v>
      </c>
      <c r="BK229" s="107">
        <v>23742.229805314433</v>
      </c>
      <c r="BL229" s="107">
        <v>21717.06901207993</v>
      </c>
      <c r="BM229" s="108">
        <v>26317.088530177585</v>
      </c>
      <c r="BN229" s="106">
        <v>18543.418075962363</v>
      </c>
      <c r="BO229" s="107">
        <v>19178.629847602762</v>
      </c>
      <c r="BP229" s="107">
        <v>20018.263176552908</v>
      </c>
      <c r="BQ229" s="107">
        <v>23020.417397043548</v>
      </c>
      <c r="BR229" s="106">
        <v>18685.215272928268</v>
      </c>
      <c r="BS229" s="107">
        <v>20054.78353950995</v>
      </c>
      <c r="BT229" s="107">
        <v>19670.697973974125</v>
      </c>
      <c r="BU229" s="107">
        <v>21934.570734432258</v>
      </c>
      <c r="BV229" s="106">
        <v>18515.702509569248</v>
      </c>
      <c r="BW229" s="107">
        <v>20289.680252063717</v>
      </c>
      <c r="BX229" s="107">
        <v>19083.90281336879</v>
      </c>
      <c r="BY229" s="107">
        <v>22610.761250305197</v>
      </c>
      <c r="BZ229" s="106">
        <v>17175.764721668416</v>
      </c>
      <c r="CA229" s="107">
        <v>19315.168440201138</v>
      </c>
      <c r="CB229" s="107">
        <v>20298.579762841269</v>
      </c>
      <c r="CC229" s="107">
        <v>23728.393597719209</v>
      </c>
      <c r="CD229" s="106">
        <v>17318.919799926462</v>
      </c>
      <c r="CE229" s="107">
        <v>20900.49821853538</v>
      </c>
      <c r="CF229" s="107">
        <v>19769.933829146466</v>
      </c>
      <c r="CG229" s="107">
        <v>23611.556635836947</v>
      </c>
      <c r="CH229" s="106">
        <v>16098.76699684807</v>
      </c>
      <c r="CI229" s="107">
        <v>17566.315713502754</v>
      </c>
      <c r="CJ229" s="107">
        <v>18358.939583450796</v>
      </c>
      <c r="CK229" s="108">
        <v>21837.384895693966</v>
      </c>
      <c r="CL229" s="106">
        <v>17385.289899536172</v>
      </c>
      <c r="CM229" s="107">
        <v>19515.524666480807</v>
      </c>
      <c r="CN229" s="107">
        <v>20522.875087232085</v>
      </c>
      <c r="CO229" s="108">
        <v>24923.011683450495</v>
      </c>
      <c r="CP229" s="106">
        <v>16974.873058729361</v>
      </c>
      <c r="CQ229" s="107">
        <v>18730.848099220573</v>
      </c>
      <c r="CR229" s="107">
        <v>20502.93916302795</v>
      </c>
      <c r="CS229" s="107">
        <v>25505.352800367651</v>
      </c>
      <c r="CT229" s="106">
        <v>18016.465803937386</v>
      </c>
      <c r="CU229" s="107">
        <v>23486.872676101193</v>
      </c>
      <c r="CV229" s="107">
        <v>22438.092270265686</v>
      </c>
      <c r="CW229" s="107">
        <v>25773.498549811724</v>
      </c>
      <c r="CX229" s="106">
        <v>18771.096037911459</v>
      </c>
      <c r="CY229" s="107">
        <v>22435.180236093052</v>
      </c>
      <c r="CZ229" s="107">
        <v>21675.736395301526</v>
      </c>
      <c r="DA229" s="107">
        <v>26423.48733069397</v>
      </c>
      <c r="DB229" s="106">
        <v>18181.799999999996</v>
      </c>
      <c r="DC229" s="107">
        <v>23101.800000000003</v>
      </c>
      <c r="DD229" s="107">
        <v>22643.1</v>
      </c>
      <c r="DE229" s="108">
        <v>26578.7</v>
      </c>
      <c r="DF229" s="106">
        <v>17467.250029127539</v>
      </c>
      <c r="DG229" s="13">
        <v>23886.539123019167</v>
      </c>
      <c r="DH229" s="13">
        <v>22312.62319835119</v>
      </c>
      <c r="DI229" s="108">
        <v>30077.421020200003</v>
      </c>
      <c r="DJ229" s="14">
        <v>19338.315776547184</v>
      </c>
      <c r="DK229" s="13">
        <v>23076.69663368992</v>
      </c>
      <c r="DL229" s="13">
        <v>23247.318996979622</v>
      </c>
      <c r="DM229" s="13">
        <v>27570.338833852526</v>
      </c>
      <c r="DN229" s="14">
        <v>19575.9608489737</v>
      </c>
      <c r="DO229" s="107">
        <v>23446.564752335915</v>
      </c>
      <c r="DP229" s="107">
        <v>23030.481569309344</v>
      </c>
      <c r="DQ229" s="108">
        <v>29073.75297352688</v>
      </c>
      <c r="DR229" s="179">
        <v>18624.325504205397</v>
      </c>
    </row>
    <row r="230" spans="1:122" s="54" customFormat="1" x14ac:dyDescent="0.3">
      <c r="A230" s="14" t="s">
        <v>19</v>
      </c>
      <c r="B230" s="14">
        <v>12633.606565564342</v>
      </c>
      <c r="C230" s="13">
        <v>34523.817464370339</v>
      </c>
      <c r="D230" s="13">
        <v>2713.6625081164461</v>
      </c>
      <c r="E230" s="154">
        <v>23639.015626258821</v>
      </c>
      <c r="F230" s="13">
        <v>12708.986079678683</v>
      </c>
      <c r="G230" s="13">
        <v>14111.045042205513</v>
      </c>
      <c r="H230" s="13">
        <v>14382.41129301716</v>
      </c>
      <c r="I230" s="154">
        <v>27920.572027953636</v>
      </c>
      <c r="J230" s="14">
        <v>13475.894434912983</v>
      </c>
      <c r="K230" s="13">
        <v>14128.316703047332</v>
      </c>
      <c r="L230" s="13">
        <v>17997.855672671765</v>
      </c>
      <c r="M230" s="154">
        <v>27874.178973050395</v>
      </c>
      <c r="N230" s="14">
        <v>11834.762000798753</v>
      </c>
      <c r="O230" s="13">
        <v>11789.437380370162</v>
      </c>
      <c r="P230" s="13">
        <v>13627.602542196355</v>
      </c>
      <c r="Q230" s="154">
        <v>31082.617476140393</v>
      </c>
      <c r="R230" s="14">
        <v>20331.803002097677</v>
      </c>
      <c r="S230" s="13">
        <v>22752.339507625136</v>
      </c>
      <c r="T230" s="13">
        <v>13738.655601867351</v>
      </c>
      <c r="U230" s="154">
        <v>32997.400996136726</v>
      </c>
      <c r="V230" s="106">
        <v>16184.530910682968</v>
      </c>
      <c r="W230" s="107">
        <v>20887.913491189982</v>
      </c>
      <c r="X230" s="107">
        <v>23864.288200130217</v>
      </c>
      <c r="Y230" s="108">
        <v>30876.927020332238</v>
      </c>
      <c r="Z230" s="106">
        <v>21018.213207591773</v>
      </c>
      <c r="AA230" s="107">
        <v>18336.043670365329</v>
      </c>
      <c r="AB230" s="107">
        <v>23363.140261168766</v>
      </c>
      <c r="AC230" s="108">
        <v>31027.521598209332</v>
      </c>
      <c r="AD230" s="106">
        <v>18299.91932478936</v>
      </c>
      <c r="AE230" s="107">
        <v>18494.888732858224</v>
      </c>
      <c r="AF230" s="107">
        <v>19983.004075374542</v>
      </c>
      <c r="AG230" s="108">
        <v>25857.477682212277</v>
      </c>
      <c r="AH230" s="106">
        <v>14237.745264819046</v>
      </c>
      <c r="AI230" s="107">
        <v>14684.820766753928</v>
      </c>
      <c r="AJ230" s="107">
        <v>20533.283652865288</v>
      </c>
      <c r="AK230" s="108">
        <v>23221.459230899352</v>
      </c>
      <c r="AL230" s="106">
        <v>17052.90870004689</v>
      </c>
      <c r="AM230" s="107">
        <v>20464.487613286292</v>
      </c>
      <c r="AN230" s="107">
        <v>16014.186585432526</v>
      </c>
      <c r="AO230" s="108">
        <v>21870.501867628293</v>
      </c>
      <c r="AP230" s="106">
        <v>16704.657524138016</v>
      </c>
      <c r="AQ230" s="107">
        <v>19973.889793215629</v>
      </c>
      <c r="AR230" s="107">
        <v>23686.407793693597</v>
      </c>
      <c r="AS230" s="108">
        <v>21075.782093668018</v>
      </c>
      <c r="AT230" s="106">
        <v>15003.846294529467</v>
      </c>
      <c r="AU230" s="107">
        <v>14352.576714909836</v>
      </c>
      <c r="AV230" s="107">
        <v>13704.079806158972</v>
      </c>
      <c r="AW230" s="108">
        <v>31432.229266524006</v>
      </c>
      <c r="AX230" s="107">
        <v>16529.366016854037</v>
      </c>
      <c r="AY230" s="107">
        <v>17959.796679730833</v>
      </c>
      <c r="AZ230" s="107">
        <v>17683.705254658104</v>
      </c>
      <c r="BA230" s="108">
        <v>27113.118038391924</v>
      </c>
      <c r="BB230" s="107">
        <v>16553.103167840265</v>
      </c>
      <c r="BC230" s="107">
        <v>17677.525404467386</v>
      </c>
      <c r="BD230" s="107">
        <v>25381.923745334814</v>
      </c>
      <c r="BE230" s="108">
        <v>21890.634393388758</v>
      </c>
      <c r="BF230" s="106">
        <v>16715.467703669761</v>
      </c>
      <c r="BG230" s="107">
        <v>18353.51672370961</v>
      </c>
      <c r="BH230" s="107">
        <v>15622.231151214552</v>
      </c>
      <c r="BI230" s="108">
        <v>25763.83307100926</v>
      </c>
      <c r="BJ230" s="107">
        <v>14410.174918622435</v>
      </c>
      <c r="BK230" s="107">
        <v>17525.811653922523</v>
      </c>
      <c r="BL230" s="107">
        <v>15624.691016099827</v>
      </c>
      <c r="BM230" s="108">
        <v>21294.326232911855</v>
      </c>
      <c r="BN230" s="106">
        <v>18155.413683527055</v>
      </c>
      <c r="BO230" s="107">
        <v>20214.923250369677</v>
      </c>
      <c r="BP230" s="107">
        <v>16750.120514869683</v>
      </c>
      <c r="BQ230" s="107">
        <v>20010.480625936787</v>
      </c>
      <c r="BR230" s="106">
        <v>19400.010060084729</v>
      </c>
      <c r="BS230" s="107">
        <v>21548.677633557923</v>
      </c>
      <c r="BT230" s="107">
        <v>20766.063695279769</v>
      </c>
      <c r="BU230" s="107">
        <v>24236.706857879984</v>
      </c>
      <c r="BV230" s="106">
        <v>19954.503988918597</v>
      </c>
      <c r="BW230" s="107">
        <v>21034.344602180132</v>
      </c>
      <c r="BX230" s="107">
        <v>18810.108703750087</v>
      </c>
      <c r="BY230" s="107">
        <v>23358.499905822733</v>
      </c>
      <c r="BZ230" s="106">
        <v>20506.707970149317</v>
      </c>
      <c r="CA230" s="107">
        <v>22800.943954831397</v>
      </c>
      <c r="CB230" s="107">
        <v>22175.976948297477</v>
      </c>
      <c r="CC230" s="107">
        <v>26373.888402068009</v>
      </c>
      <c r="CD230" s="106">
        <v>19882.164223191761</v>
      </c>
      <c r="CE230" s="107">
        <v>21220.988371638283</v>
      </c>
      <c r="CF230" s="107">
        <v>22187.705361394259</v>
      </c>
      <c r="CG230" s="107">
        <v>24492.702483282883</v>
      </c>
      <c r="CH230" s="106">
        <v>21614.925771054419</v>
      </c>
      <c r="CI230" s="107">
        <v>20463.189789565728</v>
      </c>
      <c r="CJ230" s="107">
        <v>25033.452111267874</v>
      </c>
      <c r="CK230" s="108">
        <v>28496.793081111231</v>
      </c>
      <c r="CL230" s="106">
        <v>21062.174795000665</v>
      </c>
      <c r="CM230" s="107">
        <v>21420.731830765904</v>
      </c>
      <c r="CN230" s="107">
        <v>24702.895890166248</v>
      </c>
      <c r="CO230" s="108">
        <v>26559.328418727579</v>
      </c>
      <c r="CP230" s="106">
        <v>22131.370387537521</v>
      </c>
      <c r="CQ230" s="107">
        <v>24499.345538896254</v>
      </c>
      <c r="CR230" s="107">
        <v>23460.571319052393</v>
      </c>
      <c r="CS230" s="107">
        <v>32608.105962835132</v>
      </c>
      <c r="CT230" s="106">
        <v>22759.503041880158</v>
      </c>
      <c r="CU230" s="107">
        <v>25881.244926154508</v>
      </c>
      <c r="CV230" s="107">
        <v>25128.35158047509</v>
      </c>
      <c r="CW230" s="107">
        <v>33664.040022293957</v>
      </c>
      <c r="CX230" s="106">
        <v>24792.116271441522</v>
      </c>
      <c r="CY230" s="107">
        <v>28504.979060917281</v>
      </c>
      <c r="CZ230" s="107">
        <v>27706.186966577407</v>
      </c>
      <c r="DA230" s="107">
        <v>31923.817701063796</v>
      </c>
      <c r="DB230" s="106">
        <v>23856</v>
      </c>
      <c r="DC230" s="107">
        <v>26582.400000000001</v>
      </c>
      <c r="DD230" s="107">
        <v>24881.499999999996</v>
      </c>
      <c r="DE230" s="108">
        <v>35266</v>
      </c>
      <c r="DF230" s="106">
        <v>23922.628334678815</v>
      </c>
      <c r="DG230" s="13">
        <v>25407.910422670258</v>
      </c>
      <c r="DH230" s="13">
        <v>25494.454566650995</v>
      </c>
      <c r="DI230" s="108">
        <v>29685.394762053176</v>
      </c>
      <c r="DJ230" s="14">
        <v>24984.991705041746</v>
      </c>
      <c r="DK230" s="13">
        <v>28450.774921836786</v>
      </c>
      <c r="DL230" s="13">
        <v>28819.955275981923</v>
      </c>
      <c r="DM230" s="13">
        <v>34924.909395617731</v>
      </c>
      <c r="DN230" s="14">
        <v>23078.45422818825</v>
      </c>
      <c r="DO230" s="107">
        <v>28262.43493801057</v>
      </c>
      <c r="DP230" s="107">
        <v>29177.614249141872</v>
      </c>
      <c r="DQ230" s="108">
        <v>36353.320022823318</v>
      </c>
      <c r="DR230" s="179">
        <v>22949.721505442125</v>
      </c>
    </row>
    <row r="231" spans="1:122" s="54" customFormat="1" x14ac:dyDescent="0.3">
      <c r="A231" s="14" t="s">
        <v>56</v>
      </c>
      <c r="B231" s="14">
        <v>22280.24641463819</v>
      </c>
      <c r="C231" s="13">
        <v>1892.0567301850169</v>
      </c>
      <c r="D231" s="13">
        <v>51085.53171499553</v>
      </c>
      <c r="E231" s="154">
        <v>15484.183186487133</v>
      </c>
      <c r="F231" s="13">
        <v>18214.869968036615</v>
      </c>
      <c r="G231" s="13">
        <v>12104.041890607152</v>
      </c>
      <c r="H231" s="13">
        <v>44100.235430754568</v>
      </c>
      <c r="I231" s="154">
        <v>15724.515764096745</v>
      </c>
      <c r="J231" s="14">
        <v>14659.484672235683</v>
      </c>
      <c r="K231" s="13">
        <v>8818.9979101385106</v>
      </c>
      <c r="L231" s="13">
        <v>36818.373708009283</v>
      </c>
      <c r="M231" s="154">
        <v>24554.722513887398</v>
      </c>
      <c r="N231" s="14">
        <v>10417.409181523019</v>
      </c>
      <c r="O231" s="13">
        <v>14982.446618297205</v>
      </c>
      <c r="P231" s="13">
        <v>32789.529679334897</v>
      </c>
      <c r="Q231" s="154">
        <v>22728.324650989332</v>
      </c>
      <c r="R231" s="14">
        <v>9605.7889346187258</v>
      </c>
      <c r="S231" s="13">
        <v>14978.41754007598</v>
      </c>
      <c r="T231" s="13">
        <v>22777.471285035739</v>
      </c>
      <c r="U231" s="154">
        <v>23165.22353772094</v>
      </c>
      <c r="V231" s="106">
        <v>17885.770631230702</v>
      </c>
      <c r="W231" s="107">
        <v>23623.147827042802</v>
      </c>
      <c r="X231" s="107">
        <v>24593.547760275771</v>
      </c>
      <c r="Y231" s="108">
        <v>22579.988336895141</v>
      </c>
      <c r="Z231" s="106">
        <v>16892.002294717964</v>
      </c>
      <c r="AA231" s="107">
        <v>25566.017598464394</v>
      </c>
      <c r="AB231" s="107">
        <v>32333.410861024833</v>
      </c>
      <c r="AC231" s="108">
        <v>29110.550621230632</v>
      </c>
      <c r="AD231" s="106">
        <v>12906.846512497485</v>
      </c>
      <c r="AE231" s="107">
        <v>26098.402874535353</v>
      </c>
      <c r="AF231" s="107">
        <v>41167.410662435854</v>
      </c>
      <c r="AG231" s="108">
        <v>26203.807750526401</v>
      </c>
      <c r="AH231" s="106">
        <v>11763.489892042455</v>
      </c>
      <c r="AI231" s="107">
        <v>26697.53899727387</v>
      </c>
      <c r="AJ231" s="107">
        <v>41925.549321416671</v>
      </c>
      <c r="AK231" s="108">
        <v>35081.892691219175</v>
      </c>
      <c r="AL231" s="106">
        <v>12998.152953844094</v>
      </c>
      <c r="AM231" s="107">
        <v>23707.21369604456</v>
      </c>
      <c r="AN231" s="107">
        <v>53720.908858569754</v>
      </c>
      <c r="AO231" s="108">
        <v>44718.875407567793</v>
      </c>
      <c r="AP231" s="106">
        <v>16202.337893404116</v>
      </c>
      <c r="AQ231" s="107">
        <v>27538.500655985172</v>
      </c>
      <c r="AR231" s="107">
        <v>47145.062865224725</v>
      </c>
      <c r="AS231" s="108">
        <v>45647.532592025244</v>
      </c>
      <c r="AT231" s="106">
        <v>22606.88832410621</v>
      </c>
      <c r="AU231" s="107">
        <v>39947.290755895898</v>
      </c>
      <c r="AV231" s="107">
        <v>68178.295335005809</v>
      </c>
      <c r="AW231" s="108">
        <v>50877.122234932816</v>
      </c>
      <c r="AX231" s="107">
        <v>32973.932108913839</v>
      </c>
      <c r="AY231" s="107">
        <v>51852.389316955159</v>
      </c>
      <c r="AZ231" s="107">
        <v>77164.483383584724</v>
      </c>
      <c r="BA231" s="108">
        <v>68808.587251314821</v>
      </c>
      <c r="BB231" s="107">
        <v>39076.700851502392</v>
      </c>
      <c r="BC231" s="107">
        <v>60923.929302235905</v>
      </c>
      <c r="BD231" s="107">
        <v>79286.473428315861</v>
      </c>
      <c r="BE231" s="108">
        <v>77169.468444704689</v>
      </c>
      <c r="BF231" s="106">
        <v>25487.017404785962</v>
      </c>
      <c r="BG231" s="107">
        <v>42609.664970439699</v>
      </c>
      <c r="BH231" s="107">
        <v>71469.016221405007</v>
      </c>
      <c r="BI231" s="108">
        <v>59177.195261984889</v>
      </c>
      <c r="BJ231" s="107">
        <v>27917.442489211429</v>
      </c>
      <c r="BK231" s="107">
        <v>47504.493632094556</v>
      </c>
      <c r="BL231" s="107">
        <v>61949.323652864783</v>
      </c>
      <c r="BM231" s="108">
        <v>59133.950954227163</v>
      </c>
      <c r="BN231" s="106">
        <v>22349.581664746274</v>
      </c>
      <c r="BO231" s="107">
        <v>51836.893799697718</v>
      </c>
      <c r="BP231" s="107">
        <v>72663.442813947215</v>
      </c>
      <c r="BQ231" s="107">
        <v>61980.305017199295</v>
      </c>
      <c r="BR231" s="106">
        <v>19959.627201035171</v>
      </c>
      <c r="BS231" s="107">
        <v>48939.224320153575</v>
      </c>
      <c r="BT231" s="107">
        <v>67535.277860077171</v>
      </c>
      <c r="BU231" s="107">
        <v>61347.580077022816</v>
      </c>
      <c r="BV231" s="106">
        <v>18879.424010811428</v>
      </c>
      <c r="BW231" s="107">
        <v>42707.968620319101</v>
      </c>
      <c r="BX231" s="107">
        <v>68586.614453411923</v>
      </c>
      <c r="BY231" s="107">
        <v>66996.629964642838</v>
      </c>
      <c r="BZ231" s="106">
        <v>21902.745839517178</v>
      </c>
      <c r="CA231" s="107">
        <v>39839.674860310828</v>
      </c>
      <c r="CB231" s="107">
        <v>72938.803893836084</v>
      </c>
      <c r="CC231" s="107">
        <v>70597.66658196623</v>
      </c>
      <c r="CD231" s="106">
        <v>24791.201743603189</v>
      </c>
      <c r="CE231" s="107">
        <v>45557.43922706708</v>
      </c>
      <c r="CF231" s="107">
        <v>76816.521406559492</v>
      </c>
      <c r="CG231" s="107">
        <v>70015.045758457432</v>
      </c>
      <c r="CH231" s="106">
        <v>22867.873034685319</v>
      </c>
      <c r="CI231" s="107">
        <v>45226.577595848859</v>
      </c>
      <c r="CJ231" s="107">
        <v>69735.084531334243</v>
      </c>
      <c r="CK231" s="108">
        <v>73778.024780671505</v>
      </c>
      <c r="CL231" s="106">
        <v>25578.40368747729</v>
      </c>
      <c r="CM231" s="107">
        <v>53073.503050014246</v>
      </c>
      <c r="CN231" s="107">
        <v>73939.293269357862</v>
      </c>
      <c r="CO231" s="108">
        <v>77352.099305684242</v>
      </c>
      <c r="CP231" s="106">
        <v>27395.515988946507</v>
      </c>
      <c r="CQ231" s="107">
        <v>53911.43424284293</v>
      </c>
      <c r="CR231" s="107">
        <v>81198.772465622649</v>
      </c>
      <c r="CS231" s="107">
        <v>73645.874597745089</v>
      </c>
      <c r="CT231" s="106">
        <v>36580.518233266412</v>
      </c>
      <c r="CU231" s="107">
        <v>60182.933051259206</v>
      </c>
      <c r="CV231" s="107">
        <v>86624.645535292526</v>
      </c>
      <c r="CW231" s="107">
        <v>78609.568498172695</v>
      </c>
      <c r="CX231" s="106">
        <v>36680.305890744639</v>
      </c>
      <c r="CY231" s="107">
        <v>57268.729890345174</v>
      </c>
      <c r="CZ231" s="107">
        <v>78956.388358078882</v>
      </c>
      <c r="DA231" s="107">
        <v>85901.675860831296</v>
      </c>
      <c r="DB231" s="106">
        <v>44003.401119600472</v>
      </c>
      <c r="DC231" s="107">
        <v>74808.000783611467</v>
      </c>
      <c r="DD231" s="107">
        <v>90441.901811525226</v>
      </c>
      <c r="DE231" s="108">
        <v>78760.900411263545</v>
      </c>
      <c r="DF231" s="106">
        <v>44991.636278810147</v>
      </c>
      <c r="DG231" s="13">
        <v>70944.572253871433</v>
      </c>
      <c r="DH231" s="13">
        <v>105323.90598337767</v>
      </c>
      <c r="DI231" s="108">
        <v>84155.859551003203</v>
      </c>
      <c r="DJ231" s="14">
        <v>45934.710969575259</v>
      </c>
      <c r="DK231" s="13">
        <v>68626.597477357223</v>
      </c>
      <c r="DL231" s="13">
        <v>98259.304947633267</v>
      </c>
      <c r="DM231" s="13">
        <v>83905.772576092684</v>
      </c>
      <c r="DN231" s="14">
        <v>47567.406334026491</v>
      </c>
      <c r="DO231" s="107">
        <v>68756.408452568008</v>
      </c>
      <c r="DP231" s="107">
        <v>93988.136745489712</v>
      </c>
      <c r="DQ231" s="108">
        <v>84963.327173197846</v>
      </c>
      <c r="DR231" s="179">
        <v>49469.537847526241</v>
      </c>
    </row>
    <row r="232" spans="1:122" s="54" customFormat="1" x14ac:dyDescent="0.3">
      <c r="A232" s="14" t="s">
        <v>20</v>
      </c>
      <c r="B232" s="14">
        <v>15430.733631616533</v>
      </c>
      <c r="C232" s="13">
        <v>15604.57527940824</v>
      </c>
      <c r="D232" s="13">
        <v>20668.856966392974</v>
      </c>
      <c r="E232" s="154">
        <v>21972.669324830775</v>
      </c>
      <c r="F232" s="13">
        <v>13399.522746066961</v>
      </c>
      <c r="G232" s="13">
        <v>16213.010792782969</v>
      </c>
      <c r="H232" s="13">
        <v>22434.707936740317</v>
      </c>
      <c r="I232" s="154">
        <v>27819.220832650462</v>
      </c>
      <c r="J232" s="14">
        <v>9894.1198465521156</v>
      </c>
      <c r="K232" s="13">
        <v>13305.462931992863</v>
      </c>
      <c r="L232" s="13">
        <v>21524.53370517326</v>
      </c>
      <c r="M232" s="154">
        <v>33994.0032239477</v>
      </c>
      <c r="N232" s="14">
        <v>9414.0543297237364</v>
      </c>
      <c r="O232" s="13">
        <v>15189.157488895007</v>
      </c>
      <c r="P232" s="13">
        <v>23313.886462152597</v>
      </c>
      <c r="Q232" s="154">
        <v>27114.003302263336</v>
      </c>
      <c r="R232" s="14">
        <v>10608.488341666693</v>
      </c>
      <c r="S232" s="13">
        <v>16309.89069129758</v>
      </c>
      <c r="T232" s="13">
        <v>22249.480171224957</v>
      </c>
      <c r="U232" s="154">
        <v>24428.730747964775</v>
      </c>
      <c r="V232" s="106">
        <v>10019.456754765924</v>
      </c>
      <c r="W232" s="107">
        <v>17787.217211155512</v>
      </c>
      <c r="X232" s="107">
        <v>23670.180634607226</v>
      </c>
      <c r="Y232" s="108">
        <v>26426.36342296144</v>
      </c>
      <c r="Z232" s="106">
        <v>11250.089624547521</v>
      </c>
      <c r="AA232" s="107">
        <v>18782.05737586796</v>
      </c>
      <c r="AB232" s="107">
        <v>25966.395846358228</v>
      </c>
      <c r="AC232" s="108">
        <v>30120.817657554773</v>
      </c>
      <c r="AD232" s="106">
        <v>12094.604830249415</v>
      </c>
      <c r="AE232" s="107">
        <v>20605.493904010709</v>
      </c>
      <c r="AF232" s="107">
        <v>28759.685058051498</v>
      </c>
      <c r="AG232" s="108">
        <v>30952.871680770932</v>
      </c>
      <c r="AH232" s="106">
        <v>13393.757254068458</v>
      </c>
      <c r="AI232" s="107">
        <v>22220.477687268551</v>
      </c>
      <c r="AJ232" s="107">
        <v>31342.675676053543</v>
      </c>
      <c r="AK232" s="108">
        <v>34935.62620123769</v>
      </c>
      <c r="AL232" s="106">
        <v>14480.175731374351</v>
      </c>
      <c r="AM232" s="107">
        <v>25016.773508851726</v>
      </c>
      <c r="AN232" s="107">
        <v>36903.073740386193</v>
      </c>
      <c r="AO232" s="108">
        <v>35280.675824239734</v>
      </c>
      <c r="AP232" s="106">
        <v>15130.55036966421</v>
      </c>
      <c r="AQ232" s="107">
        <v>27264.265035614248</v>
      </c>
      <c r="AR232" s="107">
        <v>39286.818981083597</v>
      </c>
      <c r="AS232" s="108">
        <v>42870.575100300768</v>
      </c>
      <c r="AT232" s="106">
        <v>19152.071484433691</v>
      </c>
      <c r="AU232" s="107">
        <v>32798.298753234485</v>
      </c>
      <c r="AV232" s="107">
        <v>51636.663863672758</v>
      </c>
      <c r="AW232" s="108">
        <v>54027.931585354672</v>
      </c>
      <c r="AX232" s="107">
        <v>28372.18970250589</v>
      </c>
      <c r="AY232" s="107">
        <v>50163.713446111688</v>
      </c>
      <c r="AZ232" s="107">
        <v>76867.672366282612</v>
      </c>
      <c r="BA232" s="108">
        <v>82591.245024523654</v>
      </c>
      <c r="BB232" s="107">
        <v>37943.394986756561</v>
      </c>
      <c r="BC232" s="107">
        <v>62856.650191654793</v>
      </c>
      <c r="BD232" s="107">
        <v>91569.591662990875</v>
      </c>
      <c r="BE232" s="108">
        <v>88097.988214554323</v>
      </c>
      <c r="BF232" s="106">
        <v>30896.022406580421</v>
      </c>
      <c r="BG232" s="107">
        <v>39879.355544405211</v>
      </c>
      <c r="BH232" s="107">
        <v>61009.110377493082</v>
      </c>
      <c r="BI232" s="108">
        <v>53492.438187702704</v>
      </c>
      <c r="BJ232" s="107">
        <v>26285.009957690294</v>
      </c>
      <c r="BK232" s="107">
        <v>40347.515209338591</v>
      </c>
      <c r="BL232" s="107">
        <v>57149.442312271109</v>
      </c>
      <c r="BM232" s="108">
        <v>56368.131182395991</v>
      </c>
      <c r="BN232" s="106">
        <v>26280.201024735983</v>
      </c>
      <c r="BO232" s="107">
        <v>43161.846044383688</v>
      </c>
      <c r="BP232" s="107">
        <v>64630.554465570647</v>
      </c>
      <c r="BQ232" s="107">
        <v>62648.381517708833</v>
      </c>
      <c r="BR232" s="106">
        <v>28790.615304721887</v>
      </c>
      <c r="BS232" s="107">
        <v>43983.619057835851</v>
      </c>
      <c r="BT232" s="107">
        <v>67614.148687115841</v>
      </c>
      <c r="BU232" s="107">
        <v>61844.053853022262</v>
      </c>
      <c r="BV232" s="106">
        <v>26699.120560988562</v>
      </c>
      <c r="BW232" s="107">
        <v>43813.218015180784</v>
      </c>
      <c r="BX232" s="107">
        <v>65130.105186152396</v>
      </c>
      <c r="BY232" s="107">
        <v>55861.59406740265</v>
      </c>
      <c r="BZ232" s="106">
        <v>29228.24105329251</v>
      </c>
      <c r="CA232" s="107">
        <v>45738.216002408408</v>
      </c>
      <c r="CB232" s="107">
        <v>67688.332419484737</v>
      </c>
      <c r="CC232" s="107">
        <v>59780.243193109134</v>
      </c>
      <c r="CD232" s="106">
        <v>30992.094218897153</v>
      </c>
      <c r="CE232" s="107">
        <v>48095.328704407839</v>
      </c>
      <c r="CF232" s="107">
        <v>67519.743588883372</v>
      </c>
      <c r="CG232" s="107">
        <v>68892.823647687546</v>
      </c>
      <c r="CH232" s="106">
        <v>31615.813862106279</v>
      </c>
      <c r="CI232" s="107">
        <v>51437.170774744096</v>
      </c>
      <c r="CJ232" s="107">
        <v>67290.942911814564</v>
      </c>
      <c r="CK232" s="108">
        <v>59937.534076428048</v>
      </c>
      <c r="CL232" s="106">
        <v>31144.932985472511</v>
      </c>
      <c r="CM232" s="107">
        <v>51862.455441452461</v>
      </c>
      <c r="CN232" s="107">
        <v>71927.807770581174</v>
      </c>
      <c r="CO232" s="108">
        <v>67301.063452239207</v>
      </c>
      <c r="CP232" s="106">
        <v>31839.280518278836</v>
      </c>
      <c r="CQ232" s="107">
        <v>48947.59219492448</v>
      </c>
      <c r="CR232" s="107">
        <v>71740.400651817923</v>
      </c>
      <c r="CS232" s="107">
        <v>65631.008734559829</v>
      </c>
      <c r="CT232" s="106">
        <v>32624.513943249181</v>
      </c>
      <c r="CU232" s="107">
        <v>57904.318030508141</v>
      </c>
      <c r="CV232" s="107">
        <v>86141.08209444664</v>
      </c>
      <c r="CW232" s="107">
        <v>74062.119288063346</v>
      </c>
      <c r="CX232" s="106">
        <v>35584.376454206918</v>
      </c>
      <c r="CY232" s="107">
        <v>56017.804673177438</v>
      </c>
      <c r="CZ232" s="107">
        <v>84464.943253847174</v>
      </c>
      <c r="DA232" s="107">
        <v>73482.675618768466</v>
      </c>
      <c r="DB232" s="106">
        <v>41088.901119600479</v>
      </c>
      <c r="DC232" s="107">
        <v>64341.600783611488</v>
      </c>
      <c r="DD232" s="107">
        <v>84738.401811525255</v>
      </c>
      <c r="DE232" s="108">
        <v>69448.300411263554</v>
      </c>
      <c r="DF232" s="106">
        <v>37966.897722477341</v>
      </c>
      <c r="DG232" s="13">
        <v>63241.185426038915</v>
      </c>
      <c r="DH232" s="13">
        <v>93357.888689347237</v>
      </c>
      <c r="DI232" s="108">
        <v>79179.186424000305</v>
      </c>
      <c r="DJ232" s="14">
        <v>43404.482402293659</v>
      </c>
      <c r="DK232" s="13">
        <v>72542.284186295496</v>
      </c>
      <c r="DL232" s="13">
        <v>103707.36042501843</v>
      </c>
      <c r="DM232" s="13">
        <v>93846.52897431489</v>
      </c>
      <c r="DN232" s="14">
        <v>47154.367150519793</v>
      </c>
      <c r="DO232" s="107">
        <v>73201.961831368535</v>
      </c>
      <c r="DP232" s="107">
        <v>104177.22905193247</v>
      </c>
      <c r="DQ232" s="108">
        <v>78727.108187103964</v>
      </c>
      <c r="DR232" s="179">
        <v>49920.4212711941</v>
      </c>
    </row>
    <row r="233" spans="1:122" s="54" customFormat="1" x14ac:dyDescent="0.3">
      <c r="A233" s="14" t="s">
        <v>52</v>
      </c>
      <c r="B233" s="106" t="s">
        <v>8</v>
      </c>
      <c r="C233" s="107" t="s">
        <v>8</v>
      </c>
      <c r="D233" s="107" t="s">
        <v>8</v>
      </c>
      <c r="E233" s="108" t="s">
        <v>8</v>
      </c>
      <c r="F233" s="107" t="s">
        <v>8</v>
      </c>
      <c r="G233" s="107" t="s">
        <v>8</v>
      </c>
      <c r="H233" s="107" t="s">
        <v>8</v>
      </c>
      <c r="I233" s="108" t="s">
        <v>8</v>
      </c>
      <c r="J233" s="106" t="s">
        <v>8</v>
      </c>
      <c r="K233" s="107" t="s">
        <v>8</v>
      </c>
      <c r="L233" s="107" t="s">
        <v>8</v>
      </c>
      <c r="M233" s="108" t="s">
        <v>8</v>
      </c>
      <c r="N233" s="106" t="s">
        <v>8</v>
      </c>
      <c r="O233" s="107" t="s">
        <v>8</v>
      </c>
      <c r="P233" s="107" t="s">
        <v>8</v>
      </c>
      <c r="Q233" s="108" t="s">
        <v>8</v>
      </c>
      <c r="R233" s="106" t="s">
        <v>8</v>
      </c>
      <c r="S233" s="107" t="s">
        <v>8</v>
      </c>
      <c r="T233" s="107" t="s">
        <v>8</v>
      </c>
      <c r="U233" s="108" t="s">
        <v>8</v>
      </c>
      <c r="V233" s="106" t="s">
        <v>8</v>
      </c>
      <c r="W233" s="107" t="s">
        <v>8</v>
      </c>
      <c r="X233" s="107" t="s">
        <v>8</v>
      </c>
      <c r="Y233" s="108" t="s">
        <v>8</v>
      </c>
      <c r="Z233" s="106" t="s">
        <v>8</v>
      </c>
      <c r="AA233" s="107" t="s">
        <v>8</v>
      </c>
      <c r="AB233" s="107" t="s">
        <v>8</v>
      </c>
      <c r="AC233" s="108" t="s">
        <v>8</v>
      </c>
      <c r="AD233" s="106" t="s">
        <v>8</v>
      </c>
      <c r="AE233" s="107" t="s">
        <v>8</v>
      </c>
      <c r="AF233" s="107" t="s">
        <v>8</v>
      </c>
      <c r="AG233" s="108" t="s">
        <v>8</v>
      </c>
      <c r="AH233" s="106" t="s">
        <v>8</v>
      </c>
      <c r="AI233" s="107" t="s">
        <v>8</v>
      </c>
      <c r="AJ233" s="107" t="s">
        <v>8</v>
      </c>
      <c r="AK233" s="108" t="s">
        <v>8</v>
      </c>
      <c r="AL233" s="106" t="s">
        <v>8</v>
      </c>
      <c r="AM233" s="107" t="s">
        <v>8</v>
      </c>
      <c r="AN233" s="107" t="s">
        <v>8</v>
      </c>
      <c r="AO233" s="108" t="s">
        <v>8</v>
      </c>
      <c r="AP233" s="106" t="s">
        <v>8</v>
      </c>
      <c r="AQ233" s="107" t="s">
        <v>8</v>
      </c>
      <c r="AR233" s="107" t="s">
        <v>8</v>
      </c>
      <c r="AS233" s="108" t="s">
        <v>8</v>
      </c>
      <c r="AT233" s="106" t="s">
        <v>8</v>
      </c>
      <c r="AU233" s="107" t="s">
        <v>8</v>
      </c>
      <c r="AV233" s="107" t="s">
        <v>8</v>
      </c>
      <c r="AW233" s="108" t="s">
        <v>8</v>
      </c>
      <c r="AX233" s="107" t="s">
        <v>8</v>
      </c>
      <c r="AY233" s="107" t="s">
        <v>8</v>
      </c>
      <c r="AZ233" s="107" t="s">
        <v>8</v>
      </c>
      <c r="BA233" s="108" t="s">
        <v>8</v>
      </c>
      <c r="BB233" s="107" t="s">
        <v>8</v>
      </c>
      <c r="BC233" s="107" t="s">
        <v>8</v>
      </c>
      <c r="BD233" s="107" t="s">
        <v>8</v>
      </c>
      <c r="BE233" s="108" t="s">
        <v>8</v>
      </c>
      <c r="BF233" s="106" t="s">
        <v>8</v>
      </c>
      <c r="BG233" s="107" t="s">
        <v>8</v>
      </c>
      <c r="BH233" s="107" t="s">
        <v>8</v>
      </c>
      <c r="BI233" s="108" t="s">
        <v>8</v>
      </c>
      <c r="BJ233" s="107" t="s">
        <v>8</v>
      </c>
      <c r="BK233" s="107" t="s">
        <v>8</v>
      </c>
      <c r="BL233" s="107" t="s">
        <v>8</v>
      </c>
      <c r="BM233" s="108" t="s">
        <v>8</v>
      </c>
      <c r="BN233" s="106" t="s">
        <v>8</v>
      </c>
      <c r="BO233" s="107" t="s">
        <v>8</v>
      </c>
      <c r="BP233" s="107" t="s">
        <v>8</v>
      </c>
      <c r="BQ233" s="107" t="s">
        <v>8</v>
      </c>
      <c r="BR233" s="106" t="s">
        <v>8</v>
      </c>
      <c r="BS233" s="107" t="s">
        <v>8</v>
      </c>
      <c r="BT233" s="107" t="s">
        <v>8</v>
      </c>
      <c r="BU233" s="107" t="s">
        <v>8</v>
      </c>
      <c r="BV233" s="106" t="s">
        <v>8</v>
      </c>
      <c r="BW233" s="107" t="s">
        <v>8</v>
      </c>
      <c r="BX233" s="107" t="s">
        <v>8</v>
      </c>
      <c r="BY233" s="107" t="s">
        <v>8</v>
      </c>
      <c r="BZ233" s="106" t="s">
        <v>8</v>
      </c>
      <c r="CA233" s="107" t="s">
        <v>8</v>
      </c>
      <c r="CB233" s="107" t="s">
        <v>8</v>
      </c>
      <c r="CC233" s="107" t="s">
        <v>8</v>
      </c>
      <c r="CD233" s="106" t="s">
        <v>8</v>
      </c>
      <c r="CE233" s="107" t="s">
        <v>8</v>
      </c>
      <c r="CF233" s="107" t="s">
        <v>8</v>
      </c>
      <c r="CG233" s="107" t="s">
        <v>8</v>
      </c>
      <c r="CH233" s="106" t="s">
        <v>8</v>
      </c>
      <c r="CI233" s="107" t="s">
        <v>8</v>
      </c>
      <c r="CJ233" s="107" t="s">
        <v>8</v>
      </c>
      <c r="CK233" s="108" t="s">
        <v>8</v>
      </c>
      <c r="CL233" s="106" t="s">
        <v>8</v>
      </c>
      <c r="CM233" s="107" t="s">
        <v>8</v>
      </c>
      <c r="CN233" s="107" t="s">
        <v>8</v>
      </c>
      <c r="CO233" s="108" t="s">
        <v>8</v>
      </c>
      <c r="CP233" s="106" t="s">
        <v>8</v>
      </c>
      <c r="CQ233" s="107" t="s">
        <v>8</v>
      </c>
      <c r="CR233" s="107" t="s">
        <v>8</v>
      </c>
      <c r="CS233" s="107" t="s">
        <v>8</v>
      </c>
      <c r="CT233" s="106" t="s">
        <v>8</v>
      </c>
      <c r="CU233" s="107" t="s">
        <v>8</v>
      </c>
      <c r="CV233" s="107" t="s">
        <v>8</v>
      </c>
      <c r="CW233" s="107" t="s">
        <v>8</v>
      </c>
      <c r="CX233" s="106" t="s">
        <v>8</v>
      </c>
      <c r="CY233" s="107" t="s">
        <v>8</v>
      </c>
      <c r="CZ233" s="107" t="s">
        <v>8</v>
      </c>
      <c r="DA233" s="107" t="s">
        <v>8</v>
      </c>
      <c r="DB233" s="106" t="s">
        <v>8</v>
      </c>
      <c r="DC233" s="107" t="s">
        <v>8</v>
      </c>
      <c r="DD233" s="107" t="s">
        <v>8</v>
      </c>
      <c r="DE233" s="108" t="s">
        <v>8</v>
      </c>
      <c r="DF233" s="106" t="s">
        <v>8</v>
      </c>
      <c r="DG233" s="107" t="s">
        <v>8</v>
      </c>
      <c r="DH233" s="107" t="s">
        <v>8</v>
      </c>
      <c r="DI233" s="108" t="s">
        <v>8</v>
      </c>
      <c r="DJ233" s="106" t="s">
        <v>8</v>
      </c>
      <c r="DK233" s="107" t="s">
        <v>8</v>
      </c>
      <c r="DL233" s="107" t="s">
        <v>8</v>
      </c>
      <c r="DM233" s="107" t="s">
        <v>8</v>
      </c>
      <c r="DN233" s="106" t="s">
        <v>8</v>
      </c>
      <c r="DO233" s="107" t="s">
        <v>8</v>
      </c>
      <c r="DP233" s="107" t="s">
        <v>8</v>
      </c>
      <c r="DQ233" s="108" t="s">
        <v>8</v>
      </c>
      <c r="DR233" s="256" t="s">
        <v>8</v>
      </c>
    </row>
    <row r="234" spans="1:122" s="54" customFormat="1" x14ac:dyDescent="0.3">
      <c r="A234" s="14" t="s">
        <v>2</v>
      </c>
      <c r="B234" s="106" t="s">
        <v>8</v>
      </c>
      <c r="C234" s="107" t="s">
        <v>8</v>
      </c>
      <c r="D234" s="107" t="s">
        <v>8</v>
      </c>
      <c r="E234" s="108" t="s">
        <v>8</v>
      </c>
      <c r="F234" s="107" t="s">
        <v>8</v>
      </c>
      <c r="G234" s="107" t="s">
        <v>8</v>
      </c>
      <c r="H234" s="107" t="s">
        <v>8</v>
      </c>
      <c r="I234" s="108" t="s">
        <v>8</v>
      </c>
      <c r="J234" s="106" t="s">
        <v>8</v>
      </c>
      <c r="K234" s="107" t="s">
        <v>8</v>
      </c>
      <c r="L234" s="107" t="s">
        <v>8</v>
      </c>
      <c r="M234" s="108" t="s">
        <v>8</v>
      </c>
      <c r="N234" s="106" t="s">
        <v>8</v>
      </c>
      <c r="O234" s="107" t="s">
        <v>8</v>
      </c>
      <c r="P234" s="107" t="s">
        <v>8</v>
      </c>
      <c r="Q234" s="108" t="s">
        <v>8</v>
      </c>
      <c r="R234" s="106" t="s">
        <v>8</v>
      </c>
      <c r="S234" s="107" t="s">
        <v>8</v>
      </c>
      <c r="T234" s="107" t="s">
        <v>8</v>
      </c>
      <c r="U234" s="108" t="s">
        <v>8</v>
      </c>
      <c r="V234" s="106" t="s">
        <v>8</v>
      </c>
      <c r="W234" s="107" t="s">
        <v>8</v>
      </c>
      <c r="X234" s="107" t="s">
        <v>8</v>
      </c>
      <c r="Y234" s="108" t="s">
        <v>8</v>
      </c>
      <c r="Z234" s="106" t="s">
        <v>8</v>
      </c>
      <c r="AA234" s="107" t="s">
        <v>8</v>
      </c>
      <c r="AB234" s="107" t="s">
        <v>8</v>
      </c>
      <c r="AC234" s="108" t="s">
        <v>8</v>
      </c>
      <c r="AD234" s="106" t="s">
        <v>8</v>
      </c>
      <c r="AE234" s="107" t="s">
        <v>8</v>
      </c>
      <c r="AF234" s="107" t="s">
        <v>8</v>
      </c>
      <c r="AG234" s="108" t="s">
        <v>8</v>
      </c>
      <c r="AH234" s="106" t="s">
        <v>8</v>
      </c>
      <c r="AI234" s="107" t="s">
        <v>8</v>
      </c>
      <c r="AJ234" s="107" t="s">
        <v>8</v>
      </c>
      <c r="AK234" s="108" t="s">
        <v>8</v>
      </c>
      <c r="AL234" s="106" t="s">
        <v>8</v>
      </c>
      <c r="AM234" s="107" t="s">
        <v>8</v>
      </c>
      <c r="AN234" s="107" t="s">
        <v>8</v>
      </c>
      <c r="AO234" s="108" t="s">
        <v>8</v>
      </c>
      <c r="AP234" s="106" t="s">
        <v>8</v>
      </c>
      <c r="AQ234" s="107" t="s">
        <v>8</v>
      </c>
      <c r="AR234" s="107" t="s">
        <v>8</v>
      </c>
      <c r="AS234" s="108" t="s">
        <v>8</v>
      </c>
      <c r="AT234" s="107" t="s">
        <v>8</v>
      </c>
      <c r="AU234" s="107" t="s">
        <v>8</v>
      </c>
      <c r="AV234" s="107" t="s">
        <v>8</v>
      </c>
      <c r="AW234" s="108" t="s">
        <v>8</v>
      </c>
      <c r="AX234" s="107" t="s">
        <v>8</v>
      </c>
      <c r="AY234" s="107" t="s">
        <v>8</v>
      </c>
      <c r="AZ234" s="107" t="s">
        <v>8</v>
      </c>
      <c r="BA234" s="108" t="s">
        <v>8</v>
      </c>
      <c r="BB234" s="107" t="s">
        <v>8</v>
      </c>
      <c r="BC234" s="107" t="s">
        <v>8</v>
      </c>
      <c r="BD234" s="107" t="s">
        <v>8</v>
      </c>
      <c r="BE234" s="108" t="s">
        <v>8</v>
      </c>
      <c r="BF234" s="106" t="s">
        <v>8</v>
      </c>
      <c r="BG234" s="107" t="s">
        <v>8</v>
      </c>
      <c r="BH234" s="107" t="s">
        <v>8</v>
      </c>
      <c r="BI234" s="108" t="s">
        <v>8</v>
      </c>
      <c r="BJ234" s="107" t="s">
        <v>8</v>
      </c>
      <c r="BK234" s="107" t="s">
        <v>8</v>
      </c>
      <c r="BL234" s="107" t="s">
        <v>8</v>
      </c>
      <c r="BM234" s="108" t="s">
        <v>8</v>
      </c>
      <c r="BN234" s="106" t="s">
        <v>8</v>
      </c>
      <c r="BO234" s="107" t="s">
        <v>8</v>
      </c>
      <c r="BP234" s="107" t="s">
        <v>8</v>
      </c>
      <c r="BQ234" s="107" t="s">
        <v>8</v>
      </c>
      <c r="BR234" s="106" t="s">
        <v>8</v>
      </c>
      <c r="BS234" s="107" t="s">
        <v>8</v>
      </c>
      <c r="BT234" s="107" t="s">
        <v>8</v>
      </c>
      <c r="BU234" s="107" t="s">
        <v>8</v>
      </c>
      <c r="BV234" s="106" t="s">
        <v>8</v>
      </c>
      <c r="BW234" s="107" t="s">
        <v>8</v>
      </c>
      <c r="BX234" s="107" t="s">
        <v>8</v>
      </c>
      <c r="BY234" s="107" t="s">
        <v>8</v>
      </c>
      <c r="BZ234" s="106" t="s">
        <v>8</v>
      </c>
      <c r="CA234" s="107" t="s">
        <v>8</v>
      </c>
      <c r="CB234" s="107" t="s">
        <v>8</v>
      </c>
      <c r="CC234" s="107" t="s">
        <v>8</v>
      </c>
      <c r="CD234" s="106" t="s">
        <v>8</v>
      </c>
      <c r="CE234" s="107" t="s">
        <v>8</v>
      </c>
      <c r="CF234" s="107" t="s">
        <v>8</v>
      </c>
      <c r="CG234" s="107" t="s">
        <v>8</v>
      </c>
      <c r="CH234" s="106" t="s">
        <v>8</v>
      </c>
      <c r="CI234" s="107" t="s">
        <v>8</v>
      </c>
      <c r="CJ234" s="107" t="s">
        <v>8</v>
      </c>
      <c r="CK234" s="108" t="s">
        <v>8</v>
      </c>
      <c r="CL234" s="106" t="s">
        <v>8</v>
      </c>
      <c r="CM234" s="107" t="s">
        <v>8</v>
      </c>
      <c r="CN234" s="107" t="s">
        <v>8</v>
      </c>
      <c r="CO234" s="108" t="s">
        <v>8</v>
      </c>
      <c r="CP234" s="106" t="s">
        <v>8</v>
      </c>
      <c r="CQ234" s="107" t="s">
        <v>8</v>
      </c>
      <c r="CR234" s="107" t="s">
        <v>8</v>
      </c>
      <c r="CS234" s="107" t="s">
        <v>8</v>
      </c>
      <c r="CT234" s="106" t="s">
        <v>8</v>
      </c>
      <c r="CU234" s="107" t="s">
        <v>8</v>
      </c>
      <c r="CV234" s="107" t="s">
        <v>8</v>
      </c>
      <c r="CW234" s="107" t="s">
        <v>8</v>
      </c>
      <c r="CX234" s="106" t="s">
        <v>8</v>
      </c>
      <c r="CY234" s="107" t="s">
        <v>8</v>
      </c>
      <c r="CZ234" s="107" t="s">
        <v>8</v>
      </c>
      <c r="DA234" s="107" t="s">
        <v>8</v>
      </c>
      <c r="DB234" s="106" t="s">
        <v>8</v>
      </c>
      <c r="DC234" s="107" t="s">
        <v>8</v>
      </c>
      <c r="DD234" s="107" t="s">
        <v>8</v>
      </c>
      <c r="DE234" s="108" t="s">
        <v>8</v>
      </c>
      <c r="DF234" s="106" t="s">
        <v>8</v>
      </c>
      <c r="DG234" s="107" t="s">
        <v>8</v>
      </c>
      <c r="DH234" s="107" t="s">
        <v>8</v>
      </c>
      <c r="DI234" s="108" t="s">
        <v>8</v>
      </c>
      <c r="DJ234" s="106" t="s">
        <v>8</v>
      </c>
      <c r="DK234" s="107" t="s">
        <v>8</v>
      </c>
      <c r="DL234" s="107" t="s">
        <v>8</v>
      </c>
      <c r="DM234" s="107" t="s">
        <v>8</v>
      </c>
      <c r="DN234" s="106" t="s">
        <v>8</v>
      </c>
      <c r="DO234" s="107" t="s">
        <v>8</v>
      </c>
      <c r="DP234" s="107" t="s">
        <v>8</v>
      </c>
      <c r="DQ234" s="108" t="s">
        <v>8</v>
      </c>
      <c r="DR234" s="256" t="s">
        <v>8</v>
      </c>
    </row>
    <row r="235" spans="1:122" s="54" customFormat="1" x14ac:dyDescent="0.3">
      <c r="A235" s="14" t="s">
        <v>21</v>
      </c>
      <c r="B235" s="106">
        <v>11888.802769859061</v>
      </c>
      <c r="C235" s="107">
        <v>14790.635689446983</v>
      </c>
      <c r="D235" s="107">
        <v>16995.492572921408</v>
      </c>
      <c r="E235" s="108">
        <v>21686.67743137763</v>
      </c>
      <c r="F235" s="107">
        <v>14422.042593425411</v>
      </c>
      <c r="G235" s="107">
        <v>16586.689320970214</v>
      </c>
      <c r="H235" s="107">
        <v>17809.748230496294</v>
      </c>
      <c r="I235" s="108">
        <v>20520.582909418499</v>
      </c>
      <c r="J235" s="106">
        <v>15997.073493660986</v>
      </c>
      <c r="K235" s="107">
        <v>18818.597318035663</v>
      </c>
      <c r="L235" s="107">
        <v>20482.513896357759</v>
      </c>
      <c r="M235" s="108">
        <v>21785.109723923877</v>
      </c>
      <c r="N235" s="106">
        <v>16252.211223297929</v>
      </c>
      <c r="O235" s="107">
        <v>18812.256104645912</v>
      </c>
      <c r="P235" s="107">
        <v>19769.592821163395</v>
      </c>
      <c r="Q235" s="108">
        <v>21018.525939576459</v>
      </c>
      <c r="R235" s="106">
        <v>16871.467489875115</v>
      </c>
      <c r="S235" s="107">
        <v>17537.598800639251</v>
      </c>
      <c r="T235" s="107">
        <v>22288.682414177587</v>
      </c>
      <c r="U235" s="108">
        <v>24703.853690637938</v>
      </c>
      <c r="V235" s="106">
        <v>11060.165875169163</v>
      </c>
      <c r="W235" s="107">
        <v>14544.921192473337</v>
      </c>
      <c r="X235" s="107">
        <v>19480.18098784802</v>
      </c>
      <c r="Y235" s="108">
        <v>21194.866693883258</v>
      </c>
      <c r="Z235" s="106">
        <v>16144.100039443167</v>
      </c>
      <c r="AA235" s="107">
        <v>16501.702086076024</v>
      </c>
      <c r="AB235" s="107">
        <v>22756.700942094671</v>
      </c>
      <c r="AC235" s="108">
        <v>20329.410617072936</v>
      </c>
      <c r="AD235" s="106">
        <v>17907.698963154606</v>
      </c>
      <c r="AE235" s="107">
        <v>19848.3830578856</v>
      </c>
      <c r="AF235" s="107">
        <v>27555.37948762258</v>
      </c>
      <c r="AG235" s="108">
        <v>23561.072238813082</v>
      </c>
      <c r="AH235" s="106">
        <v>21399.650577865479</v>
      </c>
      <c r="AI235" s="107">
        <v>21000.556634440469</v>
      </c>
      <c r="AJ235" s="107">
        <v>26863.008470866331</v>
      </c>
      <c r="AK235" s="108">
        <v>27021.965498271915</v>
      </c>
      <c r="AL235" s="106">
        <v>24847.641643083865</v>
      </c>
      <c r="AM235" s="107">
        <v>25789.182392814291</v>
      </c>
      <c r="AN235" s="107">
        <v>29241.843817276891</v>
      </c>
      <c r="AO235" s="108">
        <v>30025.07974024806</v>
      </c>
      <c r="AP235" s="106">
        <v>27984.521146987077</v>
      </c>
      <c r="AQ235" s="107">
        <v>27065.405599203295</v>
      </c>
      <c r="AR235" s="107">
        <v>33542.832293778243</v>
      </c>
      <c r="AS235" s="108">
        <v>31425.795836525307</v>
      </c>
      <c r="AT235" s="107">
        <v>31152.691665331469</v>
      </c>
      <c r="AU235" s="107">
        <v>31300.365464279268</v>
      </c>
      <c r="AV235" s="107">
        <v>36296.03707395013</v>
      </c>
      <c r="AW235" s="108">
        <v>35397.20497896873</v>
      </c>
      <c r="AX235" s="107">
        <v>39287.163338407001</v>
      </c>
      <c r="AY235" s="107">
        <v>38115.961468302725</v>
      </c>
      <c r="AZ235" s="107">
        <v>40010.297151905892</v>
      </c>
      <c r="BA235" s="108">
        <v>44768.41336936989</v>
      </c>
      <c r="BB235" s="107">
        <v>46038.100819753163</v>
      </c>
      <c r="BC235" s="107">
        <v>48200.745250351036</v>
      </c>
      <c r="BD235" s="107">
        <v>46663.443787636883</v>
      </c>
      <c r="BE235" s="108">
        <v>43580.669467411273</v>
      </c>
      <c r="BF235" s="106">
        <v>39132.772703709663</v>
      </c>
      <c r="BG235" s="107">
        <v>42666.802860334035</v>
      </c>
      <c r="BH235" s="107">
        <v>45415.449429577857</v>
      </c>
      <c r="BI235" s="108">
        <v>46782.259894989249</v>
      </c>
      <c r="BJ235" s="107">
        <v>42883.879592011072</v>
      </c>
      <c r="BK235" s="107">
        <v>50015.912029708823</v>
      </c>
      <c r="BL235" s="107">
        <v>51900.491464596867</v>
      </c>
      <c r="BM235" s="108">
        <v>56376.30465201239</v>
      </c>
      <c r="BN235" s="106">
        <v>50359.497544378093</v>
      </c>
      <c r="BO235" s="107">
        <v>54112.069553859161</v>
      </c>
      <c r="BP235" s="107">
        <v>58215.099648995907</v>
      </c>
      <c r="BQ235" s="107">
        <v>62856.816408858132</v>
      </c>
      <c r="BR235" s="106">
        <v>54463.202511475771</v>
      </c>
      <c r="BS235" s="107">
        <v>55877.90617372236</v>
      </c>
      <c r="BT235" s="107">
        <v>57087.363900533986</v>
      </c>
      <c r="BU235" s="107">
        <v>60505.695170409592</v>
      </c>
      <c r="BV235" s="106">
        <v>60950.865014940377</v>
      </c>
      <c r="BW235" s="107">
        <v>65448.911315063138</v>
      </c>
      <c r="BX235" s="107">
        <v>72447.778879660764</v>
      </c>
      <c r="BY235" s="107">
        <v>76347.284467088713</v>
      </c>
      <c r="BZ235" s="106">
        <v>71931.201570939025</v>
      </c>
      <c r="CA235" s="107">
        <v>72648.300798572847</v>
      </c>
      <c r="CB235" s="107">
        <v>76508.771580188273</v>
      </c>
      <c r="CC235" s="107">
        <v>77597.08657647486</v>
      </c>
      <c r="CD235" s="106">
        <v>77341.736024696584</v>
      </c>
      <c r="CE235" s="107">
        <v>77548.546503067337</v>
      </c>
      <c r="CF235" s="107">
        <v>78837.424716005538</v>
      </c>
      <c r="CG235" s="107">
        <v>78646.978210936402</v>
      </c>
      <c r="CH235" s="106">
        <v>85960.92363545188</v>
      </c>
      <c r="CI235" s="107">
        <v>90687.259917045973</v>
      </c>
      <c r="CJ235" s="107">
        <v>91975.528208341188</v>
      </c>
      <c r="CK235" s="108">
        <v>94791.673575256136</v>
      </c>
      <c r="CL235" s="106">
        <v>94329.937432522129</v>
      </c>
      <c r="CM235" s="107">
        <v>97148.971560476901</v>
      </c>
      <c r="CN235" s="107">
        <v>99241.119327641238</v>
      </c>
      <c r="CO235" s="108">
        <v>100915.3159809144</v>
      </c>
      <c r="CP235" s="106">
        <v>100694.88437379101</v>
      </c>
      <c r="CQ235" s="107">
        <v>103239.28867415077</v>
      </c>
      <c r="CR235" s="107">
        <v>102547.97718683106</v>
      </c>
      <c r="CS235" s="107">
        <v>105761.53276970022</v>
      </c>
      <c r="CT235" s="106">
        <v>105299.99321277226</v>
      </c>
      <c r="CU235" s="107">
        <v>107166.46923406846</v>
      </c>
      <c r="CV235" s="107">
        <v>108413.9957195172</v>
      </c>
      <c r="CW235" s="107">
        <v>113455.55138857695</v>
      </c>
      <c r="CX235" s="106">
        <v>104146.31767980225</v>
      </c>
      <c r="CY235" s="107">
        <v>77057.811955941244</v>
      </c>
      <c r="CZ235" s="107">
        <v>100860.56250706325</v>
      </c>
      <c r="DA235" s="107">
        <v>111179.10785719326</v>
      </c>
      <c r="DB235" s="106">
        <v>105680.09999999999</v>
      </c>
      <c r="DC235" s="107">
        <v>108280.99999999999</v>
      </c>
      <c r="DD235" s="107">
        <v>109159.70000000001</v>
      </c>
      <c r="DE235" s="108">
        <v>119818.4</v>
      </c>
      <c r="DF235" s="106">
        <v>111699.22916515502</v>
      </c>
      <c r="DG235" s="107">
        <v>118185.53439704857</v>
      </c>
      <c r="DH235" s="107">
        <v>125343.90003350313</v>
      </c>
      <c r="DI235" s="108">
        <v>128935.47233071656</v>
      </c>
      <c r="DJ235" s="106">
        <v>114101.34254194696</v>
      </c>
      <c r="DK235" s="107">
        <v>119927.08073803267</v>
      </c>
      <c r="DL235" s="13">
        <v>121830.76810701596</v>
      </c>
      <c r="DM235" s="13">
        <v>124607.42419098366</v>
      </c>
      <c r="DN235" s="14">
        <v>115365.70176888046</v>
      </c>
      <c r="DO235" s="107">
        <v>115991.69752139221</v>
      </c>
      <c r="DP235" s="107">
        <v>116627.63578432868</v>
      </c>
      <c r="DQ235" s="108">
        <v>117704.56262502729</v>
      </c>
      <c r="DR235" s="179">
        <v>116179.12465706156</v>
      </c>
    </row>
    <row r="236" spans="1:122" s="54" customFormat="1" x14ac:dyDescent="0.3">
      <c r="A236" s="14" t="s">
        <v>22</v>
      </c>
      <c r="B236" s="14">
        <v>8421.1218669210521</v>
      </c>
      <c r="C236" s="13">
        <v>10116.740799532412</v>
      </c>
      <c r="D236" s="13">
        <v>11223.640838741107</v>
      </c>
      <c r="E236" s="154">
        <v>14226.921092182345</v>
      </c>
      <c r="F236" s="13">
        <v>10374.474877289338</v>
      </c>
      <c r="G236" s="13">
        <v>11299.604566922097</v>
      </c>
      <c r="H236" s="13">
        <v>11519.356780588529</v>
      </c>
      <c r="I236" s="154">
        <v>12968.093596611674</v>
      </c>
      <c r="J236" s="14">
        <v>11204.739571666256</v>
      </c>
      <c r="K236" s="13">
        <v>12686.006512894952</v>
      </c>
      <c r="L236" s="13">
        <v>13294.41702932971</v>
      </c>
      <c r="M236" s="154">
        <v>14207.95744002506</v>
      </c>
      <c r="N236" s="14">
        <v>11388.979764148124</v>
      </c>
      <c r="O236" s="13">
        <v>12927.893739864427</v>
      </c>
      <c r="P236" s="13">
        <v>13294.624478161159</v>
      </c>
      <c r="Q236" s="154">
        <v>14147.506356832768</v>
      </c>
      <c r="R236" s="14">
        <v>11765.038053964907</v>
      </c>
      <c r="S236" s="13">
        <v>11909.704551852852</v>
      </c>
      <c r="T236" s="13">
        <v>14777.752985709039</v>
      </c>
      <c r="U236" s="154">
        <v>16455.463002477511</v>
      </c>
      <c r="V236" s="106">
        <v>6606.9251721303572</v>
      </c>
      <c r="W236" s="107">
        <v>8623.2522664106873</v>
      </c>
      <c r="X236" s="107">
        <v>9013.0883864596162</v>
      </c>
      <c r="Y236" s="108">
        <v>10430.410785745313</v>
      </c>
      <c r="Z236" s="106">
        <v>7234.7449283524338</v>
      </c>
      <c r="AA236" s="107">
        <v>8935.6610585382368</v>
      </c>
      <c r="AB236" s="107">
        <v>10135.629616186261</v>
      </c>
      <c r="AC236" s="108">
        <v>9678.6983575534778</v>
      </c>
      <c r="AD236" s="106">
        <v>8139.6180319977666</v>
      </c>
      <c r="AE236" s="107">
        <v>11080.973297638135</v>
      </c>
      <c r="AF236" s="107">
        <v>12998.607121776789</v>
      </c>
      <c r="AG236" s="108">
      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108">
        <v>15508.748570968533</v>
      </c>
      <c r="AL236" s="106">
        <v>12679.074542032275</v>
      </c>
      <c r="AM236" s="107">
        <v>14987.358337147267</v>
      </c>
      <c r="AN236" s="107">
        <v>14828.023376694116</v>
      </c>
      <c r="AO236" s="108">
        <v>16549.709690388645</v>
      </c>
      <c r="AP236" s="106">
        <v>15401.188176160076</v>
      </c>
      <c r="AQ236" s="107">
        <v>16218.997795204526</v>
      </c>
      <c r="AR236" s="107">
        <v>18080.622788645789</v>
      </c>
      <c r="AS236" s="108">
        <v>17319.476968895866</v>
      </c>
      <c r="AT236" s="106">
        <v>16993.522272586775</v>
      </c>
      <c r="AU236" s="107">
        <v>18001.287473067743</v>
      </c>
      <c r="AV236" s="107">
        <v>19369.434985014341</v>
      </c>
      <c r="AW236" s="108">
        <v>19323.591298750169</v>
      </c>
      <c r="AX236" s="107">
        <v>24026.714288213148</v>
      </c>
      <c r="AY236" s="107">
        <v>24610.533071061138</v>
      </c>
      <c r="AZ236" s="107">
        <v>25418.616576549673</v>
      </c>
      <c r="BA236" s="108">
        <v>29378.386464319687</v>
      </c>
      <c r="BB236" s="107">
        <v>31271.168687625493</v>
      </c>
      <c r="BC236" s="107">
        <v>32235.733416089042</v>
      </c>
      <c r="BD236" s="107">
        <v>29795.386068016462</v>
      </c>
      <c r="BE236" s="108">
        <v>26747.321907746293</v>
      </c>
      <c r="BF236" s="106">
        <v>25724.649532192045</v>
      </c>
      <c r="BG236" s="107">
        <v>28415.136707327711</v>
      </c>
      <c r="BH236" s="107">
        <v>30886.479362553124</v>
      </c>
      <c r="BI236" s="108">
        <v>32432.424614395182</v>
      </c>
      <c r="BJ236" s="107">
        <v>31062.858431284509</v>
      </c>
      <c r="BK236" s="107">
        <v>36320.421207929052</v>
      </c>
      <c r="BL236" s="107">
        <v>37685.524613912145</v>
      </c>
      <c r="BM236" s="108">
        <v>41680.789345954166</v>
      </c>
      <c r="BN236" s="106">
        <v>38042.46079466417</v>
      </c>
      <c r="BO236" s="107">
        <v>39901.038702537757</v>
      </c>
      <c r="BP236" s="107">
        <v>43321.158119984917</v>
      </c>
      <c r="BQ236" s="107">
        <v>45184.521791526065</v>
      </c>
      <c r="BR236" s="106">
        <v>41542.69548817748</v>
      </c>
      <c r="BS236" s="107">
        <v>41251.963967668024</v>
      </c>
      <c r="BT236" s="107">
        <v>41756.388050221976</v>
      </c>
      <c r="BU236" s="107">
        <v>43360.207993665419</v>
      </c>
      <c r="BV236" s="106">
        <v>43330.727217917418</v>
      </c>
      <c r="BW236" s="107">
        <v>45396.641076946413</v>
      </c>
      <c r="BX236" s="107">
        <v>51449.954768227733</v>
      </c>
      <c r="BY236" s="107">
        <v>54293.549977052593</v>
      </c>
      <c r="BZ236" s="106">
        <v>51867.634625931685</v>
      </c>
      <c r="CA236" s="107">
        <v>50946.434012500402</v>
      </c>
      <c r="CB236" s="107">
        <v>53960.661767864229</v>
      </c>
      <c r="CC236" s="107">
        <v>54265.422880589329</v>
      </c>
      <c r="CD236" s="106">
        <v>56094.488299063247</v>
      </c>
      <c r="CE236" s="107">
        <v>54992.731329107308</v>
      </c>
      <c r="CF236" s="107">
        <v>56489.457778858778</v>
      </c>
      <c r="CG236" s="107">
        <v>54556.895944213538</v>
      </c>
      <c r="CH236" s="106">
        <v>62614.351275639972</v>
      </c>
      <c r="CI236" s="107">
        <v>65691.975646865219</v>
      </c>
      <c r="CJ236" s="107">
        <v>66132.29044167712</v>
      </c>
      <c r="CK236" s="108">
        <v>67091.173342419585</v>
      </c>
      <c r="CL236" s="106">
        <v>69734.154238257586</v>
      </c>
      <c r="CM236" s="107">
        <v>70337.400331772558</v>
      </c>
      <c r="CN236" s="107">
        <v>71127.213928945435</v>
      </c>
      <c r="CO236" s="108">
        <v>72493.254268415316</v>
      </c>
      <c r="CP236" s="106">
        <v>74834.371658435499</v>
      </c>
      <c r="CQ236" s="107">
        <v>74678.300409825999</v>
      </c>
      <c r="CR236" s="107">
        <v>72935.776323054175</v>
      </c>
      <c r="CS236" s="107">
        <v>73918.254064822948</v>
      </c>
      <c r="CT236" s="106">
        <v>75691.181186339512</v>
      </c>
      <c r="CU236" s="107">
        <v>74504.004281355068</v>
      </c>
      <c r="CV236" s="107">
        <v>74365.445366290471</v>
      </c>
      <c r="CW236" s="107">
        <v>76946.967933281587</v>
      </c>
      <c r="CX236" s="106">
        <v>74170.028945921411</v>
      </c>
      <c r="CY236" s="107">
        <v>52167.246192640749</v>
      </c>
      <c r="CZ236" s="107">
        <v>72638.555060147046</v>
      </c>
      <c r="DA236" s="107">
        <v>79375.669801290816</v>
      </c>
      <c r="DB236" s="106">
        <v>77961.899999999994</v>
      </c>
      <c r="DC236" s="107">
        <v>76443.999999999985</v>
      </c>
      <c r="DD236" s="107">
        <v>74991.3</v>
      </c>
      <c r="DE236" s="108">
        <v>81102</v>
      </c>
      <c r="DF236" s="106">
        <v>77422.904169838293</v>
      </c>
      <c r="DG236" s="13">
        <v>78477.446344077005</v>
      </c>
      <c r="DH236" s="13">
        <v>84785.999920434959</v>
      </c>
      <c r="DI236" s="108">
        <v>85331.341167573235</v>
      </c>
      <c r="DJ236" s="14">
        <v>76248.627932907839</v>
      </c>
      <c r="DK236" s="13">
        <v>80784.766314040142</v>
      </c>
      <c r="DL236" s="13">
        <v>82699.982042936041</v>
      </c>
      <c r="DM236" s="13">
        <v>82593.073054658264</v>
      </c>
      <c r="DN236" s="14">
        <v>82185.761465113363</v>
      </c>
      <c r="DO236" s="107">
        <v>81196.947798114852</v>
      </c>
      <c r="DP236" s="107">
        <v>77807.256597439249</v>
      </c>
      <c r="DQ236" s="108">
        <v>80182.38220649607</v>
      </c>
      <c r="DR236" s="179">
        <v>80681.053911998242</v>
      </c>
    </row>
    <row r="237" spans="1:122" s="54" customFormat="1" x14ac:dyDescent="0.3">
      <c r="A237" s="14" t="s">
        <v>23</v>
      </c>
      <c r="B237" s="14">
        <v>2827.8598790532915</v>
      </c>
      <c r="C237" s="13">
        <v>4362.8018404313161</v>
      </c>
      <c r="D237" s="13">
        <v>5955.0652858442054</v>
      </c>
      <c r="E237" s="154">
        <v>7821.1980438681121</v>
      </c>
      <c r="F237" s="13">
        <v>3057.1458151927491</v>
      </c>
      <c r="G237" s="13">
        <v>4999.7072185964753</v>
      </c>
      <c r="H237" s="13">
        <v>6808.5184925855183</v>
      </c>
      <c r="I237" s="154">
        <v>8560.0082825396967</v>
      </c>
      <c r="J237" s="14">
        <v>4044.0175710376766</v>
      </c>
      <c r="K237" s="13">
        <v>5970.8196648616822</v>
      </c>
      <c r="L237" s="13">
        <v>7757.0785471361705</v>
      </c>
      <c r="M237" s="154">
        <v>8083.5014900898868</v>
      </c>
      <c r="N237" s="14">
        <v>3946.3895383465951</v>
      </c>
      <c r="O237" s="13">
        <v>5261.8527177954593</v>
      </c>
      <c r="P237" s="13">
        <v>6321.5953842516383</v>
      </c>
      <c r="Q237" s="154">
        <v>6685.5939522952813</v>
      </c>
      <c r="R237" s="14">
        <v>4244.7895790772509</v>
      </c>
      <c r="S237" s="13">
        <v>5294.3680242687988</v>
      </c>
      <c r="T237" s="13">
        <v>7716.9190112330525</v>
      </c>
      <c r="U237" s="154">
        <v>8342.4057968361321</v>
      </c>
      <c r="V237" s="106">
        <v>4835.8324272044929</v>
      </c>
      <c r="W237" s="107">
        <v>6463.4016439245188</v>
      </c>
      <c r="X237" s="107">
        <v>12690.890280515207</v>
      </c>
      <c r="Y237" s="108">
        <v>12815.378577544785</v>
      </c>
      <c r="Z237" s="106">
        <v>10658.158447121268</v>
      </c>
      <c r="AA237" s="107">
        <v>8739.7192381628811</v>
      </c>
      <c r="AB237" s="107">
        <v>15111.067382607835</v>
      </c>
      <c r="AC237" s="108">
        <v>12626.42724592274</v>
      </c>
      <c r="AD237" s="106">
        <v>11663.686126196002</v>
      </c>
      <c r="AE237" s="107">
        <v>10040.156977850473</v>
      </c>
      <c r="AF237" s="107">
        <v>17283.045064018297</v>
      </c>
      <c r="AG237" s="108">
        <v>12870.14466404461</v>
      </c>
      <c r="AH237" s="106">
        <v>12338.200314409265</v>
      </c>
      <c r="AI237" s="107">
        <v>9957.2109838353845</v>
      </c>
      <c r="AJ237" s="107">
        <v>16638.973464885563</v>
      </c>
      <c r="AK237" s="108">
        <v>13006.503616373973</v>
      </c>
      <c r="AL237" s="106">
        <v>14147.271304708305</v>
      </c>
      <c r="AM237" s="107">
        <v>12332.033732407082</v>
      </c>
      <c r="AN237" s="107">
        <v>16769.168248721948</v>
      </c>
      <c r="AO237" s="108">
        <v>15514.477664257411</v>
      </c>
      <c r="AP237" s="106">
        <v>14463.918303960032</v>
      </c>
      <c r="AQ237" s="107">
        <v>12189.654851881724</v>
      </c>
      <c r="AR237" s="107">
        <v>17852.692229885542</v>
      </c>
      <c r="AS237" s="108">
        <v>16209.396192605091</v>
      </c>
      <c r="AT237" s="106">
        <v>16302.790446855064</v>
      </c>
      <c r="AU237" s="107">
        <v>15129.425815912986</v>
      </c>
      <c r="AV237" s="107">
        <v>19574.040861682788</v>
      </c>
      <c r="AW237" s="108">
        <v>18504.164200020507</v>
      </c>
      <c r="AX237" s="107">
        <v>16981.456707982714</v>
      </c>
      <c r="AY237" s="107">
        <v>14680.790054203813</v>
      </c>
      <c r="AZ237" s="107">
        <v>15983.271070660814</v>
      </c>
      <c r="BA237" s="108">
        <v>16590.853560610485</v>
      </c>
      <c r="BB237" s="107">
        <v>15533.086158089956</v>
      </c>
      <c r="BC237" s="107">
        <v>16976.339221311024</v>
      </c>
      <c r="BD237" s="107">
        <v>18432.803755013731</v>
      </c>
      <c r="BE237" s="108">
        <v>18742.472616151455</v>
      </c>
      <c r="BF237" s="106">
        <v>14420.937961331554</v>
      </c>
      <c r="BG237" s="107">
        <v>15212.860963075811</v>
      </c>
      <c r="BH237" s="107">
        <v>15302.471539626824</v>
      </c>
      <c r="BI237" s="108">
        <v>14906.510038754694</v>
      </c>
      <c r="BJ237" s="107">
        <v>11694.95815086447</v>
      </c>
      <c r="BK237" s="107">
        <v>13507.756420725966</v>
      </c>
      <c r="BL237" s="107">
        <v>14021.687222621622</v>
      </c>
      <c r="BM237" s="108">
        <v>14153.950047810413</v>
      </c>
      <c r="BN237" s="106">
        <v>11374.617169127008</v>
      </c>
      <c r="BO237" s="107">
        <v>13706.056423456757</v>
      </c>
      <c r="BP237" s="107">
        <v>14145.444295684485</v>
      </c>
      <c r="BQ237" s="107">
        <v>17691.424051871076</v>
      </c>
      <c r="BR237" s="106">
        <v>11617.08146090449</v>
      </c>
      <c r="BS237" s="107">
        <v>14078.271299243057</v>
      </c>
      <c r="BT237" s="107">
        <v>14995.372760729422</v>
      </c>
      <c r="BU237" s="107">
        <v>17306.567206073752</v>
      </c>
      <c r="BV237" s="106">
        <v>17695.974351001594</v>
      </c>
      <c r="BW237" s="107">
        <v>20578.945754168137</v>
      </c>
      <c r="BX237" s="107">
        <v>21109.236650048253</v>
      </c>
      <c r="BY237" s="107">
        <v>22141.915321945835</v>
      </c>
      <c r="BZ237" s="106">
        <v>19910.041711449267</v>
      </c>
      <c r="CA237" s="107">
        <v>22050.875840925397</v>
      </c>
      <c r="CB237" s="107">
        <v>22808.081006685214</v>
      </c>
      <c r="CC237" s="107">
        <v>23757.532075427134</v>
      </c>
      <c r="CD237" s="106">
        <v>21100.014392443947</v>
      </c>
      <c r="CE237" s="107">
        <v>22732.827334770493</v>
      </c>
      <c r="CF237" s="107">
        <v>22376.79085086572</v>
      </c>
      <c r="CG237" s="107">
        <v>24584.651241909338</v>
      </c>
      <c r="CH237" s="106">
        <v>23247.94933117415</v>
      </c>
      <c r="CI237" s="107">
        <v>24952.844935978832</v>
      </c>
      <c r="CJ237" s="107">
        <v>25883.371842989076</v>
      </c>
      <c r="CK237" s="108">
        <v>27921.753829089357</v>
      </c>
      <c r="CL237" s="106">
        <v>24483.499757002068</v>
      </c>
      <c r="CM237" s="107">
        <v>26810.792949695246</v>
      </c>
      <c r="CN237" s="107">
        <v>28169.343132278555</v>
      </c>
      <c r="CO237" s="108">
        <v>28465.548459016078</v>
      </c>
      <c r="CP237" s="106">
        <v>25855.900052101388</v>
      </c>
      <c r="CQ237" s="107">
        <v>28557.316265764603</v>
      </c>
      <c r="CR237" s="107">
        <v>29609.195145421083</v>
      </c>
      <c r="CS237" s="107">
        <v>31840.85181396499</v>
      </c>
      <c r="CT237" s="106">
        <v>29605.486134437597</v>
      </c>
      <c r="CU237" s="107">
        <v>32703.239850908372</v>
      </c>
      <c r="CV237" s="107">
        <v>34107.364801366602</v>
      </c>
      <c r="CW237" s="107">
        <v>36585.441994464039</v>
      </c>
      <c r="CX237" s="106">
        <v>29963.103122850662</v>
      </c>
      <c r="CY237" s="107">
        <v>24959.953903788977</v>
      </c>
      <c r="CZ237" s="107">
        <v>28185.634419053014</v>
      </c>
      <c r="DA237" s="107">
        <v>31783.608554307346</v>
      </c>
      <c r="DB237" s="106">
        <v>27718.199999999997</v>
      </c>
      <c r="DC237" s="107">
        <v>31837.000000000004</v>
      </c>
      <c r="DD237" s="107">
        <v>34168.400000000001</v>
      </c>
      <c r="DE237" s="108">
        <v>38716.400000000001</v>
      </c>
      <c r="DF237" s="106">
        <v>34340.627434181486</v>
      </c>
      <c r="DG237" s="13">
        <v>40028.17264275068</v>
      </c>
      <c r="DH237" s="13">
        <v>40783.463054352287</v>
      </c>
      <c r="DI237" s="108">
        <v>43974.150154665695</v>
      </c>
      <c r="DJ237" s="14">
        <v>38177.623190965132</v>
      </c>
      <c r="DK237" s="13">
        <v>39380.145316945949</v>
      </c>
      <c r="DL237" s="13">
        <v>39270.370772270551</v>
      </c>
      <c r="DM237" s="13">
        <v>42478.197161919386</v>
      </c>
      <c r="DN237" s="14">
        <v>33186.637910924735</v>
      </c>
      <c r="DO237" s="107">
        <v>34883.326891090808</v>
      </c>
      <c r="DP237" s="107">
        <v>39128.193274269339</v>
      </c>
      <c r="DQ237" s="108">
        <v>37738.336213160372</v>
      </c>
      <c r="DR237" s="179">
        <v>35662.525442697523</v>
      </c>
    </row>
    <row r="238" spans="1:122" s="54" customFormat="1" x14ac:dyDescent="0.3">
      <c r="A238" s="14" t="s">
        <v>24</v>
      </c>
      <c r="B238" s="106">
        <v>7808.0121739853612</v>
      </c>
      <c r="C238" s="107">
        <v>9980.16593667302</v>
      </c>
      <c r="D238" s="107">
        <v>10453.489982934349</v>
      </c>
      <c r="E238" s="108">
        <v>14568.473842485377</v>
      </c>
      <c r="F238" s="107">
        <v>9290.3603498735411</v>
      </c>
      <c r="G238" s="107">
        <v>10614.933843674629</v>
      </c>
      <c r="H238" s="107">
        <v>11242.363393369878</v>
      </c>
      <c r="I238" s="108">
        <v>15527.964060294165</v>
      </c>
      <c r="J238" s="106">
        <v>9720.356133965448</v>
      </c>
      <c r="K238" s="107">
        <v>11546.206813183282</v>
      </c>
      <c r="L238" s="107">
        <v>12776.178166744019</v>
      </c>
      <c r="M238" s="108">
        <v>17527.688861713126</v>
      </c>
      <c r="N238" s="106">
        <v>9836.8034594058172</v>
      </c>
      <c r="O238" s="107">
        <v>14641.401437552291</v>
      </c>
      <c r="P238" s="107">
        <v>14704.946679538119</v>
      </c>
      <c r="Q238" s="108">
        <v>18342.622941217611</v>
      </c>
      <c r="R238" s="106">
        <v>11334.700693084387</v>
      </c>
      <c r="S238" s="107">
        <v>12760.867874079348</v>
      </c>
      <c r="T238" s="107">
        <v>12618.654597898094</v>
      </c>
      <c r="U238" s="108">
        <v>18349.547046563825</v>
      </c>
      <c r="V238" s="106">
        <v>8343.89450067076</v>
      </c>
      <c r="W238" s="107">
        <v>12039.567301950417</v>
      </c>
      <c r="X238" s="107">
        <v>13160.23182943384</v>
      </c>
      <c r="Y238" s="108">
        <v>17030.081354882572</v>
      </c>
      <c r="Z238" s="106">
        <v>12583.13210933841</v>
      </c>
      <c r="AA238" s="107">
        <v>15008.368115502304</v>
      </c>
      <c r="AB238" s="107">
        <v>15640.624472111618</v>
      </c>
      <c r="AC238" s="108">
        <v>19224.726242446308</v>
      </c>
      <c r="AD238" s="106">
        <v>13390.084332425491</v>
      </c>
      <c r="AE238" s="107">
        <v>16064.675894881826</v>
      </c>
      <c r="AF238" s="107">
        <v>19384.723185257528</v>
      </c>
      <c r="AG238" s="108">
        <v>20282.259881543403</v>
      </c>
      <c r="AH238" s="106">
        <v>15710.154116907097</v>
      </c>
      <c r="AI238" s="107">
        <v>19176.604865736801</v>
      </c>
      <c r="AJ238" s="107">
        <v>21293.955415731911</v>
      </c>
      <c r="AK238" s="108">
        <v>25688.695934278639</v>
      </c>
      <c r="AL238" s="106">
        <v>20520.631173797527</v>
      </c>
      <c r="AM238" s="107">
        <v>24718.73056704018</v>
      </c>
      <c r="AN238" s="107">
        <v>27172.281393327077</v>
      </c>
      <c r="AO238" s="108">
        <v>29876.578548483398</v>
      </c>
      <c r="AP238" s="106">
        <v>25472.857291121007</v>
      </c>
      <c r="AQ238" s="107">
        <v>29098.876989729597</v>
      </c>
      <c r="AR238" s="107">
        <v>32064.934019195931</v>
      </c>
      <c r="AS238" s="108">
        <v>35846.626771593488</v>
      </c>
      <c r="AT238" s="107">
        <v>30900.915266450713</v>
      </c>
      <c r="AU238" s="107">
        <v>36055.236386455741</v>
      </c>
      <c r="AV238" s="107">
        <v>40229.574425770952</v>
      </c>
      <c r="AW238" s="108">
        <v>47975.523515201923</v>
      </c>
      <c r="AX238" s="107">
        <v>48733.415201134791</v>
      </c>
      <c r="AY238" s="107">
        <v>51465.129500954543</v>
      </c>
      <c r="AZ238" s="107">
        <v>54130.49778792572</v>
      </c>
      <c r="BA238" s="108">
        <v>64907.371301966625</v>
      </c>
      <c r="BB238" s="107">
        <v>60531.096319224162</v>
      </c>
      <c r="BC238" s="107">
        <v>64437.004960523693</v>
      </c>
      <c r="BD238" s="107">
        <v>61332.801923357401</v>
      </c>
      <c r="BE238" s="108">
        <v>57485.836366713462</v>
      </c>
      <c r="BF238" s="106">
        <v>42570.200674537511</v>
      </c>
      <c r="BG238" s="107">
        <v>47056.47036136184</v>
      </c>
      <c r="BH238" s="107">
        <v>50912.442477965982</v>
      </c>
      <c r="BI238" s="108">
        <v>52520.476712383788</v>
      </c>
      <c r="BJ238" s="107">
        <v>47943.292389443843</v>
      </c>
      <c r="BK238" s="107">
        <v>55814.676213144558</v>
      </c>
      <c r="BL238" s="107">
        <v>54767.070985433711</v>
      </c>
      <c r="BM238" s="108">
        <v>59777.712548995929</v>
      </c>
      <c r="BN238" s="106">
        <v>51751.721983717282</v>
      </c>
      <c r="BO238" s="107">
        <v>60217.478958679276</v>
      </c>
      <c r="BP238" s="107">
        <v>62036.426954158916</v>
      </c>
      <c r="BQ238" s="107">
        <v>65457.879414444105</v>
      </c>
      <c r="BR238" s="106">
        <v>53720.84619262199</v>
      </c>
      <c r="BS238" s="107">
        <v>59499.383094510056</v>
      </c>
      <c r="BT238" s="107">
        <v>59578.286571785662</v>
      </c>
      <c r="BU238" s="107">
        <v>61927.205327910939</v>
      </c>
      <c r="BV238" s="106">
        <v>55758.051253508973</v>
      </c>
      <c r="BW238" s="107">
        <v>62636.99789405708</v>
      </c>
      <c r="BX238" s="107">
        <v>68129.34259472767</v>
      </c>
      <c r="BY238" s="107">
        <v>68940.473308291039</v>
      </c>
      <c r="BZ238" s="106">
        <v>64447.846611310735</v>
      </c>
      <c r="CA238" s="107">
        <v>65731.502235492531</v>
      </c>
      <c r="CB238" s="107">
        <v>71320.382162352718</v>
      </c>
      <c r="CC238" s="107">
        <v>76547.389337644359</v>
      </c>
      <c r="CD238" s="106">
        <v>72012.794095657664</v>
      </c>
      <c r="CE238" s="107">
        <v>73133.472189816937</v>
      </c>
      <c r="CF238" s="107">
        <v>77080.747272351917</v>
      </c>
      <c r="CG238" s="107">
        <v>79475.879226069475</v>
      </c>
      <c r="CH238" s="106">
        <v>81735.355442339089</v>
      </c>
      <c r="CI238" s="107">
        <v>88662.466776512607</v>
      </c>
      <c r="CJ238" s="107">
        <v>87604.820482045267</v>
      </c>
      <c r="CK238" s="108">
        <v>93747.683173150261</v>
      </c>
      <c r="CL238" s="106">
        <v>90701.293229239178</v>
      </c>
      <c r="CM238" s="107">
        <v>96429.280756488559</v>
      </c>
      <c r="CN238" s="107">
        <v>99212.005490143914</v>
      </c>
      <c r="CO238" s="108">
        <v>105742.57175015459</v>
      </c>
      <c r="CP238" s="106">
        <v>99917.969048938961</v>
      </c>
      <c r="CQ238" s="107">
        <v>106047.43884475094</v>
      </c>
      <c r="CR238" s="107">
        <v>105785.50886001209</v>
      </c>
      <c r="CS238" s="107">
        <v>115071.38904838868</v>
      </c>
      <c r="CT238" s="106">
        <v>112187.52305755152</v>
      </c>
      <c r="CU238" s="107">
        <v>113900.3564520104</v>
      </c>
      <c r="CV238" s="107">
        <v>116277.74310771964</v>
      </c>
      <c r="CW238" s="107">
        <v>122067.55095707548</v>
      </c>
      <c r="CX238" s="106">
        <v>117365.83930660393</v>
      </c>
      <c r="CY238" s="107">
        <v>88820.564680186886</v>
      </c>
      <c r="CZ238" s="107">
        <v>111910.13212446238</v>
      </c>
      <c r="DA238" s="107">
        <v>122153.8638887468</v>
      </c>
      <c r="DB238" s="106">
        <v>121658.5</v>
      </c>
      <c r="DC238" s="107">
        <v>123807.5</v>
      </c>
      <c r="DD238" s="107">
        <v>124150.9</v>
      </c>
      <c r="DE238" s="108">
        <v>134760.1</v>
      </c>
      <c r="DF238" s="106">
        <v>123565.53847611093</v>
      </c>
      <c r="DG238" s="107">
        <v>130228.28814708709</v>
      </c>
      <c r="DH238" s="107">
        <v>150645.9630633335</v>
      </c>
      <c r="DI238" s="108">
        <v>146599.0159373176</v>
      </c>
      <c r="DJ238" s="106">
        <v>128076.73978049432</v>
      </c>
      <c r="DK238" s="107">
        <v>132213.5749820981</v>
      </c>
      <c r="DL238" s="13">
        <v>138419.73521015883</v>
      </c>
      <c r="DM238" s="13">
        <v>146176.17298997554</v>
      </c>
      <c r="DN238" s="14">
        <v>134039.17221221101</v>
      </c>
      <c r="DO238" s="107">
        <v>141728.48605093409</v>
      </c>
      <c r="DP238" s="107">
        <v>138820.29015868995</v>
      </c>
      <c r="DQ238" s="108">
        <v>151206.09149576811</v>
      </c>
      <c r="DR238" s="179">
        <v>141150.67308457437</v>
      </c>
    </row>
    <row r="239" spans="1:122" s="54" customFormat="1" x14ac:dyDescent="0.3">
      <c r="A239" s="14" t="s">
        <v>25</v>
      </c>
      <c r="B239" s="14">
        <v>6077.529226573577</v>
      </c>
      <c r="C239" s="13">
        <v>7599.8520021543509</v>
      </c>
      <c r="D239" s="13">
        <v>7922.4634512840521</v>
      </c>
      <c r="E239" s="154">
        <v>11239.312412648784</v>
      </c>
      <c r="F239" s="13">
        <v>7514.1583359792794</v>
      </c>
      <c r="G239" s="13">
        <v>8512.2375067242901</v>
      </c>
      <c r="H239" s="13">
        <v>8960.8690531702796</v>
      </c>
      <c r="I239" s="154">
        <v>12591.928123843631</v>
      </c>
      <c r="J239" s="14">
        <v>8003.5362657607375</v>
      </c>
      <c r="K239" s="13">
        <v>9485.7993979568037</v>
      </c>
      <c r="L239" s="13">
        <v>10371.27760471904</v>
      </c>
      <c r="M239" s="154">
        <v>14382.174378906237</v>
      </c>
      <c r="N239" s="14">
        <v>8289.9917014362291</v>
      </c>
      <c r="O239" s="13">
        <v>12320.206497258056</v>
      </c>
      <c r="P239" s="13">
        <v>12367.23873438629</v>
      </c>
      <c r="Q239" s="154">
        <v>15645.497643741222</v>
      </c>
      <c r="R239" s="14">
        <v>9444.5310951769643</v>
      </c>
      <c r="S239" s="13">
        <v>10736.636267704078</v>
      </c>
      <c r="T239" s="13">
        <v>10678.312075888614</v>
      </c>
      <c r="U239" s="154">
        <v>15580.036675216976</v>
      </c>
      <c r="V239" s="106">
        <v>6829.9438786570845</v>
      </c>
      <c r="W239" s="107">
        <v>9522.6935604400533</v>
      </c>
      <c r="X239" s="107">
        <v>10518.132802479795</v>
      </c>
      <c r="Y239" s="108">
        <v>13655.721398606343</v>
      </c>
      <c r="Z239" s="106">
        <v>10579.182177193066</v>
      </c>
      <c r="AA239" s="107">
        <v>12445.411079683099</v>
      </c>
      <c r="AB239" s="107">
        <v>12994.603597078367</v>
      </c>
      <c r="AC239" s="108">
        <v>15985.32515827586</v>
      </c>
      <c r="AD239" s="106">
        <v>11357.879921154074</v>
      </c>
      <c r="AE239" s="107">
        <v>13317.734191030244</v>
      </c>
      <c r="AF239" s="107">
        <v>16484.767391903257</v>
      </c>
      <c r="AG239" s="108">
        <v>16767.722597518055</v>
      </c>
      <c r="AH239" s="106">
        <v>13250.572411004776</v>
      </c>
      <c r="AI239" s="107">
        <v>16230.508350651669</v>
      </c>
      <c r="AJ239" s="107">
        <v>18007.112767237453</v>
      </c>
      <c r="AK239" s="108">
        <v>22080.058077966212</v>
      </c>
      <c r="AL239" s="106">
        <v>17733.165881027558</v>
      </c>
      <c r="AM239" s="107">
        <v>21291.150013066388</v>
      </c>
      <c r="AN239" s="107">
        <v>23320.538759551735</v>
      </c>
      <c r="AO239" s="108">
        <v>25843.69408478641</v>
      </c>
      <c r="AP239" s="106">
        <v>21778.722481254215</v>
      </c>
      <c r="AQ239" s="107">
        <v>24943.637622698141</v>
      </c>
      <c r="AR239" s="107">
        <v>27602.423592492556</v>
      </c>
      <c r="AS239" s="108">
        <v>30688.34326744311</v>
      </c>
      <c r="AT239" s="106">
        <v>26659.133295938438</v>
      </c>
      <c r="AU239" s="107">
        <v>31560.790498949369</v>
      </c>
      <c r="AV239" s="107">
        <v>34928.847998539604</v>
      </c>
      <c r="AW239" s="108">
        <v>42080.051973311085</v>
      </c>
      <c r="AX239" s="107">
        <v>43545.479407489926</v>
      </c>
      <c r="AY239" s="107">
        <v>45994.895212452953</v>
      </c>
      <c r="AZ239" s="107">
        <v>47920.566832474302</v>
      </c>
      <c r="BA239" s="108">
        <v>57868.034058802747</v>
      </c>
      <c r="BB239" s="107">
        <v>52930.892095325857</v>
      </c>
      <c r="BC239" s="107">
        <v>57029.335813293263</v>
      </c>
      <c r="BD239" s="107">
        <v>52701.034597205551</v>
      </c>
      <c r="BE239" s="108">
        <v>50273.215898198061</v>
      </c>
      <c r="BF239" s="106">
        <v>34060.169471108937</v>
      </c>
      <c r="BG239" s="107">
        <v>38583.232516778546</v>
      </c>
      <c r="BH239" s="107">
        <v>41964.937631210829</v>
      </c>
      <c r="BI239" s="108">
        <v>43670.778551291936</v>
      </c>
      <c r="BJ239" s="107">
        <v>40730.042878528388</v>
      </c>
      <c r="BK239" s="107">
        <v>48095.954951762964</v>
      </c>
      <c r="BL239" s="107">
        <v>46718.982484975575</v>
      </c>
      <c r="BM239" s="108">
        <v>51703.884365108017</v>
      </c>
      <c r="BN239" s="106">
        <v>44544.525412727256</v>
      </c>
      <c r="BO239" s="107">
        <v>51985.442758586025</v>
      </c>
      <c r="BP239" s="107">
        <v>52355.245814678383</v>
      </c>
      <c r="BQ239" s="107">
        <v>55999.553223588729</v>
      </c>
      <c r="BR239" s="106">
        <v>45158.887100716012</v>
      </c>
      <c r="BS239" s="107">
        <v>50753.62353990307</v>
      </c>
      <c r="BT239" s="107">
        <v>50825.557118748002</v>
      </c>
      <c r="BU239" s="107">
        <v>52324.758170528265</v>
      </c>
      <c r="BV239" s="106">
        <v>46916.639661721085</v>
      </c>
      <c r="BW239" s="107">
        <v>52290.342125512041</v>
      </c>
      <c r="BX239" s="107">
        <v>57322.871495862571</v>
      </c>
      <c r="BY239" s="107">
        <v>57201.877218427595</v>
      </c>
      <c r="BZ239" s="106">
        <v>54914.435795607773</v>
      </c>
      <c r="CA239" s="107">
        <v>55382.008920019238</v>
      </c>
      <c r="CB239" s="107">
        <v>59499.672137771602</v>
      </c>
      <c r="CC239" s="107">
        <v>64937.109134136037</v>
      </c>
      <c r="CD239" s="106">
        <v>60647.169127428875</v>
      </c>
      <c r="CE239" s="107">
        <v>61591.86812984509</v>
      </c>
      <c r="CF239" s="107">
        <v>65521.9620470218</v>
      </c>
      <c r="CG239" s="107">
        <v>66641.152047794865</v>
      </c>
      <c r="CH239" s="106">
        <v>69861.132361348005</v>
      </c>
      <c r="CI239" s="107">
        <v>75940.964577734994</v>
      </c>
      <c r="CJ239" s="107">
        <v>74432.679089642159</v>
      </c>
      <c r="CK239" s="108">
        <v>78884.850710367493</v>
      </c>
      <c r="CL239" s="106">
        <v>76445.636932428271</v>
      </c>
      <c r="CM239" s="107">
        <v>80598.230918625937</v>
      </c>
      <c r="CN239" s="107">
        <v>82324.222160281293</v>
      </c>
      <c r="CO239" s="108">
        <v>87966.72006072347</v>
      </c>
      <c r="CP239" s="106">
        <v>83605.426819429325</v>
      </c>
      <c r="CQ239" s="107">
        <v>86608.772683677467</v>
      </c>
      <c r="CR239" s="107">
        <v>86126.452186341412</v>
      </c>
      <c r="CS239" s="107">
        <v>94389.363864388099</v>
      </c>
      <c r="CT239" s="106">
        <v>91561.995333752027</v>
      </c>
      <c r="CU239" s="107">
        <v>92169.043417957015</v>
      </c>
      <c r="CV239" s="107">
        <v>92493.32332778172</v>
      </c>
      <c r="CW239" s="107">
        <v>98181.212481041424</v>
      </c>
      <c r="CX239" s="106">
        <v>97604.367507622141</v>
      </c>
      <c r="CY239" s="107">
        <v>74442.300058636989</v>
      </c>
      <c r="CZ239" s="107">
        <v>95039.526967798141</v>
      </c>
      <c r="DA239" s="107">
        <v>102951.90546594272</v>
      </c>
      <c r="DB239" s="106">
        <v>103747.3</v>
      </c>
      <c r="DC239" s="107">
        <v>101842.59999999999</v>
      </c>
      <c r="DD239" s="107">
        <v>100826.30000000002</v>
      </c>
      <c r="DE239" s="108">
        <v>110212</v>
      </c>
      <c r="DF239" s="106">
        <v>99022.399298591597</v>
      </c>
      <c r="DG239" s="13">
        <v>105518.46917187294</v>
      </c>
      <c r="DH239" s="13">
        <v>122118.70996527803</v>
      </c>
      <c r="DI239" s="108">
        <v>118611.50182874031</v>
      </c>
      <c r="DJ239" s="106">
        <v>102788.37727978933</v>
      </c>
      <c r="DK239" s="107">
        <v>104984.51146473664</v>
      </c>
      <c r="DL239" s="13">
        <v>111357.6817064279</v>
      </c>
      <c r="DM239" s="13">
        <v>114738.16705681174</v>
      </c>
      <c r="DN239" s="14">
        <v>108626.58476840166</v>
      </c>
      <c r="DO239" s="107">
        <v>114416.23470108208</v>
      </c>
      <c r="DP239" s="107">
        <v>110465.23033142123</v>
      </c>
      <c r="DQ239" s="108">
        <v>119972.78053748902</v>
      </c>
      <c r="DR239" s="179">
        <v>113809.99945790647</v>
      </c>
    </row>
    <row r="240" spans="1:122" s="54" customFormat="1" x14ac:dyDescent="0.3">
      <c r="A240" s="14" t="s">
        <v>26</v>
      </c>
      <c r="B240" s="14">
        <v>1981.0046067318178</v>
      </c>
      <c r="C240" s="13">
        <v>2842.8501163897918</v>
      </c>
      <c r="D240" s="13">
        <v>3047.4609208409656</v>
      </c>
      <c r="E240" s="154">
        <v>3881.4049571646888</v>
      </c>
      <c r="F240" s="13">
        <v>1835.2969126529508</v>
      </c>
      <c r="G240" s="13">
        <v>2232.117866740075</v>
      </c>
      <c r="H240" s="13">
        <v>2464.6301445254999</v>
      </c>
      <c r="I240" s="154">
        <v>3007.1587926914904</v>
      </c>
      <c r="J240" s="14">
        <v>1745.3921652425865</v>
      </c>
      <c r="K240" s="13">
        <v>2101.9109911802375</v>
      </c>
      <c r="L240" s="13">
        <v>2495.6317815635562</v>
      </c>
      <c r="M240" s="154">
        <v>3214.8697608464699</v>
      </c>
      <c r="N240" s="14">
        <v>1536.1621729335693</v>
      </c>
      <c r="O240" s="13">
        <v>2309.7739962966048</v>
      </c>
      <c r="P240" s="13">
        <v>2327.7488912094191</v>
      </c>
      <c r="Q240" s="154">
        <v>2633.3221047272573</v>
      </c>
      <c r="R240" s="14">
        <v>1880.6324658543938</v>
      </c>
      <c r="S240" s="13">
        <v>2006.3631349596728</v>
      </c>
      <c r="T240" s="13">
        <v>1918.4582180004734</v>
      </c>
      <c r="U240" s="154">
        <v>2734.1092959673506</v>
      </c>
      <c r="V240" s="106">
        <v>1493.1676816600479</v>
      </c>
      <c r="W240" s="107">
        <v>2474.1279975989401</v>
      </c>
      <c r="X240" s="107">
        <v>2599.5602466052642</v>
      </c>
      <c r="Y240" s="108">
        <v>3321.0268188996233</v>
      </c>
      <c r="Z240" s="106">
        <v>1981.6257331048794</v>
      </c>
      <c r="AA240" s="107">
        <v>2530.2901857150282</v>
      </c>
      <c r="AB240" s="107">
        <v>2612.8485514829349</v>
      </c>
      <c r="AC240" s="108">
        <v>3199.0804348376082</v>
      </c>
      <c r="AD240" s="106">
        <v>2024.5949356909198</v>
      </c>
      <c r="AE240" s="107">
        <v>2708.3073793777539</v>
      </c>
      <c r="AF240" s="107">
        <v>2892.95725333775</v>
      </c>
      <c r="AG240" s="108">
        <v>3461.3249665296094</v>
      </c>
      <c r="AH240" s="106">
        <v>2442.0841432690218</v>
      </c>
      <c r="AI240" s="107">
        <v>2929.1902447704974</v>
      </c>
      <c r="AJ240" s="107">
        <v>3266.8449568379128</v>
      </c>
      <c r="AK240" s="108">
        <v>3612.7629487787094</v>
      </c>
      <c r="AL240" s="106">
        <v>2798.8962911770245</v>
      </c>
      <c r="AM240" s="107">
        <v>3435.6749940446148</v>
      </c>
      <c r="AN240" s="107">
        <v>3853.8209623148514</v>
      </c>
      <c r="AO240" s="108">
        <v>4051.5960595400556</v>
      </c>
      <c r="AP240" s="106">
        <v>3689.3909147819204</v>
      </c>
      <c r="AQ240" s="107">
        <v>4155.0541069100564</v>
      </c>
      <c r="AR240" s="107">
        <v>4471.7050775571897</v>
      </c>
      <c r="AS240" s="108">
        <v>5154.8636528349953</v>
      </c>
      <c r="AT240" s="106">
        <v>4263.7806773341463</v>
      </c>
      <c r="AU240" s="107">
        <v>4579.9144388367495</v>
      </c>
      <c r="AV240" s="107">
        <v>5358.499893438996</v>
      </c>
      <c r="AW240" s="108">
        <v>6020.3573624623405</v>
      </c>
      <c r="AX240" s="107">
        <v>5483.5452473797486</v>
      </c>
      <c r="AY240" s="107">
        <v>5784.0359429281543</v>
      </c>
      <c r="AZ240" s="107">
        <v>6452.9659462857389</v>
      </c>
      <c r="BA240" s="108">
        <v>7408.3459817230623</v>
      </c>
      <c r="BB240" s="107">
        <v>7780.3215161304015</v>
      </c>
      <c r="BC240" s="107">
        <v>7706.7867635597249</v>
      </c>
      <c r="BD240" s="107">
        <v>8667.9089592686632</v>
      </c>
      <c r="BE240" s="108">
        <v>7384.4977308085499</v>
      </c>
      <c r="BF240" s="106">
        <v>8269.179195643741</v>
      </c>
      <c r="BG240" s="107">
        <v>8314.8975628610788</v>
      </c>
      <c r="BH240" s="107">
        <v>8801.6207280082181</v>
      </c>
      <c r="BI240" s="108">
        <v>8743.1680210636769</v>
      </c>
      <c r="BJ240" s="107">
        <v>7122.9843759342584</v>
      </c>
      <c r="BK240" s="107">
        <v>7647.7456901237183</v>
      </c>
      <c r="BL240" s="107">
        <v>7954.6148854852745</v>
      </c>
      <c r="BM240" s="108">
        <v>8007.5085988518513</v>
      </c>
      <c r="BN240" s="106">
        <v>7120.4491500719496</v>
      </c>
      <c r="BO240" s="107">
        <v>8120.485297751994</v>
      </c>
      <c r="BP240" s="107">
        <v>9648.9160606461883</v>
      </c>
      <c r="BQ240" s="107">
        <v>9372.1750952607654</v>
      </c>
      <c r="BR240" s="106">
        <v>8605.4811396090117</v>
      </c>
      <c r="BS240" s="107">
        <v>8688.9938248658837</v>
      </c>
      <c r="BT240" s="107">
        <v>8695.2294386983976</v>
      </c>
      <c r="BU240" s="107">
        <v>9614.537078006033</v>
      </c>
      <c r="BV240" s="106">
        <v>8885.3109115671559</v>
      </c>
      <c r="BW240" s="107">
        <v>10460.780022166322</v>
      </c>
      <c r="BX240" s="107">
        <v>10860.63837298661</v>
      </c>
      <c r="BY240" s="107">
        <v>11919.043858513012</v>
      </c>
      <c r="BZ240" s="106">
        <v>9519.9481292507717</v>
      </c>
      <c r="CA240" s="107">
        <v>10406.581975638383</v>
      </c>
      <c r="CB240" s="107">
        <v>11949.518785840488</v>
      </c>
      <c r="CC240" s="107">
        <v>11626.753900812873</v>
      </c>
      <c r="CD240" s="106">
        <v>11420.315101322545</v>
      </c>
      <c r="CE240" s="107">
        <v>11597.110324506697</v>
      </c>
      <c r="CF240" s="107">
        <v>11593.623643771047</v>
      </c>
      <c r="CG240" s="107">
        <v>12906.461490176811</v>
      </c>
      <c r="CH240" s="106">
        <v>11902.498306124495</v>
      </c>
      <c r="CI240" s="107">
        <v>12747.021925260866</v>
      </c>
      <c r="CJ240" s="107">
        <v>13216.866891566018</v>
      </c>
      <c r="CK240" s="108">
        <v>14935.537483382166</v>
      </c>
      <c r="CL240" s="106">
        <v>14294.299588470105</v>
      </c>
      <c r="CM240" s="107">
        <v>15866.700333575945</v>
      </c>
      <c r="CN240" s="107">
        <v>16919.634854685151</v>
      </c>
      <c r="CO240" s="108">
        <v>17811.598977988004</v>
      </c>
      <c r="CP240" s="106">
        <v>16344.225944729798</v>
      </c>
      <c r="CQ240" s="107">
        <v>19522.822955331751</v>
      </c>
      <c r="CR240" s="107">
        <v>19749.38654286048</v>
      </c>
      <c r="CS240" s="107">
        <v>20763.578217283721</v>
      </c>
      <c r="CT240" s="106">
        <v>20748.268652010152</v>
      </c>
      <c r="CU240" s="107">
        <v>21915.532729413088</v>
      </c>
      <c r="CV240" s="107">
        <v>24093.032197481138</v>
      </c>
      <c r="CW240" s="107">
        <v>24128.744407174025</v>
      </c>
      <c r="CX240" s="106">
        <v>19817.581829012342</v>
      </c>
      <c r="CY240" s="107">
        <v>14389.712126090739</v>
      </c>
      <c r="CZ240" s="107">
        <v>16818.072386403885</v>
      </c>
      <c r="DA240" s="107">
        <v>19186.933658493035</v>
      </c>
      <c r="DB240" s="106">
        <v>17911.199999999997</v>
      </c>
      <c r="DC240" s="107">
        <v>21964.9</v>
      </c>
      <c r="DD240" s="107">
        <v>23324.6</v>
      </c>
      <c r="DE240" s="108">
        <v>24548.1</v>
      </c>
      <c r="DF240" s="106">
        <v>24739.861263659153</v>
      </c>
      <c r="DG240" s="13">
        <v>24842.440940627905</v>
      </c>
      <c r="DH240" s="13">
        <v>28677.0083568072</v>
      </c>
      <c r="DI240" s="108">
        <v>28147.88267843167</v>
      </c>
      <c r="DJ240" s="14">
        <v>25577.963231398404</v>
      </c>
      <c r="DK240" s="13">
        <v>27752.749771745002</v>
      </c>
      <c r="DL240" s="13">
        <v>27321.3522728963</v>
      </c>
      <c r="DM240" s="13">
        <v>32283.616229240644</v>
      </c>
      <c r="DN240" s="14">
        <v>25665.838217424567</v>
      </c>
      <c r="DO240" s="107">
        <v>27630.945486983215</v>
      </c>
      <c r="DP240" s="107">
        <v>28851.963289004143</v>
      </c>
      <c r="DQ240" s="108">
        <v>31814.692216689287</v>
      </c>
      <c r="DR240" s="179">
        <v>27713.517885843474</v>
      </c>
    </row>
    <row r="241" spans="1:122" s="54" customFormat="1" ht="12.9" thickBot="1" x14ac:dyDescent="0.35">
      <c r="A241" s="84"/>
      <c r="B241" s="83"/>
      <c r="C241" s="169"/>
      <c r="D241" s="169"/>
      <c r="E241" s="173"/>
      <c r="F241" s="169"/>
      <c r="G241" s="169"/>
      <c r="H241" s="169"/>
      <c r="I241" s="173"/>
      <c r="J241" s="83"/>
      <c r="K241" s="169"/>
      <c r="L241" s="169"/>
      <c r="M241" s="173"/>
      <c r="N241" s="83"/>
      <c r="O241" s="169"/>
      <c r="P241" s="169"/>
      <c r="Q241" s="173"/>
      <c r="R241" s="83"/>
      <c r="S241" s="169"/>
      <c r="T241" s="169"/>
      <c r="U241" s="173"/>
      <c r="V241" s="141"/>
      <c r="W241" s="134"/>
      <c r="X241" s="134"/>
      <c r="Y241" s="142"/>
      <c r="Z241" s="141"/>
      <c r="AA241" s="134"/>
      <c r="AB241" s="134"/>
      <c r="AC241" s="142"/>
      <c r="AD241" s="141"/>
      <c r="AE241" s="134"/>
      <c r="AF241" s="134"/>
      <c r="AG241" s="142"/>
      <c r="AH241" s="141"/>
      <c r="AI241" s="134"/>
      <c r="AJ241" s="134"/>
      <c r="AK241" s="142"/>
      <c r="AL241" s="141"/>
      <c r="AM241" s="134"/>
      <c r="AN241" s="134"/>
      <c r="AO241" s="142"/>
      <c r="AP241" s="141"/>
      <c r="AQ241" s="134"/>
      <c r="AR241" s="134"/>
      <c r="AS241" s="142"/>
      <c r="AT241" s="141"/>
      <c r="AU241" s="134"/>
      <c r="AV241" s="134"/>
      <c r="AW241" s="142"/>
      <c r="AX241" s="134"/>
      <c r="AY241" s="134"/>
      <c r="AZ241" s="134"/>
      <c r="BA241" s="142"/>
      <c r="BB241" s="134"/>
      <c r="BC241" s="134"/>
      <c r="BD241" s="134"/>
      <c r="BE241" s="142"/>
      <c r="BF241" s="141"/>
      <c r="BG241" s="134"/>
      <c r="BH241" s="134"/>
      <c r="BI241" s="142"/>
      <c r="BJ241" s="134"/>
      <c r="BK241" s="134"/>
      <c r="BL241" s="134"/>
      <c r="BM241" s="142"/>
      <c r="BN241" s="141"/>
      <c r="BO241" s="134"/>
      <c r="BP241" s="134"/>
      <c r="BQ241" s="134"/>
      <c r="BR241" s="141"/>
      <c r="BS241" s="134"/>
      <c r="BT241" s="134"/>
      <c r="BU241" s="134"/>
      <c r="BV241" s="135"/>
      <c r="BW241" s="136"/>
      <c r="BX241" s="136"/>
      <c r="BY241" s="136"/>
      <c r="BZ241" s="135"/>
      <c r="CA241" s="136"/>
      <c r="CB241" s="136"/>
      <c r="CC241" s="136"/>
      <c r="CD241" s="135"/>
      <c r="CE241" s="136"/>
      <c r="CF241" s="136"/>
      <c r="CG241" s="136"/>
      <c r="CH241" s="135"/>
      <c r="CI241" s="136"/>
      <c r="CJ241" s="136"/>
      <c r="CK241" s="137"/>
      <c r="CL241" s="135"/>
      <c r="CM241" s="136"/>
      <c r="CN241" s="136"/>
      <c r="CO241" s="137"/>
      <c r="CP241" s="135"/>
      <c r="CQ241" s="136"/>
      <c r="CR241" s="136"/>
      <c r="CS241" s="136"/>
      <c r="CT241" s="135"/>
      <c r="CU241" s="136"/>
      <c r="CV241" s="136"/>
      <c r="CW241" s="136"/>
      <c r="CX241" s="135"/>
      <c r="CY241" s="136"/>
      <c r="CZ241" s="136"/>
      <c r="DA241" s="136"/>
      <c r="DB241" s="135"/>
      <c r="DC241" s="136"/>
      <c r="DD241" s="136"/>
      <c r="DE241" s="137"/>
      <c r="DF241" s="135"/>
      <c r="DG241" s="99"/>
      <c r="DH241" s="99"/>
      <c r="DI241" s="173"/>
      <c r="DJ241" s="84"/>
      <c r="DK241" s="99"/>
      <c r="DL241" s="99"/>
      <c r="DM241" s="99"/>
      <c r="DN241" s="84"/>
      <c r="DO241" s="169"/>
      <c r="DP241" s="169"/>
      <c r="DQ241" s="173"/>
      <c r="DR241" s="257"/>
    </row>
    <row r="242" spans="1:122" s="6" customFormat="1" ht="12.9" x14ac:dyDescent="0.35">
      <c r="A242" s="223" t="s">
        <v>57</v>
      </c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N242" s="54"/>
      <c r="DR242" s="54"/>
    </row>
    <row r="243" spans="1:122" s="6" customFormat="1" x14ac:dyDescent="0.3"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N243" s="54"/>
      <c r="DR243" s="54"/>
    </row>
    <row r="244" spans="1:122" s="6" customFormat="1" x14ac:dyDescent="0.3"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N244" s="54"/>
      <c r="DR244" s="54"/>
    </row>
    <row r="245" spans="1:122" s="6" customFormat="1" x14ac:dyDescent="0.3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N245" s="54"/>
      <c r="DR245" s="54"/>
    </row>
    <row r="246" spans="1:122" s="6" customFormat="1" ht="15.9" thickBot="1" x14ac:dyDescent="0.45">
      <c r="A246" s="5" t="s">
        <v>65</v>
      </c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DN246" s="54"/>
      <c r="DR246" s="54"/>
    </row>
    <row r="247" spans="1:122" s="1" customFormat="1" x14ac:dyDescent="0.3">
      <c r="A247" s="77"/>
      <c r="B247" s="77"/>
      <c r="C247" s="78"/>
      <c r="D247" s="78"/>
      <c r="E247" s="78"/>
      <c r="F247" s="77"/>
      <c r="G247" s="78"/>
      <c r="H247" s="78"/>
      <c r="I247" s="78"/>
      <c r="J247" s="77"/>
      <c r="K247" s="78"/>
      <c r="L247" s="78"/>
      <c r="M247" s="78"/>
      <c r="N247" s="77"/>
      <c r="O247" s="78"/>
      <c r="P247" s="78"/>
      <c r="Q247" s="78"/>
      <c r="R247" s="77"/>
      <c r="S247" s="78"/>
      <c r="T247" s="78"/>
      <c r="U247" s="79"/>
      <c r="V247" s="77"/>
      <c r="W247" s="78"/>
      <c r="X247" s="78"/>
      <c r="Y247" s="78"/>
      <c r="Z247" s="77"/>
      <c r="AA247" s="78"/>
      <c r="AB247" s="78"/>
      <c r="AC247" s="78"/>
      <c r="AD247" s="77"/>
      <c r="AE247" s="78"/>
      <c r="AF247" s="78"/>
      <c r="AG247" s="78"/>
      <c r="AH247" s="77"/>
      <c r="AI247" s="78"/>
      <c r="AJ247" s="78"/>
      <c r="AK247" s="78"/>
      <c r="AL247" s="77"/>
      <c r="AM247" s="78"/>
      <c r="AN247" s="78"/>
      <c r="AO247" s="79"/>
      <c r="AP247" s="77"/>
      <c r="AQ247" s="78"/>
      <c r="AR247" s="78"/>
      <c r="AS247" s="79"/>
      <c r="AT247" s="77"/>
      <c r="AU247" s="78"/>
      <c r="AV247" s="78"/>
      <c r="AW247" s="79"/>
      <c r="AX247" s="78"/>
      <c r="AY247" s="78"/>
      <c r="AZ247" s="78"/>
      <c r="BA247" s="79"/>
      <c r="BB247" s="77"/>
      <c r="BC247" s="78"/>
      <c r="BD247" s="78"/>
      <c r="BE247" s="79"/>
      <c r="BF247" s="78"/>
      <c r="BG247" s="78"/>
      <c r="BH247" s="78"/>
      <c r="BI247" s="78"/>
      <c r="BJ247" s="77"/>
      <c r="BK247" s="78"/>
      <c r="BL247" s="78"/>
      <c r="BM247" s="79"/>
      <c r="BN247" s="77"/>
      <c r="BO247" s="78"/>
      <c r="BP247" s="78"/>
      <c r="BQ247" s="79"/>
      <c r="BR247" s="77"/>
      <c r="BS247" s="78"/>
      <c r="BT247" s="78"/>
      <c r="BU247" s="79"/>
      <c r="BV247" s="77"/>
      <c r="BW247" s="78"/>
      <c r="BX247" s="78"/>
      <c r="BY247" s="79"/>
      <c r="BZ247" s="77"/>
      <c r="CA247" s="78"/>
      <c r="CB247" s="78"/>
      <c r="CC247" s="79"/>
      <c r="CD247" s="77"/>
      <c r="CE247" s="78"/>
      <c r="CF247" s="78"/>
      <c r="CG247" s="79"/>
      <c r="CH247" s="77"/>
      <c r="CI247" s="78"/>
      <c r="CJ247" s="78"/>
      <c r="CK247" s="79"/>
      <c r="CL247" s="77"/>
      <c r="CM247" s="78"/>
      <c r="CN247" s="78"/>
      <c r="CO247" s="79"/>
      <c r="CP247" s="77"/>
      <c r="CQ247" s="78"/>
      <c r="CR247" s="78"/>
      <c r="CS247" s="79"/>
      <c r="CT247" s="77"/>
      <c r="CU247" s="78"/>
      <c r="CV247" s="78"/>
      <c r="CW247" s="79"/>
      <c r="CX247" s="77"/>
      <c r="CY247" s="78"/>
      <c r="CZ247" s="78"/>
      <c r="DA247" s="79"/>
      <c r="DB247" s="77"/>
      <c r="DC247" s="78"/>
      <c r="DD247" s="78"/>
      <c r="DE247" s="79"/>
      <c r="DF247" s="77"/>
      <c r="DG247" s="78"/>
      <c r="DH247" s="78"/>
      <c r="DI247" s="79"/>
      <c r="DJ247" s="77"/>
      <c r="DK247" s="78"/>
      <c r="DL247" s="78"/>
      <c r="DM247" s="79"/>
      <c r="DN247" s="77"/>
      <c r="DO247" s="78"/>
      <c r="DP247" s="78"/>
      <c r="DQ247" s="79"/>
      <c r="DR247" s="177"/>
    </row>
    <row r="248" spans="1:122" s="204" customFormat="1" x14ac:dyDescent="0.3">
      <c r="A248" s="90"/>
      <c r="B248" s="90"/>
      <c r="C248" s="91">
        <v>1995</v>
      </c>
      <c r="D248" s="91"/>
      <c r="E248" s="91"/>
      <c r="F248" s="90"/>
      <c r="G248" s="91">
        <v>1996</v>
      </c>
      <c r="H248" s="91"/>
      <c r="I248" s="91"/>
      <c r="J248" s="90"/>
      <c r="K248" s="91">
        <v>1997</v>
      </c>
      <c r="L248" s="91"/>
      <c r="M248" s="91"/>
      <c r="N248" s="90"/>
      <c r="O248" s="91">
        <v>1998</v>
      </c>
      <c r="P248" s="91"/>
      <c r="Q248" s="91"/>
      <c r="R248" s="90"/>
      <c r="S248" s="91">
        <v>1999</v>
      </c>
      <c r="T248" s="91"/>
      <c r="U248" s="201"/>
      <c r="V248" s="90"/>
      <c r="W248" s="91">
        <v>2000</v>
      </c>
      <c r="X248" s="91"/>
      <c r="Y248" s="91"/>
      <c r="Z248" s="90"/>
      <c r="AA248" s="91">
        <v>2001</v>
      </c>
      <c r="AB248" s="91"/>
      <c r="AC248" s="91"/>
      <c r="AD248" s="90"/>
      <c r="AE248" s="91">
        <v>2002</v>
      </c>
      <c r="AF248" s="91"/>
      <c r="AG248" s="91"/>
      <c r="AH248" s="90"/>
      <c r="AI248" s="91">
        <v>2003</v>
      </c>
      <c r="AJ248" s="91"/>
      <c r="AK248" s="91"/>
      <c r="AL248" s="90"/>
      <c r="AM248" s="91">
        <v>2004</v>
      </c>
      <c r="AN248" s="91"/>
      <c r="AO248" s="201"/>
      <c r="AP248" s="90"/>
      <c r="AQ248" s="91">
        <v>2005</v>
      </c>
      <c r="AR248" s="91"/>
      <c r="AS248" s="201"/>
      <c r="AT248" s="90"/>
      <c r="AU248" s="91">
        <v>2006</v>
      </c>
      <c r="AV248" s="91"/>
      <c r="AW248" s="201"/>
      <c r="AX248" s="91"/>
      <c r="AY248" s="91">
        <v>2007</v>
      </c>
      <c r="AZ248" s="91"/>
      <c r="BA248" s="201"/>
      <c r="BB248" s="90"/>
      <c r="BC248" s="91">
        <v>2008</v>
      </c>
      <c r="BD248" s="91"/>
      <c r="BE248" s="201"/>
      <c r="BF248" s="91"/>
      <c r="BG248" s="91">
        <v>2009</v>
      </c>
      <c r="BH248" s="91"/>
      <c r="BI248" s="91"/>
      <c r="BJ248" s="90"/>
      <c r="BK248" s="91">
        <v>2010</v>
      </c>
      <c r="BL248" s="91"/>
      <c r="BM248" s="201"/>
      <c r="BN248" s="90"/>
      <c r="BO248" s="91">
        <v>2011</v>
      </c>
      <c r="BP248" s="91"/>
      <c r="BQ248" s="201"/>
      <c r="BR248" s="202"/>
      <c r="BS248" s="91">
        <v>2012</v>
      </c>
      <c r="BT248" s="91"/>
      <c r="BU248" s="201"/>
      <c r="BV248" s="90"/>
      <c r="BW248" s="91">
        <v>2013</v>
      </c>
      <c r="BX248" s="91"/>
      <c r="BY248" s="201"/>
      <c r="BZ248" s="90"/>
      <c r="CA248" s="91">
        <v>2014</v>
      </c>
      <c r="CB248" s="91"/>
      <c r="CC248" s="201"/>
      <c r="CD248" s="90"/>
      <c r="CE248" s="91">
        <v>2015</v>
      </c>
      <c r="CF248" s="91"/>
      <c r="CG248" s="201"/>
      <c r="CH248" s="90"/>
      <c r="CI248" s="91">
        <v>2016</v>
      </c>
      <c r="CJ248" s="91"/>
      <c r="CK248" s="201"/>
      <c r="CL248" s="90"/>
      <c r="CM248" s="91">
        <v>2017</v>
      </c>
      <c r="CN248" s="91"/>
      <c r="CO248" s="201"/>
      <c r="CP248" s="90"/>
      <c r="CQ248" s="91">
        <v>2018</v>
      </c>
      <c r="CR248" s="91"/>
      <c r="CS248" s="201"/>
      <c r="CT248" s="90"/>
      <c r="CU248" s="91">
        <v>2019</v>
      </c>
      <c r="CV248" s="50"/>
      <c r="CW248" s="36"/>
      <c r="CX248" s="90"/>
      <c r="CY248" s="91">
        <v>2020</v>
      </c>
      <c r="CZ248" s="50"/>
      <c r="DA248" s="36"/>
      <c r="DB248" s="90"/>
      <c r="DC248" s="91">
        <v>2021</v>
      </c>
      <c r="DD248" s="50"/>
      <c r="DE248" s="36"/>
      <c r="DF248" s="90"/>
      <c r="DG248" s="91">
        <v>2022</v>
      </c>
      <c r="DH248" s="50"/>
      <c r="DI248" s="36"/>
      <c r="DJ248" s="90"/>
      <c r="DK248" s="91">
        <v>2023</v>
      </c>
      <c r="DL248" s="50"/>
      <c r="DM248" s="36"/>
      <c r="DN248" s="90"/>
      <c r="DO248" s="91">
        <v>2024</v>
      </c>
      <c r="DP248" s="50"/>
      <c r="DQ248" s="36"/>
      <c r="DR248" s="252">
        <v>2025</v>
      </c>
    </row>
    <row r="249" spans="1:122" s="1" customFormat="1" ht="12.9" thickBot="1" x14ac:dyDescent="0.35">
      <c r="A249" s="28"/>
      <c r="B249" s="31"/>
      <c r="C249" s="32"/>
      <c r="D249" s="32"/>
      <c r="E249" s="32"/>
      <c r="F249" s="31"/>
      <c r="G249" s="32"/>
      <c r="H249" s="32"/>
      <c r="I249" s="32"/>
      <c r="J249" s="31"/>
      <c r="K249" s="32"/>
      <c r="L249" s="32"/>
      <c r="M249" s="32"/>
      <c r="N249" s="31"/>
      <c r="O249" s="32"/>
      <c r="P249" s="32"/>
      <c r="Q249" s="32"/>
      <c r="R249" s="31"/>
      <c r="S249" s="32"/>
      <c r="T249" s="32"/>
      <c r="U249" s="33"/>
      <c r="V249" s="31"/>
      <c r="W249" s="32"/>
      <c r="X249" s="32"/>
      <c r="Y249" s="32"/>
      <c r="Z249" s="31"/>
      <c r="AA249" s="32"/>
      <c r="AB249" s="32"/>
      <c r="AC249" s="32"/>
      <c r="AD249" s="31"/>
      <c r="AE249" s="32"/>
      <c r="AF249" s="32"/>
      <c r="AG249" s="32"/>
      <c r="AH249" s="31"/>
      <c r="AI249" s="32"/>
      <c r="AJ249" s="32"/>
      <c r="AK249" s="32"/>
      <c r="AL249" s="31"/>
      <c r="AM249" s="32"/>
      <c r="AN249" s="32"/>
      <c r="AO249" s="33"/>
      <c r="AP249" s="31"/>
      <c r="AQ249" s="32"/>
      <c r="AR249" s="32"/>
      <c r="AS249" s="33"/>
      <c r="AT249" s="31"/>
      <c r="AU249" s="32"/>
      <c r="AV249" s="32"/>
      <c r="AW249" s="33"/>
      <c r="AX249" s="32"/>
      <c r="AY249" s="32"/>
      <c r="AZ249" s="32"/>
      <c r="BA249" s="33"/>
      <c r="BB249" s="31"/>
      <c r="BC249" s="32"/>
      <c r="BD249" s="32"/>
      <c r="BE249" s="33"/>
      <c r="BF249" s="32"/>
      <c r="BG249" s="32"/>
      <c r="BH249" s="32"/>
      <c r="BI249" s="32"/>
      <c r="BJ249" s="31"/>
      <c r="BK249" s="32"/>
      <c r="BL249" s="32"/>
      <c r="BM249" s="33"/>
      <c r="BN249" s="31"/>
      <c r="BO249" s="32"/>
      <c r="BP249" s="32"/>
      <c r="BQ249" s="33"/>
      <c r="BR249" s="31"/>
      <c r="BS249" s="32"/>
      <c r="BT249" s="32"/>
      <c r="BU249" s="33"/>
      <c r="BV249" s="31"/>
      <c r="BW249" s="32"/>
      <c r="BX249" s="32"/>
      <c r="BY249" s="33"/>
      <c r="BZ249" s="31"/>
      <c r="CA249" s="32"/>
      <c r="CB249" s="32"/>
      <c r="CC249" s="33"/>
      <c r="CD249" s="31"/>
      <c r="CE249" s="32"/>
      <c r="CF249" s="32"/>
      <c r="CG249" s="33"/>
      <c r="CH249" s="31"/>
      <c r="CI249" s="32"/>
      <c r="CJ249" s="32"/>
      <c r="CK249" s="33"/>
      <c r="CL249" s="31"/>
      <c r="CM249" s="32"/>
      <c r="CN249" s="32"/>
      <c r="CO249" s="33"/>
      <c r="CP249" s="31"/>
      <c r="CQ249" s="32"/>
      <c r="CR249" s="32"/>
      <c r="CS249" s="33"/>
      <c r="CT249" s="31"/>
      <c r="CU249" s="32"/>
      <c r="CV249" s="32"/>
      <c r="CW249" s="33"/>
      <c r="CX249" s="31"/>
      <c r="CY249" s="32"/>
      <c r="CZ249" s="32"/>
      <c r="DA249" s="33"/>
      <c r="DB249" s="31"/>
      <c r="DC249" s="32"/>
      <c r="DD249" s="32"/>
      <c r="DE249" s="33"/>
      <c r="DF249" s="31"/>
      <c r="DG249" s="32"/>
      <c r="DH249" s="32"/>
      <c r="DI249" s="33"/>
      <c r="DJ249" s="31"/>
      <c r="DK249" s="32"/>
      <c r="DL249" s="32"/>
      <c r="DM249" s="33"/>
      <c r="DN249" s="31"/>
      <c r="DO249" s="32"/>
      <c r="DP249" s="32"/>
      <c r="DQ249" s="33"/>
      <c r="DR249" s="253"/>
    </row>
    <row r="250" spans="1:122" s="3" customFormat="1" x14ac:dyDescent="0.3">
      <c r="A250" s="34"/>
      <c r="B250" s="34"/>
      <c r="C250" s="35"/>
      <c r="D250" s="35"/>
      <c r="E250" s="50"/>
      <c r="F250" s="34"/>
      <c r="G250" s="35"/>
      <c r="H250" s="35"/>
      <c r="I250" s="50"/>
      <c r="J250" s="34"/>
      <c r="K250" s="35"/>
      <c r="L250" s="35"/>
      <c r="M250" s="50"/>
      <c r="N250" s="34"/>
      <c r="O250" s="35"/>
      <c r="P250" s="35"/>
      <c r="Q250" s="50"/>
      <c r="R250" s="34"/>
      <c r="S250" s="35"/>
      <c r="T250" s="35"/>
      <c r="U250" s="36"/>
      <c r="V250" s="34"/>
      <c r="W250" s="35"/>
      <c r="X250" s="35"/>
      <c r="Y250" s="50"/>
      <c r="Z250" s="34"/>
      <c r="AA250" s="35"/>
      <c r="AB250" s="35"/>
      <c r="AC250" s="50"/>
      <c r="AD250" s="34"/>
      <c r="AE250" s="35"/>
      <c r="AF250" s="35"/>
      <c r="AG250" s="50"/>
      <c r="AH250" s="34"/>
      <c r="AI250" s="35"/>
      <c r="AJ250" s="35"/>
      <c r="AK250" s="50"/>
      <c r="AL250" s="34"/>
      <c r="AM250" s="35"/>
      <c r="AN250" s="35"/>
      <c r="AO250" s="36"/>
      <c r="AP250" s="34"/>
      <c r="AQ250" s="35"/>
      <c r="AR250" s="35"/>
      <c r="AS250" s="36"/>
      <c r="AT250" s="34"/>
      <c r="AU250" s="35"/>
      <c r="AV250" s="35"/>
      <c r="AW250" s="36"/>
      <c r="AX250" s="50"/>
      <c r="AY250" s="35"/>
      <c r="AZ250" s="35"/>
      <c r="BA250" s="36"/>
      <c r="BB250" s="34"/>
      <c r="BC250" s="35"/>
      <c r="BD250" s="35"/>
      <c r="BE250" s="36"/>
      <c r="BF250" s="34"/>
      <c r="BG250" s="35"/>
      <c r="BH250" s="35"/>
      <c r="BI250" s="36"/>
      <c r="BJ250" s="34"/>
      <c r="BK250" s="35"/>
      <c r="BL250" s="35"/>
      <c r="BM250" s="36"/>
      <c r="BN250" s="34"/>
      <c r="BO250" s="35"/>
      <c r="BP250" s="35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7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7"/>
      <c r="DC250" s="36"/>
      <c r="DD250" s="36"/>
      <c r="DE250" s="36"/>
      <c r="DF250" s="34"/>
      <c r="DG250" s="214"/>
      <c r="DH250" s="35"/>
      <c r="DI250" s="35"/>
      <c r="DJ250" s="34"/>
      <c r="DK250" s="214"/>
      <c r="DL250" s="35"/>
      <c r="DM250" s="35"/>
      <c r="DN250" s="34"/>
      <c r="DO250" s="214"/>
      <c r="DP250" s="35"/>
      <c r="DQ250" s="35"/>
      <c r="DR250" s="37"/>
    </row>
    <row r="251" spans="1:122" s="3" customFormat="1" x14ac:dyDescent="0.3">
      <c r="A251" s="34"/>
      <c r="B251" s="34" t="s">
        <v>3</v>
      </c>
      <c r="C251" s="37" t="s">
        <v>4</v>
      </c>
      <c r="D251" s="37" t="s">
        <v>5</v>
      </c>
      <c r="E251" s="50" t="s">
        <v>6</v>
      </c>
      <c r="F251" s="34" t="s">
        <v>3</v>
      </c>
      <c r="G251" s="37" t="s">
        <v>4</v>
      </c>
      <c r="H251" s="37" t="s">
        <v>5</v>
      </c>
      <c r="I251" s="50" t="s">
        <v>6</v>
      </c>
      <c r="J251" s="34" t="s">
        <v>3</v>
      </c>
      <c r="K251" s="37" t="s">
        <v>4</v>
      </c>
      <c r="L251" s="37" t="s">
        <v>5</v>
      </c>
      <c r="M251" s="50" t="s">
        <v>6</v>
      </c>
      <c r="N251" s="34" t="s">
        <v>3</v>
      </c>
      <c r="O251" s="37" t="s">
        <v>4</v>
      </c>
      <c r="P251" s="37" t="s">
        <v>5</v>
      </c>
      <c r="Q251" s="50" t="s">
        <v>6</v>
      </c>
      <c r="R251" s="34" t="s">
        <v>3</v>
      </c>
      <c r="S251" s="37" t="s">
        <v>4</v>
      </c>
      <c r="T251" s="37" t="s">
        <v>5</v>
      </c>
      <c r="U251" s="36" t="s">
        <v>6</v>
      </c>
      <c r="V251" s="34" t="s">
        <v>3</v>
      </c>
      <c r="W251" s="37" t="s">
        <v>4</v>
      </c>
      <c r="X251" s="37" t="s">
        <v>5</v>
      </c>
      <c r="Y251" s="50" t="s">
        <v>6</v>
      </c>
      <c r="Z251" s="34" t="s">
        <v>3</v>
      </c>
      <c r="AA251" s="37" t="s">
        <v>4</v>
      </c>
      <c r="AB251" s="37" t="s">
        <v>5</v>
      </c>
      <c r="AC251" s="50" t="s">
        <v>6</v>
      </c>
      <c r="AD251" s="34" t="s">
        <v>3</v>
      </c>
      <c r="AE251" s="37" t="s">
        <v>4</v>
      </c>
      <c r="AF251" s="37" t="s">
        <v>5</v>
      </c>
      <c r="AG251" s="50" t="s">
        <v>6</v>
      </c>
      <c r="AH251" s="34" t="s">
        <v>3</v>
      </c>
      <c r="AI251" s="37" t="s">
        <v>4</v>
      </c>
      <c r="AJ251" s="37" t="s">
        <v>5</v>
      </c>
      <c r="AK251" s="50" t="s">
        <v>6</v>
      </c>
      <c r="AL251" s="34" t="s">
        <v>3</v>
      </c>
      <c r="AM251" s="37" t="s">
        <v>4</v>
      </c>
      <c r="AN251" s="37" t="s">
        <v>5</v>
      </c>
      <c r="AO251" s="36" t="s">
        <v>6</v>
      </c>
      <c r="AP251" s="34" t="s">
        <v>3</v>
      </c>
      <c r="AQ251" s="37" t="s">
        <v>4</v>
      </c>
      <c r="AR251" s="37" t="s">
        <v>5</v>
      </c>
      <c r="AS251" s="36" t="s">
        <v>6</v>
      </c>
      <c r="AT251" s="34" t="s">
        <v>3</v>
      </c>
      <c r="AU251" s="37" t="s">
        <v>4</v>
      </c>
      <c r="AV251" s="37" t="s">
        <v>5</v>
      </c>
      <c r="AW251" s="36" t="s">
        <v>6</v>
      </c>
      <c r="AX251" s="50" t="s">
        <v>3</v>
      </c>
      <c r="AY251" s="37" t="s">
        <v>4</v>
      </c>
      <c r="AZ251" s="37" t="s">
        <v>5</v>
      </c>
      <c r="BA251" s="36" t="s">
        <v>6</v>
      </c>
      <c r="BB251" s="34" t="s">
        <v>3</v>
      </c>
      <c r="BC251" s="37" t="s">
        <v>4</v>
      </c>
      <c r="BD251" s="37" t="s">
        <v>5</v>
      </c>
      <c r="BE251" s="36" t="s">
        <v>6</v>
      </c>
      <c r="BF251" s="34" t="s">
        <v>3</v>
      </c>
      <c r="BG251" s="37" t="s">
        <v>4</v>
      </c>
      <c r="BH251" s="37" t="s">
        <v>5</v>
      </c>
      <c r="BI251" s="36" t="s">
        <v>6</v>
      </c>
      <c r="BJ251" s="34" t="s">
        <v>3</v>
      </c>
      <c r="BK251" s="37" t="s">
        <v>4</v>
      </c>
      <c r="BL251" s="37" t="s">
        <v>5</v>
      </c>
      <c r="BM251" s="36" t="s">
        <v>6</v>
      </c>
      <c r="BN251" s="34" t="s">
        <v>3</v>
      </c>
      <c r="BO251" s="37" t="s">
        <v>4</v>
      </c>
      <c r="BP251" s="37" t="s">
        <v>5</v>
      </c>
      <c r="BQ251" s="36" t="s">
        <v>6</v>
      </c>
      <c r="BR251" s="36" t="s">
        <v>3</v>
      </c>
      <c r="BS251" s="36" t="s">
        <v>4</v>
      </c>
      <c r="BT251" s="36" t="s">
        <v>5</v>
      </c>
      <c r="BU251" s="36" t="s">
        <v>6</v>
      </c>
      <c r="BV251" s="36" t="s">
        <v>3</v>
      </c>
      <c r="BW251" s="36" t="s">
        <v>4</v>
      </c>
      <c r="BX251" s="36" t="s">
        <v>5</v>
      </c>
      <c r="BY251" s="36" t="s">
        <v>6</v>
      </c>
      <c r="BZ251" s="36" t="s">
        <v>3</v>
      </c>
      <c r="CA251" s="36" t="s">
        <v>4</v>
      </c>
      <c r="CB251" s="36" t="s">
        <v>5</v>
      </c>
      <c r="CC251" s="36" t="s">
        <v>6</v>
      </c>
      <c r="CD251" s="36" t="s">
        <v>3</v>
      </c>
      <c r="CE251" s="36" t="s">
        <v>4</v>
      </c>
      <c r="CF251" s="36" t="s">
        <v>5</v>
      </c>
      <c r="CG251" s="36" t="s">
        <v>6</v>
      </c>
      <c r="CH251" s="36" t="s">
        <v>3</v>
      </c>
      <c r="CI251" s="36" t="s">
        <v>4</v>
      </c>
      <c r="CJ251" s="36" t="s">
        <v>5</v>
      </c>
      <c r="CK251" s="36" t="s">
        <v>6</v>
      </c>
      <c r="CL251" s="36" t="s">
        <v>3</v>
      </c>
      <c r="CM251" s="36" t="s">
        <v>4</v>
      </c>
      <c r="CN251" s="36" t="s">
        <v>5</v>
      </c>
      <c r="CO251" s="36" t="s">
        <v>6</v>
      </c>
      <c r="CP251" s="37" t="s">
        <v>3</v>
      </c>
      <c r="CQ251" s="36" t="s">
        <v>4</v>
      </c>
      <c r="CR251" s="36" t="s">
        <v>5</v>
      </c>
      <c r="CS251" s="36" t="s">
        <v>6</v>
      </c>
      <c r="CT251" s="36" t="s">
        <v>3</v>
      </c>
      <c r="CU251" s="36" t="s">
        <v>4</v>
      </c>
      <c r="CV251" s="36" t="s">
        <v>5</v>
      </c>
      <c r="CW251" s="36" t="s">
        <v>6</v>
      </c>
      <c r="CX251" s="36" t="s">
        <v>3</v>
      </c>
      <c r="CY251" s="36" t="s">
        <v>4</v>
      </c>
      <c r="CZ251" s="36" t="s">
        <v>5</v>
      </c>
      <c r="DA251" s="36" t="s">
        <v>6</v>
      </c>
      <c r="DB251" s="37" t="s">
        <v>3</v>
      </c>
      <c r="DC251" s="36" t="s">
        <v>4</v>
      </c>
      <c r="DD251" s="36" t="s">
        <v>5</v>
      </c>
      <c r="DE251" s="36" t="s">
        <v>6</v>
      </c>
      <c r="DF251" s="34" t="s">
        <v>3</v>
      </c>
      <c r="DG251" s="34" t="s">
        <v>4</v>
      </c>
      <c r="DH251" s="37" t="s">
        <v>5</v>
      </c>
      <c r="DI251" s="37" t="s">
        <v>6</v>
      </c>
      <c r="DJ251" s="34" t="s">
        <v>3</v>
      </c>
      <c r="DK251" s="34" t="s">
        <v>4</v>
      </c>
      <c r="DL251" s="37" t="s">
        <v>5</v>
      </c>
      <c r="DM251" s="37" t="s">
        <v>6</v>
      </c>
      <c r="DN251" s="34" t="s">
        <v>3</v>
      </c>
      <c r="DO251" s="34" t="s">
        <v>4</v>
      </c>
      <c r="DP251" s="37" t="s">
        <v>5</v>
      </c>
      <c r="DQ251" s="37" t="s">
        <v>6</v>
      </c>
      <c r="DR251" s="37" t="s">
        <v>3</v>
      </c>
    </row>
    <row r="252" spans="1:122" s="3" customFormat="1" ht="12.9" thickBot="1" x14ac:dyDescent="0.35">
      <c r="A252" s="38"/>
      <c r="B252" s="38"/>
      <c r="C252" s="39"/>
      <c r="D252" s="39"/>
      <c r="E252" s="51"/>
      <c r="F252" s="38"/>
      <c r="G252" s="39"/>
      <c r="H252" s="39"/>
      <c r="I252" s="51"/>
      <c r="J252" s="38"/>
      <c r="K252" s="39"/>
      <c r="L252" s="39"/>
      <c r="M252" s="51"/>
      <c r="N252" s="38"/>
      <c r="O252" s="39"/>
      <c r="P252" s="39"/>
      <c r="Q252" s="51"/>
      <c r="R252" s="38"/>
      <c r="S252" s="39"/>
      <c r="T252" s="39"/>
      <c r="U252" s="40"/>
      <c r="V252" s="34"/>
      <c r="W252" s="37"/>
      <c r="X252" s="37"/>
      <c r="Y252" s="50"/>
      <c r="Z252" s="38"/>
      <c r="AA252" s="39"/>
      <c r="AB252" s="39"/>
      <c r="AC252" s="51"/>
      <c r="AD252" s="38"/>
      <c r="AE252" s="39"/>
      <c r="AF252" s="39"/>
      <c r="AG252" s="51"/>
      <c r="AH252" s="38"/>
      <c r="AI252" s="39"/>
      <c r="AJ252" s="39"/>
      <c r="AK252" s="51"/>
      <c r="AL252" s="38"/>
      <c r="AM252" s="39"/>
      <c r="AN252" s="39"/>
      <c r="AO252" s="40"/>
      <c r="AP252" s="34"/>
      <c r="AQ252" s="37"/>
      <c r="AR252" s="37"/>
      <c r="AS252" s="36"/>
      <c r="AT252" s="34"/>
      <c r="AU252" s="37"/>
      <c r="AV252" s="37"/>
      <c r="AW252" s="36"/>
      <c r="AX252" s="50"/>
      <c r="AY252" s="37"/>
      <c r="AZ252" s="37"/>
      <c r="BA252" s="36"/>
      <c r="BB252" s="34"/>
      <c r="BC252" s="37"/>
      <c r="BD252" s="37"/>
      <c r="BE252" s="36"/>
      <c r="BF252" s="38"/>
      <c r="BG252" s="39"/>
      <c r="BH252" s="39"/>
      <c r="BI252" s="40"/>
      <c r="BJ252" s="34"/>
      <c r="BK252" s="37"/>
      <c r="BL252" s="37"/>
      <c r="BM252" s="36"/>
      <c r="BN252" s="38"/>
      <c r="BO252" s="39"/>
      <c r="BP252" s="39"/>
      <c r="BQ252" s="40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9"/>
      <c r="CQ252" s="40"/>
      <c r="CR252" s="40"/>
      <c r="CS252" s="40"/>
      <c r="CT252" s="36"/>
      <c r="CU252" s="36"/>
      <c r="CV252" s="36"/>
      <c r="CW252" s="36"/>
      <c r="CX252" s="36"/>
      <c r="CY252" s="36"/>
      <c r="CZ252" s="36"/>
      <c r="DA252" s="36"/>
      <c r="DB252" s="37"/>
      <c r="DC252" s="36"/>
      <c r="DD252" s="36"/>
      <c r="DE252" s="36"/>
      <c r="DF252" s="39"/>
      <c r="DG252" s="38"/>
      <c r="DH252" s="39"/>
      <c r="DI252" s="39"/>
      <c r="DJ252" s="39"/>
      <c r="DK252" s="38"/>
      <c r="DL252" s="39"/>
      <c r="DM252" s="39"/>
      <c r="DN252" s="39"/>
      <c r="DO252" s="38"/>
      <c r="DP252" s="39"/>
      <c r="DQ252" s="39"/>
      <c r="DR252" s="39"/>
    </row>
    <row r="253" spans="1:122" s="6" customFormat="1" x14ac:dyDescent="0.3">
      <c r="A253" s="22"/>
      <c r="B253" s="111"/>
      <c r="C253" s="112"/>
      <c r="D253" s="112"/>
      <c r="E253" s="113"/>
      <c r="F253" s="112"/>
      <c r="G253" s="112"/>
      <c r="H253" s="112"/>
      <c r="I253" s="113"/>
      <c r="J253" s="111"/>
      <c r="K253" s="112"/>
      <c r="L253" s="112"/>
      <c r="M253" s="113"/>
      <c r="N253" s="111"/>
      <c r="O253" s="112"/>
      <c r="P253" s="112"/>
      <c r="Q253" s="113"/>
      <c r="R253" s="111"/>
      <c r="S253" s="112"/>
      <c r="T253" s="112"/>
      <c r="U253" s="113"/>
      <c r="V253" s="111"/>
      <c r="W253" s="112"/>
      <c r="X253" s="112"/>
      <c r="Y253" s="113"/>
      <c r="Z253" s="111"/>
      <c r="AA253" s="112"/>
      <c r="AB253" s="112"/>
      <c r="AC253" s="113"/>
      <c r="AD253" s="111"/>
      <c r="AE253" s="112"/>
      <c r="AF253" s="112"/>
      <c r="AG253" s="113"/>
      <c r="AH253" s="111"/>
      <c r="AI253" s="112"/>
      <c r="AJ253" s="112"/>
      <c r="AK253" s="113"/>
      <c r="AL253" s="111"/>
      <c r="AM253" s="112"/>
      <c r="AN253" s="112"/>
      <c r="AO253" s="113"/>
      <c r="AP253" s="111"/>
      <c r="AQ253" s="112"/>
      <c r="AR253" s="112"/>
      <c r="AS253" s="113"/>
      <c r="AT253" s="111"/>
      <c r="AU253" s="112"/>
      <c r="AV253" s="112"/>
      <c r="AW253" s="113"/>
      <c r="AX253" s="111"/>
      <c r="AY253" s="112"/>
      <c r="AZ253" s="112"/>
      <c r="BA253" s="113"/>
      <c r="BB253" s="111"/>
      <c r="BC253" s="112"/>
      <c r="BD253" s="112"/>
      <c r="BE253" s="113"/>
      <c r="BF253" s="111"/>
      <c r="BG253" s="112"/>
      <c r="BH253" s="112"/>
      <c r="BI253" s="113"/>
      <c r="BJ253" s="111"/>
      <c r="BK253" s="112"/>
      <c r="BL253" s="112"/>
      <c r="BM253" s="113"/>
      <c r="BN253" s="111"/>
      <c r="BO253" s="112"/>
      <c r="BP253" s="112"/>
      <c r="BQ253" s="113"/>
      <c r="BR253" s="111"/>
      <c r="BS253" s="112"/>
      <c r="BT253" s="112"/>
      <c r="BU253" s="112"/>
      <c r="BV253" s="111"/>
      <c r="BW253" s="112"/>
      <c r="BX253" s="112"/>
      <c r="BY253" s="112"/>
      <c r="BZ253" s="160"/>
      <c r="CA253" s="161"/>
      <c r="CB253" s="161"/>
      <c r="CC253" s="161"/>
      <c r="CD253" s="160"/>
      <c r="CE253" s="161"/>
      <c r="CF253" s="161"/>
      <c r="CG253" s="161"/>
      <c r="CH253" s="160"/>
      <c r="CI253" s="161"/>
      <c r="CJ253" s="161"/>
      <c r="CK253" s="162"/>
      <c r="CL253" s="160"/>
      <c r="CM253" s="161"/>
      <c r="CN253" s="161"/>
      <c r="CO253" s="162"/>
      <c r="CP253" s="160"/>
      <c r="CQ253" s="161"/>
      <c r="CR253" s="161"/>
      <c r="CS253" s="162"/>
      <c r="CT253" s="160"/>
      <c r="CU253" s="161"/>
      <c r="CV253" s="161"/>
      <c r="CW253" s="162"/>
      <c r="CX253" s="160"/>
      <c r="CY253" s="161"/>
      <c r="CZ253" s="161"/>
      <c r="DA253" s="162"/>
      <c r="DB253" s="160"/>
      <c r="DC253" s="161"/>
      <c r="DD253" s="161"/>
      <c r="DE253" s="162"/>
      <c r="DF253" s="161"/>
      <c r="DG253" s="171"/>
      <c r="DH253" s="171"/>
      <c r="DI253" s="172"/>
      <c r="DJ253" s="171"/>
      <c r="DK253" s="171"/>
      <c r="DL253" s="171"/>
      <c r="DM253" s="172"/>
      <c r="DN253" s="171"/>
      <c r="DO253" s="171"/>
      <c r="DP253" s="171"/>
      <c r="DQ253" s="172"/>
      <c r="DR253" s="254"/>
    </row>
    <row r="254" spans="1:122" s="12" customFormat="1" x14ac:dyDescent="0.3">
      <c r="A254" s="14" t="s">
        <v>12</v>
      </c>
      <c r="B254" s="106">
        <f>+B206/AVERAGE($CX206:$DA206)*100</f>
        <v>39.443350129218679</v>
      </c>
      <c r="C254" s="107">
        <f t="shared" ref="C254:E254" si="133">+C206/AVERAGE($CX206:$DA206)*100</f>
        <v>47.314764588108339</v>
      </c>
      <c r="D254" s="107">
        <f t="shared" si="133"/>
        <v>61.573614747836103</v>
      </c>
      <c r="E254" s="108">
        <f t="shared" si="133"/>
        <v>59.212478002951762</v>
      </c>
      <c r="F254" s="107">
        <f>+F206/AVERAGE($CX206:$DA206)*100</f>
        <v>40.967589735614595</v>
      </c>
      <c r="G254" s="107">
        <f t="shared" ref="G254:I254" si="134">+G206/AVERAGE($CX206:$DA206)*100</f>
        <v>47.849684662769789</v>
      </c>
      <c r="H254" s="107">
        <f t="shared" si="134"/>
        <v>63.241649581338358</v>
      </c>
      <c r="I254" s="108">
        <f t="shared" si="134"/>
        <v>62.925297537047918</v>
      </c>
      <c r="J254" s="106">
        <f>+J206/AVERAGE($CX206:$DA206)*100</f>
        <v>37.410293386413734</v>
      </c>
      <c r="K254" s="107">
        <f t="shared" ref="K254:M254" si="135">+K206/AVERAGE($CX206:$DA206)*100</f>
        <v>42.398993697486411</v>
      </c>
      <c r="L254" s="107">
        <f t="shared" si="135"/>
        <v>60.021106446420639</v>
      </c>
      <c r="M254" s="108">
        <f t="shared" si="135"/>
        <v>61.693263250489935</v>
      </c>
      <c r="N254" s="106">
        <f>+N206/AVERAGE($CX206:$DA206)*100</f>
        <v>31.278895501030711</v>
      </c>
      <c r="O254" s="107">
        <f t="shared" ref="O254:Q254" si="136">+O206/AVERAGE($CX206:$DA206)*100</f>
        <v>39.897300485241885</v>
      </c>
      <c r="P254" s="107">
        <f t="shared" si="136"/>
        <v>58.415886959649363</v>
      </c>
      <c r="Q254" s="108">
        <f t="shared" si="136"/>
        <v>60.980284913284741</v>
      </c>
      <c r="R254" s="106">
        <f>+R206/AVERAGE($CX206:$DA206)*100</f>
        <v>34.48969000603438</v>
      </c>
      <c r="S254" s="107">
        <f t="shared" ref="S254:U254" si="137">+S206/AVERAGE($CX206:$DA206)*100</f>
        <v>41.658744459201749</v>
      </c>
      <c r="T254" s="107">
        <f t="shared" si="137"/>
        <v>56.664937293071773</v>
      </c>
      <c r="U254" s="108">
        <f t="shared" si="137"/>
        <v>58.862762111091769</v>
      </c>
      <c r="V254" s="106">
        <f>+V206/AVERAGE($CX206:$DA206)*100</f>
        <v>33.95849539620567</v>
      </c>
      <c r="W254" s="107">
        <f t="shared" ref="W254:Y254" si="138">+W206/AVERAGE($CX206:$DA206)*100</f>
        <v>42.919010795161078</v>
      </c>
      <c r="X254" s="107">
        <f t="shared" si="138"/>
        <v>56.566720171908635</v>
      </c>
      <c r="Y254" s="108">
        <f t="shared" si="138"/>
        <v>63.509849284990381</v>
      </c>
      <c r="Z254" s="106">
        <f>+Z206/AVERAGE($CX206:$DA206)*100</f>
        <v>36.403344336719265</v>
      </c>
      <c r="AA254" s="107">
        <f t="shared" ref="AA254:AC254" si="139">+AA206/AVERAGE($CX206:$DA206)*100</f>
        <v>45.905696819109814</v>
      </c>
      <c r="AB254" s="107">
        <f t="shared" si="139"/>
        <v>59.74887645797515</v>
      </c>
      <c r="AC254" s="108">
        <f t="shared" si="139"/>
        <v>66.244879122830795</v>
      </c>
      <c r="AD254" s="106">
        <f>+AD206/AVERAGE($CX206:$DA206)*100</f>
        <v>39.068558521540453</v>
      </c>
      <c r="AE254" s="107">
        <f t="shared" ref="AE254:AG254" si="140">+AE206/AVERAGE($CX206:$DA206)*100</f>
        <v>50.314240170166293</v>
      </c>
      <c r="AF254" s="107">
        <f t="shared" si="140"/>
        <v>61.302920137203643</v>
      </c>
      <c r="AG254" s="108">
        <f t="shared" si="140"/>
        <v>68.14847482182897</v>
      </c>
      <c r="AH254" s="106">
        <f>+AH206/AVERAGE($CX206:$DA206)*100</f>
        <v>39.208518317200515</v>
      </c>
      <c r="AI254" s="107">
        <f t="shared" ref="AI254:AK254" si="141">+AI206/AVERAGE($CX206:$DA206)*100</f>
        <v>51.366150311758496</v>
      </c>
      <c r="AJ254" s="107">
        <f t="shared" si="141"/>
        <v>63.140002799047998</v>
      </c>
      <c r="AK254" s="108">
        <f t="shared" si="141"/>
        <v>70.10690557900476</v>
      </c>
      <c r="AL254" s="106">
        <f>+AL206/AVERAGE($CX206:$DA206)*100</f>
        <v>42.938185378737614</v>
      </c>
      <c r="AM254" s="107">
        <f t="shared" ref="AM254:AO254" si="142">+AM206/AVERAGE($CX206:$DA206)*100</f>
        <v>54.847819936447436</v>
      </c>
      <c r="AN254" s="107">
        <f t="shared" si="142"/>
        <v>70.098379396041821</v>
      </c>
      <c r="AO254" s="108">
        <f t="shared" si="142"/>
        <v>79.682869301976453</v>
      </c>
      <c r="AP254" s="106">
        <f>+AP206/AVERAGE($CX206:$DA206)*100</f>
        <v>46.42376660814778</v>
      </c>
      <c r="AQ254" s="107">
        <f t="shared" ref="AQ254:AS254" si="143">+AQ206/AVERAGE($CX206:$DA206)*100</f>
        <v>58.036109243590374</v>
      </c>
      <c r="AR254" s="107">
        <f t="shared" si="143"/>
        <v>71.355907152947566</v>
      </c>
      <c r="AS254" s="108">
        <f t="shared" si="143"/>
        <v>81.69831723924203</v>
      </c>
      <c r="AT254" s="106">
        <f>+AT206/AVERAGE($CX206:$DA206)*100</f>
        <v>50.973338144276482</v>
      </c>
      <c r="AU254" s="107">
        <f t="shared" ref="AU254:AW254" si="144">+AU206/AVERAGE($CX206:$DA206)*100</f>
        <v>63.451481264573459</v>
      </c>
      <c r="AV254" s="107">
        <f t="shared" si="144"/>
        <v>77.341346680646012</v>
      </c>
      <c r="AW254" s="108">
        <f t="shared" si="144"/>
        <v>87.623252390277116</v>
      </c>
      <c r="AX254" s="106">
        <f>+AX206/AVERAGE($CX206:$DA206)*100</f>
        <v>56.274489093781511</v>
      </c>
      <c r="AY254" s="107">
        <f t="shared" ref="AY254:BA254" si="145">+AY206/AVERAGE($CX206:$DA206)*100</f>
        <v>68.140431988654342</v>
      </c>
      <c r="AZ254" s="107">
        <f t="shared" si="145"/>
        <v>80.914274477583234</v>
      </c>
      <c r="BA254" s="108">
        <f t="shared" si="145"/>
        <v>93.672648166089161</v>
      </c>
      <c r="BB254" s="106">
        <f>+BB206/AVERAGE($CX206:$DA206)*100</f>
        <v>61.508911531956798</v>
      </c>
      <c r="BC254" s="107">
        <f t="shared" ref="BC254:BE254" si="146">+BC206/AVERAGE($CX206:$DA206)*100</f>
        <v>75.556716351168916</v>
      </c>
      <c r="BD254" s="107">
        <f t="shared" si="146"/>
        <v>90.06151219554998</v>
      </c>
      <c r="BE254" s="108">
        <f t="shared" si="146"/>
        <v>100.25590312465869</v>
      </c>
      <c r="BF254" s="106">
        <f>+BF206/AVERAGE($CX206:$DA206)*100</f>
        <v>57.601845519084108</v>
      </c>
      <c r="BG254" s="107">
        <f t="shared" ref="BG254:BI254" si="147">+BG206/AVERAGE($CX206:$DA206)*100</f>
        <v>70.89109477202868</v>
      </c>
      <c r="BH254" s="107">
        <f t="shared" si="147"/>
        <v>86.464830927756253</v>
      </c>
      <c r="BI254" s="108">
        <f t="shared" si="147"/>
        <v>97.883817516719589</v>
      </c>
      <c r="BJ254" s="106">
        <f>+BJ206/AVERAGE($CX206:$DA206)*100</f>
        <v>57.594970782391506</v>
      </c>
      <c r="BK254" s="107">
        <f t="shared" ref="BK254:BM254" si="148">+BK206/AVERAGE($CX206:$DA206)*100</f>
        <v>70.049303666221277</v>
      </c>
      <c r="BL254" s="107">
        <f t="shared" si="148"/>
        <v>78.6079472509862</v>
      </c>
      <c r="BM254" s="108">
        <f t="shared" si="148"/>
        <v>90.386654027402145</v>
      </c>
      <c r="BN254" s="106">
        <f>+BN206/AVERAGE($CX206:$DA206)*100</f>
        <v>59.511599304374606</v>
      </c>
      <c r="BO254" s="107">
        <f t="shared" ref="BO254:BQ254" si="149">+BO206/AVERAGE($CX206:$DA206)*100</f>
        <v>72.664276765534396</v>
      </c>
      <c r="BP254" s="107">
        <f t="shared" si="149"/>
        <v>85.439344268523371</v>
      </c>
      <c r="BQ254" s="108">
        <f t="shared" si="149"/>
        <v>91.747197166271306</v>
      </c>
      <c r="BR254" s="106">
        <f>+BR206/AVERAGE($CX206:$DA206)*100</f>
        <v>62.127866864423389</v>
      </c>
      <c r="BS254" s="107">
        <f t="shared" ref="BS254:BU254" si="150">+BS206/AVERAGE($CX206:$DA206)*100</f>
        <v>74.245241927419414</v>
      </c>
      <c r="BT254" s="107">
        <f t="shared" si="150"/>
        <v>86.062764775529189</v>
      </c>
      <c r="BU254" s="107">
        <f t="shared" si="150"/>
        <v>93.118191548628928</v>
      </c>
      <c r="BV254" s="114">
        <f>+BV206/AVERAGE($CX206:$DA206)*100</f>
        <v>59.340527020353264</v>
      </c>
      <c r="BW254" s="115">
        <f t="shared" ref="BW254:BY254" si="151">+BW206/AVERAGE($CX206:$DA206)*100</f>
        <v>72.491347206734787</v>
      </c>
      <c r="BX254" s="115">
        <f t="shared" si="151"/>
        <v>88.411108900972494</v>
      </c>
      <c r="BY254" s="115">
        <f t="shared" si="151"/>
        <v>96.586637250197327</v>
      </c>
      <c r="BZ254" s="114">
        <f>+BZ206/AVERAGE($CX206:$DA206)*100</f>
        <v>62.402584252396174</v>
      </c>
      <c r="CA254" s="115">
        <f t="shared" ref="CA254:CC254" si="152">+CA206/AVERAGE($CX206:$DA206)*100</f>
        <v>74.465247488898527</v>
      </c>
      <c r="CB254" s="115">
        <f t="shared" si="152"/>
        <v>92.434717186013629</v>
      </c>
      <c r="CC254" s="115">
        <f t="shared" si="152"/>
        <v>100.72935614839889</v>
      </c>
      <c r="CD254" s="114">
        <f>+CD206/AVERAGE($CX206:$DA206)*100</f>
        <v>64.396725108168539</v>
      </c>
      <c r="CE254" s="115">
        <f t="shared" ref="CE254:CG254" si="153">+CE206/AVERAGE($CX206:$DA206)*100</f>
        <v>78.453876388152821</v>
      </c>
      <c r="CF254" s="115">
        <f t="shared" si="153"/>
        <v>93.8395383178445</v>
      </c>
      <c r="CG254" s="115">
        <f t="shared" si="153"/>
        <v>102.15879787226349</v>
      </c>
      <c r="CH254" s="114">
        <f>+CH206/AVERAGE($CX206:$DA206)*100</f>
        <v>66.400336955979725</v>
      </c>
      <c r="CI254" s="115">
        <f t="shared" ref="CI254:CK254" si="154">+CI206/AVERAGE($CX206:$DA206)*100</f>
        <v>79.95533602715976</v>
      </c>
      <c r="CJ254" s="115">
        <f t="shared" si="154"/>
        <v>97.217035185015305</v>
      </c>
      <c r="CK254" s="116">
        <f t="shared" si="154"/>
        <v>104.8144413403822</v>
      </c>
      <c r="CL254" s="114">
        <f>+CL206/AVERAGE($CX206:$DA206)*100</f>
        <v>71.068840288105733</v>
      </c>
      <c r="CM254" s="115">
        <f t="shared" ref="CM254:CO254" si="155">+CM206/AVERAGE($CX206:$DA206)*100</f>
        <v>87.048774882020993</v>
      </c>
      <c r="CN254" s="115">
        <f t="shared" si="155"/>
        <v>105.52008198637095</v>
      </c>
      <c r="CO254" s="116">
        <f t="shared" si="155"/>
        <v>114.02905504273431</v>
      </c>
      <c r="CP254" s="114">
        <f>+CP206/AVERAGE($CX206:$DA206)*100</f>
        <v>75.484113134256646</v>
      </c>
      <c r="CQ254" s="115">
        <f t="shared" ref="CQ254:CS254" si="156">+CQ206/AVERAGE($CX206:$DA206)*100</f>
        <v>92.178618677672404</v>
      </c>
      <c r="CR254" s="115">
        <f t="shared" si="156"/>
        <v>111.11865713342289</v>
      </c>
      <c r="CS254" s="116">
        <f t="shared" si="156"/>
        <v>120.58242610595893</v>
      </c>
      <c r="CT254" s="114">
        <f>+CT206/AVERAGE($CX206:$DA206)*100</f>
        <v>78.808918065074664</v>
      </c>
      <c r="CU254" s="115">
        <f t="shared" ref="CU254:CW254" si="157">+CU206/AVERAGE($CX206:$DA206)*100</f>
        <v>96.241522141293814</v>
      </c>
      <c r="CV254" s="115">
        <f t="shared" si="157"/>
        <v>113.22088200793404</v>
      </c>
      <c r="CW254" s="116">
        <f t="shared" si="157"/>
        <v>126.28114243023695</v>
      </c>
      <c r="CX254" s="114">
        <f>+CX206/AVERAGE($CX206:$DA206)*100</f>
        <v>80.691492969257723</v>
      </c>
      <c r="CY254" s="115">
        <f t="shared" ref="CY254:DA254" si="158">+CY206/AVERAGE($CX206:$DA206)*100</f>
        <v>87.243317167648343</v>
      </c>
      <c r="CZ254" s="115">
        <f t="shared" si="158"/>
        <v>107.80344141076723</v>
      </c>
      <c r="DA254" s="116">
        <f t="shared" si="158"/>
        <v>124.26174845232667</v>
      </c>
      <c r="DB254" s="114">
        <f>+DB206/AVERAGE($CX206:$DA206)*100</f>
        <v>82.320458282488289</v>
      </c>
      <c r="DC254" s="115">
        <f t="shared" ref="DC254:DE254" si="159">+DC206/AVERAGE($CX206:$DA206)*100</f>
        <v>97.014139533464032</v>
      </c>
      <c r="DD254" s="115">
        <f t="shared" si="159"/>
        <v>114.43038371486074</v>
      </c>
      <c r="DE254" s="116">
        <f t="shared" si="159"/>
        <v>126.85162595045003</v>
      </c>
      <c r="DF254" s="115">
        <f>+DF206/AVERAGE($CX206:$DA206)*100</f>
        <v>84.391837804858412</v>
      </c>
      <c r="DG254" s="115">
        <f t="shared" ref="DG254:DP267" si="160">+DG206/AVERAGE($CX206:$DA206)*100</f>
        <v>100.09897253865563</v>
      </c>
      <c r="DH254" s="115">
        <f t="shared" si="160"/>
        <v>117.26018685246886</v>
      </c>
      <c r="DI254" s="116">
        <f t="shared" si="160"/>
        <v>132.00325578028259</v>
      </c>
      <c r="DJ254" s="115">
        <f t="shared" si="160"/>
        <v>84.546538256239074</v>
      </c>
      <c r="DK254" s="115">
        <f t="shared" si="160"/>
        <v>102.79321636300767</v>
      </c>
      <c r="DL254" s="115">
        <f t="shared" si="160"/>
        <v>121.25887242451844</v>
      </c>
      <c r="DM254" s="116">
        <f t="shared" si="160"/>
        <v>134.37963023976883</v>
      </c>
      <c r="DN254" s="115">
        <f t="shared" si="160"/>
        <v>86.775614512756462</v>
      </c>
      <c r="DO254" s="115">
        <f t="shared" si="160"/>
        <v>104.51184556259186</v>
      </c>
      <c r="DP254" s="115">
        <f t="shared" si="160"/>
        <v>119.19538922473004</v>
      </c>
      <c r="DQ254" s="116">
        <f t="shared" ref="DQ254:DR254" si="161">+DQ206/AVERAGE($CX206:$DA206)*100</f>
        <v>132.81530634975297</v>
      </c>
      <c r="DR254" s="255">
        <f t="shared" si="161"/>
        <v>87.177109762527778</v>
      </c>
    </row>
    <row r="255" spans="1:122" s="12" customFormat="1" x14ac:dyDescent="0.3">
      <c r="A255" s="15" t="s">
        <v>39</v>
      </c>
      <c r="B255" s="106">
        <f t="shared" ref="B255:BM258" si="162">+B207/AVERAGE($CX207:$DA207)*100</f>
        <v>24.355603026603092</v>
      </c>
      <c r="C255" s="107">
        <f t="shared" si="162"/>
        <v>74.438036059859314</v>
      </c>
      <c r="D255" s="107">
        <f t="shared" si="162"/>
        <v>195.30189987284146</v>
      </c>
      <c r="E255" s="108">
        <f t="shared" si="162"/>
        <v>157.20137878430816</v>
      </c>
      <c r="F255" s="107">
        <f t="shared" si="162"/>
        <v>25.759478268082852</v>
      </c>
      <c r="G255" s="107">
        <f t="shared" si="162"/>
        <v>58.277146652126596</v>
      </c>
      <c r="H255" s="107">
        <f t="shared" si="162"/>
        <v>184.59327012387888</v>
      </c>
      <c r="I255" s="108">
        <f t="shared" si="162"/>
        <v>169.31388377474988</v>
      </c>
      <c r="J255" s="106">
        <f t="shared" si="162"/>
        <v>22.277618749308548</v>
      </c>
      <c r="K255" s="107">
        <f t="shared" si="162"/>
        <v>57.908652674137663</v>
      </c>
      <c r="L255" s="107">
        <f t="shared" si="162"/>
        <v>172.89273999832469</v>
      </c>
      <c r="M255" s="108">
        <f t="shared" si="162"/>
        <v>184.47008517513069</v>
      </c>
      <c r="N255" s="106">
        <f t="shared" si="162"/>
        <v>14.982813058690821</v>
      </c>
      <c r="O255" s="107">
        <f t="shared" si="162"/>
        <v>45.134621941353778</v>
      </c>
      <c r="P255" s="107">
        <f t="shared" si="162"/>
        <v>170.41602478985746</v>
      </c>
      <c r="Q255" s="108">
        <f t="shared" si="162"/>
        <v>156.85408020305039</v>
      </c>
      <c r="R255" s="106">
        <f t="shared" si="162"/>
        <v>14.959718024720797</v>
      </c>
      <c r="S255" s="107">
        <f t="shared" si="162"/>
        <v>47.288724228022524</v>
      </c>
      <c r="T255" s="107">
        <f t="shared" si="162"/>
        <v>166.93007008509616</v>
      </c>
      <c r="U255" s="108">
        <f t="shared" si="162"/>
        <v>166.47873066050605</v>
      </c>
      <c r="V255" s="106">
        <f t="shared" si="162"/>
        <v>17.255036224838214</v>
      </c>
      <c r="W255" s="107">
        <f t="shared" si="162"/>
        <v>52.094208346017645</v>
      </c>
      <c r="X255" s="107">
        <f t="shared" si="162"/>
        <v>132.37183166367993</v>
      </c>
      <c r="Y255" s="108">
        <f t="shared" si="162"/>
        <v>126.10758964058839</v>
      </c>
      <c r="Z255" s="106">
        <f t="shared" si="162"/>
        <v>15.166636805145639</v>
      </c>
      <c r="AA255" s="107">
        <f t="shared" si="162"/>
        <v>55.781553144953286</v>
      </c>
      <c r="AB255" s="107">
        <f t="shared" si="162"/>
        <v>179.32559291698428</v>
      </c>
      <c r="AC255" s="108">
        <f t="shared" si="162"/>
        <v>169.92534055585361</v>
      </c>
      <c r="AD255" s="106">
        <f t="shared" si="162"/>
        <v>16.000585932562579</v>
      </c>
      <c r="AE255" s="107">
        <f t="shared" si="162"/>
        <v>59.385638432253351</v>
      </c>
      <c r="AF255" s="107">
        <f t="shared" si="162"/>
        <v>160.14468713824249</v>
      </c>
      <c r="AG255" s="108">
        <f t="shared" si="162"/>
        <v>160.59383594376695</v>
      </c>
      <c r="AH255" s="106">
        <f t="shared" si="162"/>
        <v>17.582303091992866</v>
      </c>
      <c r="AI255" s="107">
        <f t="shared" si="162"/>
        <v>62.556394056105567</v>
      </c>
      <c r="AJ255" s="107">
        <f t="shared" si="162"/>
        <v>170.77264852903789</v>
      </c>
      <c r="AK255" s="108">
        <f t="shared" si="162"/>
        <v>166.27042299165439</v>
      </c>
      <c r="AL255" s="106">
        <f t="shared" si="162"/>
        <v>19.640518764790784</v>
      </c>
      <c r="AM255" s="107">
        <f t="shared" si="162"/>
        <v>61.211277710982891</v>
      </c>
      <c r="AN255" s="107">
        <f t="shared" si="162"/>
        <v>211.58120577011221</v>
      </c>
      <c r="AO255" s="108">
        <f t="shared" si="162"/>
        <v>202.6084169837452</v>
      </c>
      <c r="AP255" s="106">
        <f t="shared" si="162"/>
        <v>21.955202944903661</v>
      </c>
      <c r="AQ255" s="107">
        <f t="shared" si="162"/>
        <v>57.958041542544493</v>
      </c>
      <c r="AR255" s="107">
        <f t="shared" si="162"/>
        <v>174.02858174147565</v>
      </c>
      <c r="AS255" s="108">
        <f t="shared" si="162"/>
        <v>156.24690555306981</v>
      </c>
      <c r="AT255" s="106">
        <f t="shared" si="162"/>
        <v>28.050361978913575</v>
      </c>
      <c r="AU255" s="107">
        <f t="shared" si="162"/>
        <v>64.089356512763743</v>
      </c>
      <c r="AV255" s="107">
        <f t="shared" si="162"/>
        <v>191.24863846979582</v>
      </c>
      <c r="AW255" s="108">
        <f t="shared" si="162"/>
        <v>140.58038685052921</v>
      </c>
      <c r="AX255" s="106">
        <f t="shared" si="162"/>
        <v>25.578757978093297</v>
      </c>
      <c r="AY255" s="107">
        <f t="shared" si="162"/>
        <v>51.831265470727352</v>
      </c>
      <c r="AZ255" s="107">
        <f t="shared" si="162"/>
        <v>130.87821555698861</v>
      </c>
      <c r="BA255" s="108">
        <f t="shared" si="162"/>
        <v>103.12637815875678</v>
      </c>
      <c r="BB255" s="106">
        <f t="shared" si="162"/>
        <v>25.871212719172128</v>
      </c>
      <c r="BC255" s="107">
        <f t="shared" si="162"/>
        <v>51.604133594039482</v>
      </c>
      <c r="BD255" s="107">
        <f t="shared" si="162"/>
        <v>185.8895036018024</v>
      </c>
      <c r="BE255" s="108">
        <f t="shared" si="162"/>
        <v>121.2620015162142</v>
      </c>
      <c r="BF255" s="106">
        <f t="shared" si="162"/>
        <v>21.021190743804564</v>
      </c>
      <c r="BG255" s="107">
        <f t="shared" si="162"/>
        <v>54.073064578278959</v>
      </c>
      <c r="BH255" s="107">
        <f t="shared" si="162"/>
        <v>168.24753714611887</v>
      </c>
      <c r="BI255" s="108">
        <f t="shared" si="162"/>
        <v>133.08031625190918</v>
      </c>
      <c r="BJ255" s="106">
        <f t="shared" si="162"/>
        <v>21.158224454324916</v>
      </c>
      <c r="BK255" s="107">
        <f t="shared" si="162"/>
        <v>51.281916141268105</v>
      </c>
      <c r="BL255" s="107">
        <f t="shared" si="162"/>
        <v>149.72469385799644</v>
      </c>
      <c r="BM255" s="108">
        <f t="shared" si="162"/>
        <v>100.69863487145751</v>
      </c>
      <c r="BN255" s="106">
        <f t="shared" ref="BN255:DI260" si="163">+BN207/AVERAGE($CX207:$DA207)*100</f>
        <v>25.264545629860656</v>
      </c>
      <c r="BO255" s="107">
        <f t="shared" si="163"/>
        <v>55.018899300177495</v>
      </c>
      <c r="BP255" s="107">
        <f t="shared" si="163"/>
        <v>184.00597254467826</v>
      </c>
      <c r="BQ255" s="108">
        <f t="shared" si="163"/>
        <v>112.18058285404994</v>
      </c>
      <c r="BR255" s="106">
        <f t="shared" si="163"/>
        <v>21.103228255379644</v>
      </c>
      <c r="BS255" s="107">
        <f t="shared" si="163"/>
        <v>38.960551832957513</v>
      </c>
      <c r="BT255" s="107">
        <f t="shared" si="163"/>
        <v>145.71235612526849</v>
      </c>
      <c r="BU255" s="107">
        <f t="shared" si="163"/>
        <v>79.985210324616716</v>
      </c>
      <c r="BV255" s="106">
        <f t="shared" si="163"/>
        <v>26.290599031341877</v>
      </c>
      <c r="BW255" s="107">
        <f t="shared" si="163"/>
        <v>51.451650516446612</v>
      </c>
      <c r="BX255" s="107">
        <f t="shared" si="163"/>
        <v>201.15671575437077</v>
      </c>
      <c r="BY255" s="107">
        <f t="shared" si="163"/>
        <v>101.85175811540969</v>
      </c>
      <c r="BZ255" s="106">
        <f t="shared" si="163"/>
        <v>27.736872875674784</v>
      </c>
      <c r="CA255" s="107">
        <f t="shared" si="163"/>
        <v>45.668686793011084</v>
      </c>
      <c r="CB255" s="107">
        <f t="shared" si="163"/>
        <v>219.31516499337391</v>
      </c>
      <c r="CC255" s="107">
        <f t="shared" si="163"/>
        <v>119.59940025549325</v>
      </c>
      <c r="CD255" s="106">
        <f t="shared" si="163"/>
        <v>32.865076891028622</v>
      </c>
      <c r="CE255" s="107">
        <f t="shared" si="163"/>
        <v>45.462754281733709</v>
      </c>
      <c r="CF255" s="107">
        <f t="shared" si="163"/>
        <v>193.78349529617878</v>
      </c>
      <c r="CG255" s="107">
        <f t="shared" si="163"/>
        <v>98.768381781293925</v>
      </c>
      <c r="CH255" s="106">
        <f t="shared" si="163"/>
        <v>33.507112770962571</v>
      </c>
      <c r="CI255" s="107">
        <f t="shared" si="163"/>
        <v>56.524142503985153</v>
      </c>
      <c r="CJ255" s="107">
        <f t="shared" si="163"/>
        <v>220.01537950145774</v>
      </c>
      <c r="CK255" s="108">
        <f t="shared" si="163"/>
        <v>69.02756883351185</v>
      </c>
      <c r="CL255" s="106">
        <f t="shared" si="163"/>
        <v>32.745843179380174</v>
      </c>
      <c r="CM255" s="107">
        <f t="shared" si="163"/>
        <v>52.303872511891967</v>
      </c>
      <c r="CN255" s="107">
        <f t="shared" si="163"/>
        <v>275.06766601998584</v>
      </c>
      <c r="CO255" s="108">
        <f t="shared" si="163"/>
        <v>66.580200599348643</v>
      </c>
      <c r="CP255" s="106">
        <f t="shared" si="163"/>
        <v>37.992035430334283</v>
      </c>
      <c r="CQ255" s="107">
        <f t="shared" si="163"/>
        <v>59.668874470210085</v>
      </c>
      <c r="CR255" s="107">
        <f t="shared" si="163"/>
        <v>305.89695150205074</v>
      </c>
      <c r="CS255" s="108">
        <f t="shared" si="163"/>
        <v>70.762395303572887</v>
      </c>
      <c r="CT255" s="106">
        <f t="shared" si="163"/>
        <v>37.752449037486464</v>
      </c>
      <c r="CU255" s="107">
        <f t="shared" si="163"/>
        <v>60.403478634160912</v>
      </c>
      <c r="CV255" s="107">
        <f t="shared" si="163"/>
        <v>304.01420238185125</v>
      </c>
      <c r="CW255" s="108">
        <f t="shared" si="163"/>
        <v>70.02027013185581</v>
      </c>
      <c r="CX255" s="106">
        <f t="shared" si="163"/>
        <v>45.145129941175718</v>
      </c>
      <c r="CY255" s="107">
        <f t="shared" si="163"/>
        <v>56.02955373347578</v>
      </c>
      <c r="CZ255" s="107">
        <f t="shared" si="163"/>
        <v>226.30230792004019</v>
      </c>
      <c r="DA255" s="108">
        <f t="shared" si="163"/>
        <v>72.52300840530836</v>
      </c>
      <c r="DB255" s="106">
        <f t="shared" si="163"/>
        <v>45.000126500468063</v>
      </c>
      <c r="DC255" s="107">
        <f t="shared" si="163"/>
        <v>59.085378615900886</v>
      </c>
      <c r="DD255" s="107">
        <f t="shared" si="163"/>
        <v>290.94923651217505</v>
      </c>
      <c r="DE255" s="108">
        <f t="shared" si="163"/>
        <v>67.623930208541765</v>
      </c>
      <c r="DF255" s="107">
        <f t="shared" si="163"/>
        <v>40.398853914712355</v>
      </c>
      <c r="DG255" s="115">
        <f t="shared" si="163"/>
        <v>56.314396479706751</v>
      </c>
      <c r="DH255" s="115">
        <f t="shared" si="163"/>
        <v>247.24108706259801</v>
      </c>
      <c r="DI255" s="116">
        <f t="shared" si="163"/>
        <v>53.550029345998631</v>
      </c>
      <c r="DJ255" s="115">
        <f t="shared" si="160"/>
        <v>33.892434941143982</v>
      </c>
      <c r="DK255" s="115">
        <f t="shared" si="160"/>
        <v>48.80192498377027</v>
      </c>
      <c r="DL255" s="115">
        <f t="shared" si="160"/>
        <v>299.4960975745937</v>
      </c>
      <c r="DM255" s="116">
        <f t="shared" si="160"/>
        <v>53.648953602126959</v>
      </c>
      <c r="DN255" s="115">
        <f t="shared" si="160"/>
        <v>39.547632061239128</v>
      </c>
      <c r="DO255" s="115">
        <f t="shared" si="160"/>
        <v>62.950027926780791</v>
      </c>
      <c r="DP255" s="115">
        <f t="shared" si="160"/>
        <v>248.87735177444722</v>
      </c>
      <c r="DQ255" s="116">
        <f t="shared" ref="DQ255:DR255" si="164">+DQ207/AVERAGE($CX207:$DA207)*100</f>
        <v>58.823696190572448</v>
      </c>
      <c r="DR255" s="255">
        <f t="shared" si="164"/>
        <v>42.198170661042766</v>
      </c>
    </row>
    <row r="256" spans="1:122" s="12" customFormat="1" ht="49.75" x14ac:dyDescent="0.3">
      <c r="A256" s="17" t="s">
        <v>42</v>
      </c>
      <c r="B256" s="106">
        <f t="shared" si="162"/>
        <v>50.358994986170515</v>
      </c>
      <c r="C256" s="107">
        <f t="shared" si="162"/>
        <v>52.190423645537244</v>
      </c>
      <c r="D256" s="107">
        <f t="shared" si="162"/>
        <v>72.156171920483132</v>
      </c>
      <c r="E256" s="108">
        <f t="shared" si="162"/>
        <v>67.60406600413809</v>
      </c>
      <c r="F256" s="107">
        <f t="shared" si="162"/>
        <v>51.078862020222438</v>
      </c>
      <c r="G256" s="107">
        <f t="shared" si="162"/>
        <v>53.047912452504598</v>
      </c>
      <c r="H256" s="107">
        <f t="shared" si="162"/>
        <v>75.448507692875722</v>
      </c>
      <c r="I256" s="108">
        <f t="shared" si="162"/>
        <v>74.305188087034438</v>
      </c>
      <c r="J256" s="106">
        <f t="shared" si="162"/>
        <v>47.694390426329562</v>
      </c>
      <c r="K256" s="107">
        <f t="shared" si="162"/>
        <v>47.89403804659225</v>
      </c>
      <c r="L256" s="107">
        <f t="shared" si="162"/>
        <v>72.094181731292906</v>
      </c>
      <c r="M256" s="108">
        <f t="shared" si="162"/>
        <v>68.186792591865668</v>
      </c>
      <c r="N256" s="106">
        <f t="shared" si="162"/>
        <v>42.546732008331581</v>
      </c>
      <c r="O256" s="107">
        <f t="shared" si="162"/>
        <v>49.055861275264931</v>
      </c>
      <c r="P256" s="107">
        <f t="shared" si="162"/>
        <v>63.654689551125898</v>
      </c>
      <c r="Q256" s="108">
        <f t="shared" si="162"/>
        <v>64.016137670419099</v>
      </c>
      <c r="R256" s="106">
        <f t="shared" si="162"/>
        <v>47.767841271591806</v>
      </c>
      <c r="S256" s="107">
        <f t="shared" si="162"/>
        <v>50.498002503151355</v>
      </c>
      <c r="T256" s="107">
        <f t="shared" si="162"/>
        <v>59.96817996761866</v>
      </c>
      <c r="U256" s="108">
        <f t="shared" si="162"/>
        <v>56.506131484706842</v>
      </c>
      <c r="V256" s="106">
        <f t="shared" si="162"/>
        <v>39.855960920873947</v>
      </c>
      <c r="W256" s="107">
        <f t="shared" si="162"/>
        <v>50.921388978124817</v>
      </c>
      <c r="X256" s="107">
        <f t="shared" si="162"/>
        <v>66.285827879930437</v>
      </c>
      <c r="Y256" s="108">
        <f t="shared" si="162"/>
        <v>69.549920316782021</v>
      </c>
      <c r="Z256" s="106">
        <f t="shared" si="162"/>
        <v>45.805977351767957</v>
      </c>
      <c r="AA256" s="107">
        <f t="shared" si="162"/>
        <v>56.876212089265024</v>
      </c>
      <c r="AB256" s="107">
        <f t="shared" si="162"/>
        <v>65.426720868722526</v>
      </c>
      <c r="AC256" s="108">
        <f t="shared" si="162"/>
        <v>77.319335081867479</v>
      </c>
      <c r="AD256" s="106">
        <f t="shared" si="162"/>
        <v>48.906093658164011</v>
      </c>
      <c r="AE256" s="107">
        <f t="shared" si="162"/>
        <v>62.561095016530686</v>
      </c>
      <c r="AF256" s="107">
        <f t="shared" si="162"/>
        <v>70.728983185374403</v>
      </c>
      <c r="AG256" s="108">
        <f t="shared" si="162"/>
        <v>78.059521558276884</v>
      </c>
      <c r="AH256" s="106">
        <f t="shared" si="162"/>
        <v>51.269455863878889</v>
      </c>
      <c r="AI256" s="107">
        <f t="shared" si="162"/>
        <v>65.780308595831514</v>
      </c>
      <c r="AJ256" s="107">
        <f t="shared" si="162"/>
        <v>74.17616110469028</v>
      </c>
      <c r="AK256" s="108">
        <f t="shared" si="162"/>
        <v>81.575084799903436</v>
      </c>
      <c r="AL256" s="106">
        <f t="shared" si="162"/>
        <v>55.40634500524552</v>
      </c>
      <c r="AM256" s="107">
        <f t="shared" si="162"/>
        <v>70.018327654834096</v>
      </c>
      <c r="AN256" s="107">
        <f t="shared" si="162"/>
        <v>79.868270902972966</v>
      </c>
      <c r="AO256" s="108">
        <f t="shared" si="162"/>
        <v>87.613350759912052</v>
      </c>
      <c r="AP256" s="106">
        <f t="shared" si="162"/>
        <v>58.396351349970288</v>
      </c>
      <c r="AQ256" s="107">
        <f t="shared" si="162"/>
        <v>71.944635928499849</v>
      </c>
      <c r="AR256" s="107">
        <f t="shared" si="162"/>
        <v>81.268545624386903</v>
      </c>
      <c r="AS256" s="108">
        <f t="shared" si="162"/>
        <v>89.253615813329333</v>
      </c>
      <c r="AT256" s="106">
        <f t="shared" si="162"/>
        <v>61.821411195914465</v>
      </c>
      <c r="AU256" s="107">
        <f t="shared" si="162"/>
        <v>78.71884538413056</v>
      </c>
      <c r="AV256" s="107">
        <f t="shared" si="162"/>
        <v>87.12103367288185</v>
      </c>
      <c r="AW256" s="108">
        <f t="shared" si="162"/>
        <v>95.921209421738169</v>
      </c>
      <c r="AX256" s="106">
        <f t="shared" si="162"/>
        <v>64.407580897906641</v>
      </c>
      <c r="AY256" s="107">
        <f t="shared" si="162"/>
        <v>77.835971345381168</v>
      </c>
      <c r="AZ256" s="107">
        <f t="shared" si="162"/>
        <v>86.032290956806676</v>
      </c>
      <c r="BA256" s="108">
        <f t="shared" si="162"/>
        <v>94.384881928604756</v>
      </c>
      <c r="BB256" s="106">
        <f t="shared" si="162"/>
        <v>75.440033084388375</v>
      </c>
      <c r="BC256" s="107">
        <f t="shared" si="162"/>
        <v>92.558759951522589</v>
      </c>
      <c r="BD256" s="107">
        <f t="shared" si="162"/>
        <v>100.11236673257393</v>
      </c>
      <c r="BE256" s="108">
        <f t="shared" si="162"/>
        <v>100.24184486172638</v>
      </c>
      <c r="BF256" s="106">
        <f t="shared" si="162"/>
        <v>70.032966765740937</v>
      </c>
      <c r="BG256" s="107">
        <f t="shared" si="162"/>
        <v>88.421116717268546</v>
      </c>
      <c r="BH256" s="107">
        <f t="shared" si="162"/>
        <v>98.452017196643652</v>
      </c>
      <c r="BI256" s="108">
        <f t="shared" si="162"/>
        <v>105.97096480904371</v>
      </c>
      <c r="BJ256" s="106">
        <f t="shared" si="162"/>
        <v>73.797659700049749</v>
      </c>
      <c r="BK256" s="107">
        <f t="shared" si="162"/>
        <v>94.420979863006636</v>
      </c>
      <c r="BL256" s="107">
        <f t="shared" si="162"/>
        <v>95.94553505873597</v>
      </c>
      <c r="BM256" s="108">
        <f t="shared" si="162"/>
        <v>104.24521248206371</v>
      </c>
      <c r="BN256" s="106">
        <f t="shared" si="163"/>
        <v>78.66247979573086</v>
      </c>
      <c r="BO256" s="107">
        <f t="shared" si="163"/>
        <v>101.30464669240233</v>
      </c>
      <c r="BP256" s="107">
        <f t="shared" si="163"/>
        <v>111.92216633267111</v>
      </c>
      <c r="BQ256" s="108">
        <f t="shared" si="163"/>
        <v>117.66553977034467</v>
      </c>
      <c r="BR256" s="106">
        <f t="shared" si="163"/>
        <v>64.923492935465603</v>
      </c>
      <c r="BS256" s="107">
        <f t="shared" si="163"/>
        <v>87.655624208231103</v>
      </c>
      <c r="BT256" s="107">
        <f t="shared" si="163"/>
        <v>95.081929443543473</v>
      </c>
      <c r="BU256" s="107">
        <f t="shared" si="163"/>
        <v>101.5159311220105</v>
      </c>
      <c r="BV256" s="106">
        <f t="shared" si="163"/>
        <v>59.801293828768799</v>
      </c>
      <c r="BW256" s="107">
        <f t="shared" si="163"/>
        <v>79.881375495284104</v>
      </c>
      <c r="BX256" s="107">
        <f t="shared" si="163"/>
        <v>92.418147166039418</v>
      </c>
      <c r="BY256" s="107">
        <f t="shared" si="163"/>
        <v>100.70321981198822</v>
      </c>
      <c r="BZ256" s="106">
        <f t="shared" si="163"/>
        <v>67.730380527487156</v>
      </c>
      <c r="CA256" s="107">
        <f t="shared" si="163"/>
        <v>85.706543097524374</v>
      </c>
      <c r="CB256" s="107">
        <f t="shared" si="163"/>
        <v>101.76784356876219</v>
      </c>
      <c r="CC256" s="107">
        <f t="shared" si="163"/>
        <v>104.33583692606683</v>
      </c>
      <c r="CD256" s="106">
        <f t="shared" si="163"/>
        <v>70.328118984163865</v>
      </c>
      <c r="CE256" s="107">
        <f t="shared" si="163"/>
        <v>93.987311706799318</v>
      </c>
      <c r="CF256" s="107">
        <f t="shared" si="163"/>
        <v>105.7738159895749</v>
      </c>
      <c r="CG256" s="107">
        <f t="shared" si="163"/>
        <v>106.2000171663942</v>
      </c>
      <c r="CH256" s="106">
        <f t="shared" si="163"/>
        <v>68.067822610125774</v>
      </c>
      <c r="CI256" s="107">
        <f t="shared" si="163"/>
        <v>92.054816956879677</v>
      </c>
      <c r="CJ256" s="107">
        <f t="shared" si="163"/>
        <v>106.54983254931503</v>
      </c>
      <c r="CK256" s="108">
        <f t="shared" si="163"/>
        <v>110.43344519922556</v>
      </c>
      <c r="CL256" s="106">
        <f t="shared" si="163"/>
        <v>72.22576849949526</v>
      </c>
      <c r="CM256" s="107">
        <f t="shared" si="163"/>
        <v>98.749265263997657</v>
      </c>
      <c r="CN256" s="107">
        <f t="shared" si="163"/>
        <v>113.50301757193164</v>
      </c>
      <c r="CO256" s="108">
        <f t="shared" si="163"/>
        <v>125.81241416677531</v>
      </c>
      <c r="CP256" s="106">
        <f t="shared" si="163"/>
        <v>77.313088251203823</v>
      </c>
      <c r="CQ256" s="107">
        <f t="shared" si="163"/>
        <v>101.49891103805815</v>
      </c>
      <c r="CR256" s="107">
        <f t="shared" si="163"/>
        <v>121.93022214951255</v>
      </c>
      <c r="CS256" s="108">
        <f t="shared" si="163"/>
        <v>138.09457131085495</v>
      </c>
      <c r="CT256" s="106">
        <f t="shared" si="163"/>
        <v>76.564758396919501</v>
      </c>
      <c r="CU256" s="107">
        <f t="shared" si="163"/>
        <v>99.322872098669606</v>
      </c>
      <c r="CV256" s="107">
        <f t="shared" si="163"/>
        <v>117.59935615593949</v>
      </c>
      <c r="CW256" s="108">
        <f t="shared" si="163"/>
        <v>137.06974635049892</v>
      </c>
      <c r="CX256" s="106">
        <f t="shared" si="163"/>
        <v>73.703149931113472</v>
      </c>
      <c r="CY256" s="107">
        <f t="shared" si="163"/>
        <v>83.347549519451846</v>
      </c>
      <c r="CZ256" s="107">
        <f t="shared" si="163"/>
        <v>110.37418485841199</v>
      </c>
      <c r="DA256" s="108">
        <f t="shared" si="163"/>
        <v>132.57511569102266</v>
      </c>
      <c r="DB256" s="106">
        <f t="shared" si="163"/>
        <v>74.243603240719551</v>
      </c>
      <c r="DC256" s="107">
        <f t="shared" si="163"/>
        <v>90.389471117782961</v>
      </c>
      <c r="DD256" s="107">
        <f t="shared" si="163"/>
        <v>111.88366590285128</v>
      </c>
      <c r="DE256" s="108">
        <f t="shared" si="163"/>
        <v>128.19394247377167</v>
      </c>
      <c r="DF256" s="107">
        <f t="shared" si="163"/>
        <v>60.023689633812516</v>
      </c>
      <c r="DG256" s="115">
        <f t="shared" si="163"/>
        <v>76.831461422450246</v>
      </c>
      <c r="DH256" s="115">
        <f t="shared" si="163"/>
        <v>97.679343988900868</v>
      </c>
      <c r="DI256" s="116">
        <f t="shared" si="163"/>
        <v>124.05591724480844</v>
      </c>
      <c r="DJ256" s="115">
        <f t="shared" si="160"/>
        <v>60.611899814316104</v>
      </c>
      <c r="DK256" s="115">
        <f t="shared" si="160"/>
        <v>79.682402999746586</v>
      </c>
      <c r="DL256" s="115">
        <f t="shared" si="160"/>
        <v>97.555118528337928</v>
      </c>
      <c r="DM256" s="116">
        <f t="shared" si="160"/>
        <v>112.75498610231922</v>
      </c>
      <c r="DN256" s="115">
        <f t="shared" si="160"/>
        <v>69.308144785530814</v>
      </c>
      <c r="DO256" s="115">
        <f t="shared" si="160"/>
        <v>81.011873695190999</v>
      </c>
      <c r="DP256" s="115">
        <f t="shared" si="160"/>
        <v>94.536050436936605</v>
      </c>
      <c r="DQ256" s="116">
        <f t="shared" ref="DQ256:DR256" si="165">+DQ208/AVERAGE($CX208:$DA208)*100</f>
        <v>105.09258827403303</v>
      </c>
      <c r="DR256" s="255">
        <f t="shared" si="165"/>
        <v>64.737551968441082</v>
      </c>
    </row>
    <row r="257" spans="1:122" s="12" customFormat="1" x14ac:dyDescent="0.3">
      <c r="A257" s="15" t="s">
        <v>40</v>
      </c>
      <c r="B257" s="106">
        <f t="shared" si="162"/>
        <v>39.124124604020245</v>
      </c>
      <c r="C257" s="107">
        <f t="shared" si="162"/>
        <v>47.951449769779906</v>
      </c>
      <c r="D257" s="107">
        <f t="shared" si="162"/>
        <v>58.641828488111969</v>
      </c>
      <c r="E257" s="108">
        <f t="shared" si="162"/>
        <v>67.469153653871643</v>
      </c>
      <c r="F257" s="107">
        <f t="shared" si="162"/>
        <v>46.398905142636231</v>
      </c>
      <c r="G257" s="107">
        <f t="shared" si="162"/>
        <v>53.93983618876257</v>
      </c>
      <c r="H257" s="107">
        <f t="shared" si="162"/>
        <v>59.662072100234923</v>
      </c>
      <c r="I257" s="108">
        <f t="shared" si="162"/>
        <v>69.287848788525608</v>
      </c>
      <c r="J257" s="106">
        <f t="shared" si="162"/>
        <v>24.797966696934097</v>
      </c>
      <c r="K257" s="107">
        <f t="shared" si="162"/>
        <v>33.588290712638354</v>
      </c>
      <c r="L257" s="107">
        <f t="shared" si="162"/>
        <v>60.113478970552926</v>
      </c>
      <c r="M257" s="108">
        <f t="shared" si="162"/>
        <v>70.075846188351079</v>
      </c>
      <c r="N257" s="106">
        <f t="shared" si="162"/>
        <v>16.113760601805101</v>
      </c>
      <c r="O257" s="107">
        <f t="shared" si="162"/>
        <v>36.851469898041231</v>
      </c>
      <c r="P257" s="107">
        <f t="shared" si="162"/>
        <v>49.424024612651216</v>
      </c>
      <c r="Q257" s="108">
        <f t="shared" si="162"/>
        <v>77.664504655498561</v>
      </c>
      <c r="R257" s="106">
        <f t="shared" si="162"/>
        <v>18.587793506675439</v>
      </c>
      <c r="S257" s="107">
        <f t="shared" si="162"/>
        <v>37.573896874208209</v>
      </c>
      <c r="T257" s="107">
        <f t="shared" si="162"/>
        <v>46.59340239006643</v>
      </c>
      <c r="U257" s="108">
        <f t="shared" si="162"/>
        <v>73.545702974745808</v>
      </c>
      <c r="V257" s="106">
        <f t="shared" si="162"/>
        <v>17.743006353157657</v>
      </c>
      <c r="W257" s="107">
        <f t="shared" si="162"/>
        <v>32.515547443455304</v>
      </c>
      <c r="X257" s="107">
        <f t="shared" si="162"/>
        <v>51.179152535102631</v>
      </c>
      <c r="Y257" s="108">
        <f t="shared" si="162"/>
        <v>82.23401664682099</v>
      </c>
      <c r="Z257" s="106">
        <f t="shared" si="162"/>
        <v>22.694106527443964</v>
      </c>
      <c r="AA257" s="107">
        <f t="shared" si="162"/>
        <v>40.245491828768529</v>
      </c>
      <c r="AB257" s="107">
        <f t="shared" si="162"/>
        <v>52.906506014900032</v>
      </c>
      <c r="AC257" s="108">
        <f t="shared" si="162"/>
        <v>86.756227790880473</v>
      </c>
      <c r="AD257" s="106">
        <f t="shared" si="162"/>
        <v>24.519390390402691</v>
      </c>
      <c r="AE257" s="107">
        <f t="shared" si="162"/>
        <v>44.606324566650059</v>
      </c>
      <c r="AF257" s="107">
        <f t="shared" si="162"/>
        <v>56.697871217842099</v>
      </c>
      <c r="AG257" s="108">
        <f t="shared" si="162"/>
        <v>96.214293911777887</v>
      </c>
      <c r="AH257" s="106">
        <f t="shared" si="162"/>
        <v>24.985169286466483</v>
      </c>
      <c r="AI257" s="107">
        <f t="shared" si="162"/>
        <v>47.087343535621976</v>
      </c>
      <c r="AJ257" s="107">
        <f t="shared" si="162"/>
        <v>59.711080821946005</v>
      </c>
      <c r="AK257" s="108">
        <f t="shared" si="162"/>
        <v>103.52787916770043</v>
      </c>
      <c r="AL257" s="106">
        <f t="shared" si="162"/>
        <v>27.611832279628956</v>
      </c>
      <c r="AM257" s="107">
        <f t="shared" si="162"/>
        <v>51.414533141716426</v>
      </c>
      <c r="AN257" s="107">
        <f t="shared" si="162"/>
        <v>65.848829706607219</v>
      </c>
      <c r="AO257" s="108">
        <f t="shared" si="162"/>
        <v>111.9915715850867</v>
      </c>
      <c r="AP257" s="106">
        <f t="shared" si="162"/>
        <v>28.060453113036566</v>
      </c>
      <c r="AQ257" s="107">
        <f t="shared" si="162"/>
        <v>55.261963135414291</v>
      </c>
      <c r="AR257" s="107">
        <f t="shared" si="162"/>
        <v>74.196557281412751</v>
      </c>
      <c r="AS257" s="108">
        <f t="shared" si="162"/>
        <v>128.25567099293508</v>
      </c>
      <c r="AT257" s="106">
        <f t="shared" si="162"/>
        <v>34.859358050483316</v>
      </c>
      <c r="AU257" s="107">
        <f t="shared" si="162"/>
        <v>66.617930506588436</v>
      </c>
      <c r="AV257" s="107">
        <f t="shared" si="162"/>
        <v>86.047155024955416</v>
      </c>
      <c r="AW257" s="108">
        <f t="shared" si="162"/>
        <v>163.27303624915351</v>
      </c>
      <c r="AX257" s="106">
        <f t="shared" si="162"/>
        <v>43.496960922518134</v>
      </c>
      <c r="AY257" s="107">
        <f t="shared" si="162"/>
        <v>84.220935999890187</v>
      </c>
      <c r="AZ257" s="107">
        <f t="shared" si="162"/>
        <v>116.04284303988044</v>
      </c>
      <c r="BA257" s="108">
        <f t="shared" si="162"/>
        <v>208.05357021661681</v>
      </c>
      <c r="BB257" s="106">
        <f t="shared" si="162"/>
        <v>66.552006099650484</v>
      </c>
      <c r="BC257" s="107">
        <f t="shared" si="162"/>
        <v>118.87476578618032</v>
      </c>
      <c r="BD257" s="107">
        <f t="shared" si="162"/>
        <v>154.93711258694336</v>
      </c>
      <c r="BE257" s="108">
        <f t="shared" si="162"/>
        <v>252.58491440694203</v>
      </c>
      <c r="BF257" s="106">
        <f t="shared" si="162"/>
        <v>66.855209730475693</v>
      </c>
      <c r="BG257" s="107">
        <f t="shared" si="162"/>
        <v>107.53677269326917</v>
      </c>
      <c r="BH257" s="107">
        <f t="shared" si="162"/>
        <v>143.66000391562361</v>
      </c>
      <c r="BI257" s="108">
        <f t="shared" si="162"/>
        <v>215.39181600254099</v>
      </c>
      <c r="BJ257" s="106">
        <f t="shared" si="162"/>
        <v>52.651920916721387</v>
      </c>
      <c r="BK257" s="107">
        <f t="shared" si="162"/>
        <v>86.997489317829533</v>
      </c>
      <c r="BL257" s="107">
        <f t="shared" si="162"/>
        <v>112.61208981738287</v>
      </c>
      <c r="BM257" s="108">
        <f t="shared" si="162"/>
        <v>178.78690242955494</v>
      </c>
      <c r="BN257" s="106">
        <f t="shared" si="163"/>
        <v>41.329233180074397</v>
      </c>
      <c r="BO257" s="107">
        <f t="shared" si="163"/>
        <v>59.193231350323927</v>
      </c>
      <c r="BP257" s="107">
        <f t="shared" si="163"/>
        <v>85.364648226619806</v>
      </c>
      <c r="BQ257" s="108">
        <f t="shared" si="163"/>
        <v>130.67920388951782</v>
      </c>
      <c r="BR257" s="106">
        <f t="shared" si="163"/>
        <v>30.813567991714486</v>
      </c>
      <c r="BS257" s="107">
        <f t="shared" si="163"/>
        <v>53.228421082430664</v>
      </c>
      <c r="BT257" s="107">
        <f t="shared" si="163"/>
        <v>81.683047806756292</v>
      </c>
      <c r="BU257" s="107">
        <f t="shared" si="163"/>
        <v>144.51420967648957</v>
      </c>
      <c r="BV257" s="114">
        <f t="shared" si="163"/>
        <v>33.585773443739534</v>
      </c>
      <c r="BW257" s="115">
        <f t="shared" si="163"/>
        <v>56.384223266769204</v>
      </c>
      <c r="BX257" s="115">
        <f t="shared" si="163"/>
        <v>84.08648311005534</v>
      </c>
      <c r="BY257" s="115">
        <f t="shared" si="163"/>
        <v>158.04980356801508</v>
      </c>
      <c r="BZ257" s="114">
        <f t="shared" si="163"/>
        <v>38.717010146824677</v>
      </c>
      <c r="CA257" s="115">
        <f t="shared" si="163"/>
        <v>56.480322058118617</v>
      </c>
      <c r="CB257" s="115">
        <f t="shared" si="163"/>
        <v>81.232791632942082</v>
      </c>
      <c r="CC257" s="115">
        <f t="shared" si="163"/>
        <v>175.68934812143991</v>
      </c>
      <c r="CD257" s="114">
        <f t="shared" si="163"/>
        <v>36.822686895580219</v>
      </c>
      <c r="CE257" s="115">
        <f t="shared" si="163"/>
        <v>47.980376321506164</v>
      </c>
      <c r="CF257" s="115">
        <f t="shared" si="163"/>
        <v>92.387385776399356</v>
      </c>
      <c r="CG257" s="115">
        <f t="shared" si="163"/>
        <v>193.35151254410542</v>
      </c>
      <c r="CH257" s="114">
        <f t="shared" si="163"/>
        <v>39.234660524523555</v>
      </c>
      <c r="CI257" s="115">
        <f t="shared" si="163"/>
        <v>54.969092330148598</v>
      </c>
      <c r="CJ257" s="115">
        <f t="shared" si="163"/>
        <v>93.208880862051288</v>
      </c>
      <c r="CK257" s="116">
        <f t="shared" si="163"/>
        <v>212.6242530036873</v>
      </c>
      <c r="CL257" s="114">
        <f t="shared" si="163"/>
        <v>37.482592693681909</v>
      </c>
      <c r="CM257" s="115">
        <f t="shared" si="163"/>
        <v>49.733938997222047</v>
      </c>
      <c r="CN257" s="115">
        <f t="shared" si="163"/>
        <v>91.895681593011986</v>
      </c>
      <c r="CO257" s="116">
        <f t="shared" si="163"/>
        <v>211.89095933708097</v>
      </c>
      <c r="CP257" s="114">
        <f t="shared" si="163"/>
        <v>40.305659211845878</v>
      </c>
      <c r="CQ257" s="115">
        <f t="shared" si="163"/>
        <v>51.409743835658205</v>
      </c>
      <c r="CR257" s="115">
        <f t="shared" si="163"/>
        <v>81.698692177274381</v>
      </c>
      <c r="CS257" s="116">
        <f t="shared" si="163"/>
        <v>196.27519684312907</v>
      </c>
      <c r="CT257" s="114">
        <f t="shared" si="163"/>
        <v>37.065398754056801</v>
      </c>
      <c r="CU257" s="115">
        <f t="shared" si="163"/>
        <v>57.106607517073002</v>
      </c>
      <c r="CV257" s="115">
        <f t="shared" si="163"/>
        <v>95.833534087221039</v>
      </c>
      <c r="CW257" s="116">
        <f t="shared" si="163"/>
        <v>201.73975705330039</v>
      </c>
      <c r="CX257" s="114">
        <f t="shared" si="163"/>
        <v>43.538427113876295</v>
      </c>
      <c r="CY257" s="115">
        <f t="shared" si="163"/>
        <v>57.284834606633176</v>
      </c>
      <c r="CZ257" s="115">
        <f t="shared" si="163"/>
        <v>92.705720986054232</v>
      </c>
      <c r="DA257" s="116">
        <f t="shared" si="163"/>
        <v>206.47101729343626</v>
      </c>
      <c r="DB257" s="114">
        <f t="shared" si="163"/>
        <v>50.901094836728021</v>
      </c>
      <c r="DC257" s="115">
        <f t="shared" si="163"/>
        <v>68.211015403997351</v>
      </c>
      <c r="DD257" s="115">
        <f t="shared" si="163"/>
        <v>79.015484903735839</v>
      </c>
      <c r="DE257" s="116">
        <f t="shared" si="163"/>
        <v>212.18450122659854</v>
      </c>
      <c r="DF257" s="115">
        <f t="shared" si="163"/>
        <v>45.600261853686938</v>
      </c>
      <c r="DG257" s="115">
        <f t="shared" si="163"/>
        <v>59.707733732969551</v>
      </c>
      <c r="DH257" s="115">
        <f t="shared" si="163"/>
        <v>82.873472650286473</v>
      </c>
      <c r="DI257" s="116">
        <f t="shared" si="163"/>
        <v>219.45881544253047</v>
      </c>
      <c r="DJ257" s="115">
        <f t="shared" si="160"/>
        <v>51.16812259781959</v>
      </c>
      <c r="DK257" s="115">
        <f t="shared" si="160"/>
        <v>64.902444330287437</v>
      </c>
      <c r="DL257" s="115">
        <f t="shared" si="160"/>
        <v>92.955876211127574</v>
      </c>
      <c r="DM257" s="116">
        <f t="shared" si="160"/>
        <v>247.53523541314334</v>
      </c>
      <c r="DN257" s="115">
        <f t="shared" si="160"/>
        <v>47.391316723611851</v>
      </c>
      <c r="DO257" s="115">
        <f t="shared" si="160"/>
        <v>70.197265685973875</v>
      </c>
      <c r="DP257" s="115">
        <f t="shared" si="160"/>
        <v>94.921703254341352</v>
      </c>
      <c r="DQ257" s="116">
        <f t="shared" ref="DQ257:DR257" si="166">+DQ209/AVERAGE($CX209:$DA209)*100</f>
        <v>232.06365048515804</v>
      </c>
      <c r="DR257" s="255">
        <f t="shared" si="166"/>
        <v>54.472983377884596</v>
      </c>
    </row>
    <row r="258" spans="1:122" s="12" customFormat="1" ht="26.25" customHeight="1" x14ac:dyDescent="0.3">
      <c r="A258" s="17" t="s">
        <v>41</v>
      </c>
      <c r="B258" s="106">
        <f t="shared" si="162"/>
        <v>24.293721771997486</v>
      </c>
      <c r="C258" s="107">
        <f t="shared" si="162"/>
        <v>26.661454622913073</v>
      </c>
      <c r="D258" s="107">
        <f t="shared" si="162"/>
        <v>26.974543264356448</v>
      </c>
      <c r="E258" s="108">
        <f t="shared" si="162"/>
        <v>28.491066371347834</v>
      </c>
      <c r="F258" s="107">
        <f t="shared" si="162"/>
        <v>27.620288587333441</v>
      </c>
      <c r="G258" s="107">
        <f t="shared" si="162"/>
        <v>31.47519248510509</v>
      </c>
      <c r="H258" s="107">
        <f t="shared" si="162"/>
        <v>31.299080124293187</v>
      </c>
      <c r="I258" s="108">
        <f t="shared" si="162"/>
        <v>31.964393487360375</v>
      </c>
      <c r="J258" s="106">
        <f t="shared" si="162"/>
        <v>24.450153632718667</v>
      </c>
      <c r="K258" s="107">
        <f t="shared" si="162"/>
        <v>26.257504916344931</v>
      </c>
      <c r="L258" s="107">
        <f t="shared" si="162"/>
        <v>29.764020963098702</v>
      </c>
      <c r="M258" s="108">
        <f t="shared" si="162"/>
        <v>30.992256166408104</v>
      </c>
      <c r="N258" s="106">
        <f t="shared" si="162"/>
        <v>19.588467346485508</v>
      </c>
      <c r="O258" s="107">
        <f t="shared" si="162"/>
        <v>24.999118319356356</v>
      </c>
      <c r="P258" s="107">
        <f t="shared" si="162"/>
        <v>29.909434931817685</v>
      </c>
      <c r="Q258" s="108">
        <f t="shared" si="162"/>
        <v>34.995748555478343</v>
      </c>
      <c r="R258" s="106">
        <f t="shared" si="162"/>
        <v>21.884605505253049</v>
      </c>
      <c r="S258" s="107">
        <f t="shared" si="162"/>
        <v>26.02630711930578</v>
      </c>
      <c r="T258" s="107">
        <f t="shared" si="162"/>
        <v>29.524483721760586</v>
      </c>
      <c r="U258" s="108">
        <f t="shared" si="162"/>
        <v>31.34569120532224</v>
      </c>
      <c r="V258" s="106">
        <f t="shared" si="162"/>
        <v>23.330186314537865</v>
      </c>
      <c r="W258" s="107">
        <f t="shared" si="162"/>
        <v>25.684824808527374</v>
      </c>
      <c r="X258" s="107">
        <f t="shared" si="162"/>
        <v>31.269599200180672</v>
      </c>
      <c r="Y258" s="108">
        <f t="shared" si="162"/>
        <v>32.21894662934826</v>
      </c>
      <c r="Z258" s="106">
        <f t="shared" si="162"/>
        <v>24.876096949954714</v>
      </c>
      <c r="AA258" s="107">
        <f t="shared" si="162"/>
        <v>26.265610942336654</v>
      </c>
      <c r="AB258" s="107">
        <f t="shared" si="162"/>
        <v>29.349117129802803</v>
      </c>
      <c r="AC258" s="108">
        <f t="shared" si="162"/>
        <v>31.903393124542067</v>
      </c>
      <c r="AD258" s="106">
        <f t="shared" si="162"/>
        <v>25.732285761078828</v>
      </c>
      <c r="AE258" s="107">
        <f t="shared" si="162"/>
        <v>28.984592310934509</v>
      </c>
      <c r="AF258" s="107">
        <f t="shared" si="162"/>
        <v>29.986743334065675</v>
      </c>
      <c r="AG258" s="108">
        <f t="shared" si="162"/>
        <v>32.807528763479596</v>
      </c>
      <c r="AH258" s="106">
        <f t="shared" si="162"/>
        <v>27.304072402134409</v>
      </c>
      <c r="AI258" s="107">
        <f t="shared" si="162"/>
        <v>32.098013873430347</v>
      </c>
      <c r="AJ258" s="107">
        <f t="shared" si="162"/>
        <v>33.509266167975085</v>
      </c>
      <c r="AK258" s="108">
        <f t="shared" si="162"/>
        <v>37.728009729326921</v>
      </c>
      <c r="AL258" s="106">
        <f t="shared" si="162"/>
        <v>29.718536314034804</v>
      </c>
      <c r="AM258" s="107">
        <f t="shared" si="162"/>
        <v>34.306394948306476</v>
      </c>
      <c r="AN258" s="107">
        <f t="shared" si="162"/>
        <v>37.19088118099981</v>
      </c>
      <c r="AO258" s="108">
        <f t="shared" si="162"/>
        <v>44.118785109009337</v>
      </c>
      <c r="AP258" s="106">
        <f t="shared" si="162"/>
        <v>33.485999500243878</v>
      </c>
      <c r="AQ258" s="107">
        <f t="shared" si="162"/>
        <v>38.451062788593944</v>
      </c>
      <c r="AR258" s="107">
        <f t="shared" si="162"/>
        <v>41.624331068145004</v>
      </c>
      <c r="AS258" s="108">
        <f t="shared" si="162"/>
        <v>51.320182660798416</v>
      </c>
      <c r="AT258" s="106">
        <f t="shared" si="162"/>
        <v>38.452059521809275</v>
      </c>
      <c r="AU258" s="107">
        <f t="shared" si="162"/>
        <v>43.382698250142354</v>
      </c>
      <c r="AV258" s="107">
        <f t="shared" si="162"/>
        <v>47.294250499680359</v>
      </c>
      <c r="AW258" s="108">
        <f t="shared" si="162"/>
        <v>57.614070925614982</v>
      </c>
      <c r="AX258" s="106">
        <f t="shared" si="162"/>
        <v>44.11726406087687</v>
      </c>
      <c r="AY258" s="107">
        <f t="shared" si="162"/>
        <v>47.801130453086358</v>
      </c>
      <c r="AZ258" s="107">
        <f t="shared" si="162"/>
        <v>52.531385808994322</v>
      </c>
      <c r="BA258" s="108">
        <f t="shared" si="162"/>
        <v>67.323160573012316</v>
      </c>
      <c r="BB258" s="106">
        <f t="shared" si="162"/>
        <v>46.231611535849787</v>
      </c>
      <c r="BC258" s="107">
        <f t="shared" si="162"/>
        <v>52.891779632724642</v>
      </c>
      <c r="BD258" s="107">
        <f t="shared" si="162"/>
        <v>55.977846166962287</v>
      </c>
      <c r="BE258" s="108">
        <f t="shared" si="162"/>
        <v>68.412207173950193</v>
      </c>
      <c r="BF258" s="106">
        <f t="shared" si="162"/>
        <v>42.247640769403176</v>
      </c>
      <c r="BG258" s="107">
        <f t="shared" si="162"/>
        <v>47.683342922587222</v>
      </c>
      <c r="BH258" s="107">
        <f t="shared" si="162"/>
        <v>53.161084357912792</v>
      </c>
      <c r="BI258" s="108">
        <f t="shared" si="162"/>
        <v>66.504995733620731</v>
      </c>
      <c r="BJ258" s="106">
        <f t="shared" si="162"/>
        <v>37.973360162794386</v>
      </c>
      <c r="BK258" s="107">
        <f t="shared" si="162"/>
        <v>44.185830179632568</v>
      </c>
      <c r="BL258" s="107">
        <f t="shared" si="162"/>
        <v>45.854457270848378</v>
      </c>
      <c r="BM258" s="108">
        <f t="shared" ref="BM258:DI266" si="167">+BM210/AVERAGE($CX210:$DA210)*100</f>
        <v>58.222851894785066</v>
      </c>
      <c r="BN258" s="106">
        <f t="shared" si="167"/>
        <v>40.014557330723186</v>
      </c>
      <c r="BO258" s="107">
        <f t="shared" si="167"/>
        <v>48.476452056878664</v>
      </c>
      <c r="BP258" s="107">
        <f t="shared" si="167"/>
        <v>50.798600064215584</v>
      </c>
      <c r="BQ258" s="108">
        <f t="shared" si="167"/>
        <v>54.439336003134976</v>
      </c>
      <c r="BR258" s="106">
        <f t="shared" si="163"/>
        <v>70.243446646592773</v>
      </c>
      <c r="BS258" s="107">
        <f t="shared" si="163"/>
        <v>81.317727352337613</v>
      </c>
      <c r="BT258" s="107">
        <f t="shared" si="163"/>
        <v>77.181666437972765</v>
      </c>
      <c r="BU258" s="107">
        <f t="shared" si="163"/>
        <v>88.747892419888913</v>
      </c>
      <c r="BV258" s="114">
        <f t="shared" si="163"/>
        <v>57.442155169177489</v>
      </c>
      <c r="BW258" s="115">
        <f t="shared" si="163"/>
        <v>71.192479861875597</v>
      </c>
      <c r="BX258" s="115">
        <f t="shared" si="163"/>
        <v>63.596582339913098</v>
      </c>
      <c r="BY258" s="115">
        <f t="shared" si="163"/>
        <v>83.337900770822841</v>
      </c>
      <c r="BZ258" s="114">
        <f t="shared" si="163"/>
        <v>59.121365388965629</v>
      </c>
      <c r="CA258" s="115">
        <f t="shared" si="163"/>
        <v>69.623599111231357</v>
      </c>
      <c r="CB258" s="115">
        <f t="shared" si="163"/>
        <v>66.958222077614963</v>
      </c>
      <c r="CC258" s="115">
        <f t="shared" si="163"/>
        <v>85.089576675718931</v>
      </c>
      <c r="CD258" s="114">
        <f t="shared" si="163"/>
        <v>62.666022090877306</v>
      </c>
      <c r="CE258" s="115">
        <f t="shared" si="163"/>
        <v>77.204207725415102</v>
      </c>
      <c r="CF258" s="115">
        <f t="shared" si="163"/>
        <v>75.649302431688582</v>
      </c>
      <c r="CG258" s="115">
        <f t="shared" si="163"/>
        <v>92.541905629464864</v>
      </c>
      <c r="CH258" s="114">
        <f t="shared" si="163"/>
        <v>73.117801777860493</v>
      </c>
      <c r="CI258" s="115">
        <f t="shared" si="163"/>
        <v>86.071337483526122</v>
      </c>
      <c r="CJ258" s="115">
        <f t="shared" si="163"/>
        <v>80.24321129253201</v>
      </c>
      <c r="CK258" s="116">
        <f t="shared" si="163"/>
        <v>100.99104699256122</v>
      </c>
      <c r="CL258" s="114">
        <f t="shared" si="163"/>
        <v>76.808720355720723</v>
      </c>
      <c r="CM258" s="115">
        <f t="shared" si="163"/>
        <v>93.346169579035603</v>
      </c>
      <c r="CN258" s="115">
        <f t="shared" si="163"/>
        <v>88.119756438542723</v>
      </c>
      <c r="CO258" s="116">
        <f t="shared" si="163"/>
        <v>109.42729850439137</v>
      </c>
      <c r="CP258" s="114">
        <f t="shared" si="163"/>
        <v>84.651743162897645</v>
      </c>
      <c r="CQ258" s="115">
        <f t="shared" si="163"/>
        <v>103.27856229985495</v>
      </c>
      <c r="CR258" s="115">
        <f t="shared" si="163"/>
        <v>95.836227425521869</v>
      </c>
      <c r="CS258" s="116">
        <f t="shared" si="163"/>
        <v>122.58539297559869</v>
      </c>
      <c r="CT258" s="114">
        <f t="shared" si="163"/>
        <v>89.000366676731218</v>
      </c>
      <c r="CU258" s="115">
        <f t="shared" si="163"/>
        <v>105.39485979356994</v>
      </c>
      <c r="CV258" s="115">
        <f t="shared" si="163"/>
        <v>95.527221097867411</v>
      </c>
      <c r="CW258" s="116">
        <f t="shared" si="163"/>
        <v>126.84169179667923</v>
      </c>
      <c r="CX258" s="114">
        <f t="shared" si="163"/>
        <v>91.462221503976778</v>
      </c>
      <c r="CY258" s="115">
        <f t="shared" si="163"/>
        <v>90.592829095927982</v>
      </c>
      <c r="CZ258" s="115">
        <f t="shared" si="163"/>
        <v>92.680157062803275</v>
      </c>
      <c r="DA258" s="116">
        <f t="shared" si="163"/>
        <v>125.26479233729194</v>
      </c>
      <c r="DB258" s="114">
        <f t="shared" si="163"/>
        <v>100.93810273087878</v>
      </c>
      <c r="DC258" s="115">
        <f t="shared" si="163"/>
        <v>112.71543579785528</v>
      </c>
      <c r="DD258" s="115">
        <f t="shared" si="163"/>
        <v>104.68528044707692</v>
      </c>
      <c r="DE258" s="116">
        <f t="shared" si="163"/>
        <v>134.233377899461</v>
      </c>
      <c r="DF258" s="115">
        <f t="shared" si="163"/>
        <v>106.7688102448888</v>
      </c>
      <c r="DG258" s="115">
        <f t="shared" si="163"/>
        <v>121.88725455399705</v>
      </c>
      <c r="DH258" s="115">
        <f t="shared" si="163"/>
        <v>109.8141801273059</v>
      </c>
      <c r="DI258" s="116">
        <f t="shared" si="163"/>
        <v>143.05481712243341</v>
      </c>
      <c r="DJ258" s="115">
        <f t="shared" si="160"/>
        <v>108.01665812743633</v>
      </c>
      <c r="DK258" s="115">
        <f t="shared" si="160"/>
        <v>125.22341215578881</v>
      </c>
      <c r="DL258" s="115">
        <f t="shared" si="160"/>
        <v>110.05492421305665</v>
      </c>
      <c r="DM258" s="116">
        <f t="shared" si="160"/>
        <v>142.05880335838623</v>
      </c>
      <c r="DN258" s="115">
        <f t="shared" si="160"/>
        <v>112.13659255139979</v>
      </c>
      <c r="DO258" s="115">
        <f t="shared" si="160"/>
        <v>125.45487734450495</v>
      </c>
      <c r="DP258" s="115">
        <f t="shared" si="160"/>
        <v>112.34240467128345</v>
      </c>
      <c r="DQ258" s="116">
        <f t="shared" ref="DQ258:DR258" si="168">+DQ210/AVERAGE($CX210:$DA210)*100</f>
        <v>143.83922672661342</v>
      </c>
      <c r="DR258" s="255">
        <f t="shared" si="168"/>
        <v>111.57191287578452</v>
      </c>
    </row>
    <row r="259" spans="1:122" s="12" customFormat="1" x14ac:dyDescent="0.3">
      <c r="A259" s="15" t="s">
        <v>43</v>
      </c>
      <c r="B259" s="106">
        <f t="shared" ref="B259:BM262" si="169">+B211/AVERAGE($CX211:$DA211)*100</f>
        <v>10.904805327333932</v>
      </c>
      <c r="C259" s="107">
        <f t="shared" si="169"/>
        <v>15.457296871754892</v>
      </c>
      <c r="D259" s="107">
        <f t="shared" si="169"/>
        <v>14.998518654100071</v>
      </c>
      <c r="E259" s="108">
        <f t="shared" si="169"/>
        <v>17.221828478119605</v>
      </c>
      <c r="F259" s="107">
        <f t="shared" si="169"/>
        <v>12.492883773062184</v>
      </c>
      <c r="G259" s="107">
        <f t="shared" si="169"/>
        <v>18.139384913429275</v>
      </c>
      <c r="H259" s="107">
        <f t="shared" si="169"/>
        <v>18.386419338320334</v>
      </c>
      <c r="I259" s="108">
        <f t="shared" si="169"/>
        <v>20.11566031255775</v>
      </c>
      <c r="J259" s="106">
        <f t="shared" si="169"/>
        <v>14.691336410900945</v>
      </c>
      <c r="K259" s="107">
        <f t="shared" si="169"/>
        <v>17.818131014785969</v>
      </c>
      <c r="L259" s="107">
        <f t="shared" si="169"/>
        <v>17.289334868540706</v>
      </c>
      <c r="M259" s="108">
        <f t="shared" si="169"/>
        <v>19.956306736560283</v>
      </c>
      <c r="N259" s="106">
        <f t="shared" si="169"/>
        <v>11.923487734510164</v>
      </c>
      <c r="O259" s="107">
        <f t="shared" si="169"/>
        <v>14.981023545401953</v>
      </c>
      <c r="P259" s="107">
        <f t="shared" si="169"/>
        <v>19.508701943831682</v>
      </c>
      <c r="Q259" s="108">
        <f t="shared" si="169"/>
        <v>20.852574615875564</v>
      </c>
      <c r="R259" s="106">
        <f t="shared" si="169"/>
        <v>12.192931051397309</v>
      </c>
      <c r="S259" s="107">
        <f t="shared" si="169"/>
        <v>15.093106794336805</v>
      </c>
      <c r="T259" s="107">
        <f t="shared" si="169"/>
        <v>20.248974781784813</v>
      </c>
      <c r="U259" s="108">
        <f t="shared" si="169"/>
        <v>20.518961112208611</v>
      </c>
      <c r="V259" s="106">
        <f t="shared" si="169"/>
        <v>13.498513534447957</v>
      </c>
      <c r="W259" s="107">
        <f t="shared" si="169"/>
        <v>17.643011267960418</v>
      </c>
      <c r="X259" s="107">
        <f t="shared" si="169"/>
        <v>20.838072269692137</v>
      </c>
      <c r="Y259" s="108">
        <f t="shared" si="169"/>
        <v>22.117747864700966</v>
      </c>
      <c r="Z259" s="106">
        <f t="shared" si="169"/>
        <v>15.426269247312796</v>
      </c>
      <c r="AA259" s="107">
        <f t="shared" si="169"/>
        <v>17.192050521650529</v>
      </c>
      <c r="AB259" s="107">
        <f t="shared" si="169"/>
        <v>20.796563779753082</v>
      </c>
      <c r="AC259" s="108">
        <f t="shared" si="169"/>
        <v>23.284370024317898</v>
      </c>
      <c r="AD259" s="106">
        <f t="shared" si="169"/>
        <v>17.030086443189099</v>
      </c>
      <c r="AE259" s="107">
        <f t="shared" si="169"/>
        <v>19.681519171383624</v>
      </c>
      <c r="AF259" s="107">
        <f t="shared" si="169"/>
        <v>21.726589306364797</v>
      </c>
      <c r="AG259" s="108">
        <f t="shared" si="169"/>
        <v>24.870691641545182</v>
      </c>
      <c r="AH259" s="106">
        <f t="shared" si="169"/>
        <v>17.53188555114399</v>
      </c>
      <c r="AI259" s="107">
        <f t="shared" si="169"/>
        <v>20.520358573333969</v>
      </c>
      <c r="AJ259" s="107">
        <f t="shared" si="169"/>
        <v>22.655856289845648</v>
      </c>
      <c r="AK259" s="108">
        <f t="shared" si="169"/>
        <v>25.514608533840651</v>
      </c>
      <c r="AL259" s="106">
        <f t="shared" si="169"/>
        <v>19.271004708595065</v>
      </c>
      <c r="AM259" s="107">
        <f t="shared" si="169"/>
        <v>22.197754721569122</v>
      </c>
      <c r="AN259" s="107">
        <f t="shared" si="169"/>
        <v>23.479356698639059</v>
      </c>
      <c r="AO259" s="108">
        <f t="shared" si="169"/>
        <v>28.582277080645824</v>
      </c>
      <c r="AP259" s="106">
        <f t="shared" si="169"/>
        <v>20.231644071071738</v>
      </c>
      <c r="AQ259" s="107">
        <f t="shared" si="169"/>
        <v>23.144200801723397</v>
      </c>
      <c r="AR259" s="107">
        <f t="shared" si="169"/>
        <v>24.091540682539282</v>
      </c>
      <c r="AS259" s="108">
        <f t="shared" si="169"/>
        <v>28.349659336272502</v>
      </c>
      <c r="AT259" s="106">
        <f t="shared" si="169"/>
        <v>22.983393689443989</v>
      </c>
      <c r="AU259" s="107">
        <f t="shared" si="169"/>
        <v>25.653958115741599</v>
      </c>
      <c r="AV259" s="107">
        <f t="shared" si="169"/>
        <v>26.934525918529918</v>
      </c>
      <c r="AW259" s="108">
        <f t="shared" si="169"/>
        <v>32.847023575500337</v>
      </c>
      <c r="AX259" s="106">
        <f t="shared" si="169"/>
        <v>30.920464285487913</v>
      </c>
      <c r="AY259" s="107">
        <f t="shared" si="169"/>
        <v>34.394526847424807</v>
      </c>
      <c r="AZ259" s="107">
        <f t="shared" si="169"/>
        <v>36.608789879485087</v>
      </c>
      <c r="BA259" s="108">
        <f t="shared" si="169"/>
        <v>45.339708233062161</v>
      </c>
      <c r="BB259" s="106">
        <f t="shared" si="169"/>
        <v>34.699101734440816</v>
      </c>
      <c r="BC259" s="107">
        <f t="shared" si="169"/>
        <v>37.183866768097232</v>
      </c>
      <c r="BD259" s="107">
        <f t="shared" si="169"/>
        <v>40.893643620778178</v>
      </c>
      <c r="BE259" s="108">
        <f t="shared" si="169"/>
        <v>48.763324973574498</v>
      </c>
      <c r="BF259" s="106">
        <f t="shared" si="169"/>
        <v>31.266373134477831</v>
      </c>
      <c r="BG259" s="107">
        <f t="shared" si="169"/>
        <v>32.540438844738887</v>
      </c>
      <c r="BH259" s="107">
        <f t="shared" si="169"/>
        <v>39.214445030125859</v>
      </c>
      <c r="BI259" s="108">
        <f t="shared" si="169"/>
        <v>44.830410731314466</v>
      </c>
      <c r="BJ259" s="106">
        <f t="shared" si="169"/>
        <v>30.851149011607014</v>
      </c>
      <c r="BK259" s="107">
        <f t="shared" si="169"/>
        <v>34.842046081287293</v>
      </c>
      <c r="BL259" s="107">
        <f t="shared" si="169"/>
        <v>41.050793557542427</v>
      </c>
      <c r="BM259" s="108">
        <f t="shared" si="169"/>
        <v>47.831137832030976</v>
      </c>
      <c r="BN259" s="106">
        <f t="shared" si="167"/>
        <v>37.676383487696924</v>
      </c>
      <c r="BO259" s="107">
        <f t="shared" si="167"/>
        <v>38.129591748761577</v>
      </c>
      <c r="BP259" s="107">
        <f t="shared" si="167"/>
        <v>41.958883389832117</v>
      </c>
      <c r="BQ259" s="108">
        <f t="shared" si="167"/>
        <v>42.469361337552378</v>
      </c>
      <c r="BR259" s="106">
        <f t="shared" si="163"/>
        <v>44.032560660989425</v>
      </c>
      <c r="BS259" s="107">
        <f t="shared" si="163"/>
        <v>44.783060952836642</v>
      </c>
      <c r="BT259" s="107">
        <f t="shared" si="163"/>
        <v>49.814370883698629</v>
      </c>
      <c r="BU259" s="107">
        <f t="shared" si="163"/>
        <v>50.676311182217923</v>
      </c>
      <c r="BV259" s="114">
        <f t="shared" si="163"/>
        <v>49.914091538531494</v>
      </c>
      <c r="BW259" s="115">
        <f t="shared" si="163"/>
        <v>52.117841998498115</v>
      </c>
      <c r="BX259" s="115">
        <f t="shared" si="163"/>
        <v>55.599025529494618</v>
      </c>
      <c r="BY259" s="115">
        <f t="shared" si="163"/>
        <v>60.282708906684036</v>
      </c>
      <c r="BZ259" s="114">
        <f t="shared" si="163"/>
        <v>48.991275862513604</v>
      </c>
      <c r="CA259" s="115">
        <f t="shared" si="163"/>
        <v>55.900586162484146</v>
      </c>
      <c r="CB259" s="115">
        <f t="shared" si="163"/>
        <v>59.81776539040132</v>
      </c>
      <c r="CC259" s="115">
        <f t="shared" si="163"/>
        <v>61.033024732418518</v>
      </c>
      <c r="CD259" s="114">
        <f t="shared" si="163"/>
        <v>54.160894374264892</v>
      </c>
      <c r="CE259" s="115">
        <f t="shared" si="163"/>
        <v>62.350547139901003</v>
      </c>
      <c r="CF259" s="115">
        <f t="shared" si="163"/>
        <v>61.729004798887118</v>
      </c>
      <c r="CG259" s="115">
        <f t="shared" si="163"/>
        <v>66.851873312712542</v>
      </c>
      <c r="CH259" s="114">
        <f t="shared" si="163"/>
        <v>53.799471806864915</v>
      </c>
      <c r="CI259" s="115">
        <f t="shared" si="163"/>
        <v>67.321486735305811</v>
      </c>
      <c r="CJ259" s="115">
        <f t="shared" si="163"/>
        <v>67.357645503782464</v>
      </c>
      <c r="CK259" s="116">
        <f t="shared" si="163"/>
        <v>72.619087437593578</v>
      </c>
      <c r="CL259" s="114">
        <f t="shared" si="163"/>
        <v>67.385401285594554</v>
      </c>
      <c r="CM259" s="115">
        <f t="shared" si="163"/>
        <v>79.150150580810035</v>
      </c>
      <c r="CN259" s="115">
        <f t="shared" si="163"/>
        <v>77.561314030364414</v>
      </c>
      <c r="CO259" s="116">
        <f t="shared" si="163"/>
        <v>86.318981096420714</v>
      </c>
      <c r="CP259" s="114">
        <f t="shared" si="163"/>
        <v>70.175634609472667</v>
      </c>
      <c r="CQ259" s="115">
        <f t="shared" si="163"/>
        <v>80.507182621387983</v>
      </c>
      <c r="CR259" s="115">
        <f t="shared" si="163"/>
        <v>83.578706153788104</v>
      </c>
      <c r="CS259" s="116">
        <f t="shared" si="163"/>
        <v>94.522981034752419</v>
      </c>
      <c r="CT259" s="114">
        <f t="shared" si="163"/>
        <v>83.00218618859428</v>
      </c>
      <c r="CU259" s="115">
        <f t="shared" si="163"/>
        <v>95.073654635402633</v>
      </c>
      <c r="CV259" s="115">
        <f t="shared" si="163"/>
        <v>96.371316615209622</v>
      </c>
      <c r="CW259" s="116">
        <f t="shared" si="163"/>
        <v>105.43375104547546</v>
      </c>
      <c r="CX259" s="114">
        <f t="shared" si="163"/>
        <v>94.091397638567443</v>
      </c>
      <c r="CY259" s="115">
        <f t="shared" si="163"/>
        <v>91.682579531636136</v>
      </c>
      <c r="CZ259" s="115">
        <f t="shared" si="163"/>
        <v>104.5381869532813</v>
      </c>
      <c r="DA259" s="116">
        <f t="shared" si="163"/>
        <v>109.68783587651512</v>
      </c>
      <c r="DB259" s="114">
        <f t="shared" si="163"/>
        <v>99.956073731055866</v>
      </c>
      <c r="DC259" s="115">
        <f t="shared" si="163"/>
        <v>103.68315109601218</v>
      </c>
      <c r="DD259" s="115">
        <f t="shared" si="163"/>
        <v>117.08998081738355</v>
      </c>
      <c r="DE259" s="116">
        <f t="shared" si="163"/>
        <v>124.30039651961965</v>
      </c>
      <c r="DF259" s="115">
        <f t="shared" si="163"/>
        <v>126.06799999178817</v>
      </c>
      <c r="DG259" s="115">
        <f t="shared" si="163"/>
        <v>126.61324347879155</v>
      </c>
      <c r="DH259" s="115">
        <f t="shared" si="163"/>
        <v>147.51871940285838</v>
      </c>
      <c r="DI259" s="116">
        <f t="shared" si="163"/>
        <v>135.09253860590528</v>
      </c>
      <c r="DJ259" s="115">
        <f t="shared" si="160"/>
        <v>130.38997095718221</v>
      </c>
      <c r="DK259" s="115">
        <f t="shared" si="160"/>
        <v>132.20227325815554</v>
      </c>
      <c r="DL259" s="115">
        <f t="shared" si="160"/>
        <v>152.62102770138972</v>
      </c>
      <c r="DM259" s="116">
        <f t="shared" si="160"/>
        <v>147.6474998748096</v>
      </c>
      <c r="DN259" s="115">
        <f t="shared" si="160"/>
        <v>132.16099844938424</v>
      </c>
      <c r="DO259" s="115">
        <f t="shared" si="160"/>
        <v>129.10555929170684</v>
      </c>
      <c r="DP259" s="115">
        <f t="shared" si="160"/>
        <v>152.59472120491748</v>
      </c>
      <c r="DQ259" s="116">
        <f t="shared" ref="DQ259:DR259" si="170">+DQ211/AVERAGE($CX211:$DA211)*100</f>
        <v>150.90668069853581</v>
      </c>
      <c r="DR259" s="255">
        <f t="shared" si="170"/>
        <v>137.61044542848859</v>
      </c>
    </row>
    <row r="260" spans="1:122" s="12" customFormat="1" x14ac:dyDescent="0.3">
      <c r="A260" s="15" t="s">
        <v>44</v>
      </c>
      <c r="B260" s="106">
        <f t="shared" si="169"/>
        <v>46.735940256493429</v>
      </c>
      <c r="C260" s="107">
        <f t="shared" si="169"/>
        <v>51.826331410161195</v>
      </c>
      <c r="D260" s="107">
        <f t="shared" si="169"/>
        <v>29.14163526227258</v>
      </c>
      <c r="E260" s="108">
        <f t="shared" si="169"/>
        <v>54.081135545342903</v>
      </c>
      <c r="F260" s="107">
        <f t="shared" si="169"/>
        <v>41.406314854292376</v>
      </c>
      <c r="G260" s="107">
        <f t="shared" si="169"/>
        <v>45.403459110028521</v>
      </c>
      <c r="H260" s="107">
        <f t="shared" si="169"/>
        <v>25.007774317938956</v>
      </c>
      <c r="I260" s="108">
        <f t="shared" si="169"/>
        <v>46.63334965025502</v>
      </c>
      <c r="J260" s="106">
        <f t="shared" si="169"/>
        <v>41.360121228644566</v>
      </c>
      <c r="K260" s="107">
        <f t="shared" si="169"/>
        <v>42.150248452703906</v>
      </c>
      <c r="L260" s="107">
        <f t="shared" si="169"/>
        <v>23.065637040809133</v>
      </c>
      <c r="M260" s="108">
        <f t="shared" si="169"/>
        <v>42.393364521645239</v>
      </c>
      <c r="N260" s="106">
        <f t="shared" si="169"/>
        <v>34.113404323117976</v>
      </c>
      <c r="O260" s="107">
        <f t="shared" si="169"/>
        <v>36.609049413863119</v>
      </c>
      <c r="P260" s="107">
        <f t="shared" si="169"/>
        <v>31.148653012307935</v>
      </c>
      <c r="Q260" s="108">
        <f t="shared" si="169"/>
        <v>52.558660896069</v>
      </c>
      <c r="R260" s="106">
        <f t="shared" si="169"/>
        <v>33.71718599849153</v>
      </c>
      <c r="S260" s="107">
        <f t="shared" si="169"/>
        <v>37.328451903363877</v>
      </c>
      <c r="T260" s="107">
        <f t="shared" si="169"/>
        <v>33.380134514036776</v>
      </c>
      <c r="U260" s="108">
        <f t="shared" si="169"/>
        <v>59.10438530974416</v>
      </c>
      <c r="V260" s="106">
        <f t="shared" si="169"/>
        <v>39.264753729422345</v>
      </c>
      <c r="W260" s="107">
        <f t="shared" si="169"/>
        <v>49.117433568589668</v>
      </c>
      <c r="X260" s="107">
        <f t="shared" si="169"/>
        <v>36.361659587511319</v>
      </c>
      <c r="Y260" s="108">
        <f t="shared" si="169"/>
        <v>65.384491805107885</v>
      </c>
      <c r="Z260" s="106">
        <f t="shared" si="169"/>
        <v>43.749525303709689</v>
      </c>
      <c r="AA260" s="107">
        <f t="shared" si="169"/>
        <v>44.346847825751325</v>
      </c>
      <c r="AB260" s="107">
        <f t="shared" si="169"/>
        <v>33.583443933428264</v>
      </c>
      <c r="AC260" s="108">
        <f t="shared" si="169"/>
        <v>61.744591186187293</v>
      </c>
      <c r="AD260" s="106">
        <f t="shared" si="169"/>
        <v>39.951106561837548</v>
      </c>
      <c r="AE260" s="107">
        <f t="shared" si="169"/>
        <v>43.413535797196801</v>
      </c>
      <c r="AF260" s="107">
        <f t="shared" si="169"/>
        <v>29.368502334790804</v>
      </c>
      <c r="AG260" s="108">
        <f t="shared" si="169"/>
        <v>55.017112747490501</v>
      </c>
      <c r="AH260" s="106">
        <f t="shared" si="169"/>
        <v>36.576546249701494</v>
      </c>
      <c r="AI260" s="107">
        <f t="shared" si="169"/>
        <v>39.52964040496849</v>
      </c>
      <c r="AJ260" s="107">
        <f t="shared" si="169"/>
        <v>26.740011527316486</v>
      </c>
      <c r="AK260" s="108">
        <f t="shared" si="169"/>
        <v>50.185530731127017</v>
      </c>
      <c r="AL260" s="106">
        <f t="shared" si="169"/>
        <v>45.833790463855053</v>
      </c>
      <c r="AM260" s="107">
        <f t="shared" si="169"/>
        <v>48.769777218254674</v>
      </c>
      <c r="AN260" s="107">
        <f t="shared" si="169"/>
        <v>31.441380911942979</v>
      </c>
      <c r="AO260" s="108">
        <f t="shared" si="169"/>
        <v>64.401375662368523</v>
      </c>
      <c r="AP260" s="106">
        <f t="shared" si="169"/>
        <v>48.34560743551085</v>
      </c>
      <c r="AQ260" s="107">
        <f t="shared" si="169"/>
        <v>49.07539087991406</v>
      </c>
      <c r="AR260" s="107">
        <f t="shared" si="169"/>
        <v>32.487243471549135</v>
      </c>
      <c r="AS260" s="108">
        <f t="shared" si="169"/>
        <v>66.708995501656588</v>
      </c>
      <c r="AT260" s="106">
        <f t="shared" si="169"/>
        <v>49.291628134919563</v>
      </c>
      <c r="AU260" s="107">
        <f t="shared" si="169"/>
        <v>49.13516791189388</v>
      </c>
      <c r="AV260" s="107">
        <f t="shared" si="169"/>
        <v>32.89326518546229</v>
      </c>
      <c r="AW260" s="108">
        <f t="shared" si="169"/>
        <v>68.609472267217669</v>
      </c>
      <c r="AX260" s="106">
        <f t="shared" si="169"/>
        <v>55.613248672696912</v>
      </c>
      <c r="AY260" s="107">
        <f t="shared" si="169"/>
        <v>54.922618309759109</v>
      </c>
      <c r="AZ260" s="107">
        <f t="shared" si="169"/>
        <v>36.883480534959631</v>
      </c>
      <c r="BA260" s="108">
        <f t="shared" si="169"/>
        <v>77.067346721377788</v>
      </c>
      <c r="BB260" s="106">
        <f t="shared" si="169"/>
        <v>64.574372307090542</v>
      </c>
      <c r="BC260" s="107">
        <f t="shared" si="169"/>
        <v>63.944391968698334</v>
      </c>
      <c r="BD260" s="107">
        <f t="shared" si="169"/>
        <v>43.737841995863278</v>
      </c>
      <c r="BE260" s="108">
        <f t="shared" si="169"/>
        <v>91.968803673915815</v>
      </c>
      <c r="BF260" s="106">
        <f t="shared" si="169"/>
        <v>60.82149496518872</v>
      </c>
      <c r="BG260" s="107">
        <f t="shared" si="169"/>
        <v>58.50399515703166</v>
      </c>
      <c r="BH260" s="107">
        <f t="shared" si="169"/>
        <v>40.525814827085952</v>
      </c>
      <c r="BI260" s="108">
        <f t="shared" si="169"/>
        <v>68.25388071357122</v>
      </c>
      <c r="BJ260" s="106">
        <f t="shared" si="169"/>
        <v>62.731372761672411</v>
      </c>
      <c r="BK260" s="107">
        <f t="shared" si="169"/>
        <v>62.399471993457347</v>
      </c>
      <c r="BL260" s="107">
        <f t="shared" si="169"/>
        <v>41.853537899529236</v>
      </c>
      <c r="BM260" s="108">
        <f t="shared" si="169"/>
        <v>75.060635273250881</v>
      </c>
      <c r="BN260" s="106">
        <f t="shared" si="167"/>
        <v>68.673336989237313</v>
      </c>
      <c r="BO260" s="107">
        <f t="shared" si="167"/>
        <v>74.708248951307866</v>
      </c>
      <c r="BP260" s="107">
        <f t="shared" si="167"/>
        <v>50.607435800336255</v>
      </c>
      <c r="BQ260" s="108">
        <f t="shared" si="167"/>
        <v>91.624643099814534</v>
      </c>
      <c r="BR260" s="106">
        <f t="shared" si="163"/>
        <v>77.168839056172629</v>
      </c>
      <c r="BS260" s="107">
        <f t="shared" si="163"/>
        <v>75.842933458173917</v>
      </c>
      <c r="BT260" s="107">
        <f t="shared" si="163"/>
        <v>77.873344452260255</v>
      </c>
      <c r="BU260" s="107">
        <f t="shared" si="163"/>
        <v>85.483135982654545</v>
      </c>
      <c r="BV260" s="114">
        <f t="shared" si="163"/>
        <v>96.55289603491866</v>
      </c>
      <c r="BW260" s="115">
        <f t="shared" si="163"/>
        <v>95.905299083686273</v>
      </c>
      <c r="BX260" s="115">
        <f t="shared" si="163"/>
        <v>98.061415991907054</v>
      </c>
      <c r="BY260" s="115">
        <f t="shared" si="163"/>
        <v>106.62112392966694</v>
      </c>
      <c r="BZ260" s="114">
        <f t="shared" si="163"/>
        <v>81.307184773038685</v>
      </c>
      <c r="CA260" s="115">
        <f t="shared" si="163"/>
        <v>84.409609011638963</v>
      </c>
      <c r="CB260" s="115">
        <f t="shared" si="163"/>
        <v>83.613291945491426</v>
      </c>
      <c r="CC260" s="115">
        <f t="shared" si="163"/>
        <v>91.182530809912905</v>
      </c>
      <c r="CD260" s="114">
        <f t="shared" si="163"/>
        <v>78.093877065285497</v>
      </c>
      <c r="CE260" s="115">
        <f t="shared" si="163"/>
        <v>79.550910530106549</v>
      </c>
      <c r="CF260" s="115">
        <f t="shared" si="163"/>
        <v>80.102557424808865</v>
      </c>
      <c r="CG260" s="115">
        <f t="shared" si="163"/>
        <v>82.355894740457217</v>
      </c>
      <c r="CH260" s="114">
        <f t="shared" si="163"/>
        <v>85.963244462084603</v>
      </c>
      <c r="CI260" s="115">
        <f t="shared" si="163"/>
        <v>88.76844789156317</v>
      </c>
      <c r="CJ260" s="115">
        <f t="shared" si="163"/>
        <v>89.020916200216249</v>
      </c>
      <c r="CK260" s="116">
        <f t="shared" si="163"/>
        <v>93.921163664658025</v>
      </c>
      <c r="CL260" s="114">
        <f t="shared" si="163"/>
        <v>64.897625705833988</v>
      </c>
      <c r="CM260" s="115">
        <f t="shared" si="163"/>
        <v>69.154870538569838</v>
      </c>
      <c r="CN260" s="115">
        <f t="shared" si="163"/>
        <v>69.969224383361379</v>
      </c>
      <c r="CO260" s="116">
        <f t="shared" ref="CO260:DI260" si="171">+CO212/AVERAGE($CX212:$DA212)*100</f>
        <v>94.764994831889538</v>
      </c>
      <c r="CP260" s="114">
        <f t="shared" si="171"/>
        <v>65.935474223380851</v>
      </c>
      <c r="CQ260" s="115">
        <f t="shared" si="171"/>
        <v>65.122487687513754</v>
      </c>
      <c r="CR260" s="115">
        <f t="shared" si="171"/>
        <v>69.195918483948873</v>
      </c>
      <c r="CS260" s="116">
        <f t="shared" si="171"/>
        <v>98.061189565780353</v>
      </c>
      <c r="CT260" s="114">
        <f t="shared" si="171"/>
        <v>62.93895882285392</v>
      </c>
      <c r="CU260" s="115">
        <f t="shared" si="171"/>
        <v>68.237113950485181</v>
      </c>
      <c r="CV260" s="115">
        <f t="shared" si="171"/>
        <v>69.077034144715753</v>
      </c>
      <c r="CW260" s="116">
        <f t="shared" si="171"/>
        <v>97.498601936682533</v>
      </c>
      <c r="CX260" s="114">
        <f t="shared" si="171"/>
        <v>90.152638250722077</v>
      </c>
      <c r="CY260" s="115">
        <f t="shared" si="171"/>
        <v>89.764673744563424</v>
      </c>
      <c r="CZ260" s="115">
        <f t="shared" si="171"/>
        <v>90.744406896191862</v>
      </c>
      <c r="DA260" s="116">
        <f t="shared" si="171"/>
        <v>129.33828110852264</v>
      </c>
      <c r="DB260" s="114">
        <f t="shared" si="171"/>
        <v>89.752977211699204</v>
      </c>
      <c r="DC260" s="115">
        <f t="shared" si="171"/>
        <v>83.192565706424745</v>
      </c>
      <c r="DD260" s="115">
        <f t="shared" si="171"/>
        <v>90.579009831173295</v>
      </c>
      <c r="DE260" s="116">
        <f t="shared" si="171"/>
        <v>121.77936996124828</v>
      </c>
      <c r="DF260" s="115">
        <f t="shared" si="171"/>
        <v>90.064594998506223</v>
      </c>
      <c r="DG260" s="115">
        <f t="shared" si="171"/>
        <v>94.542640057422233</v>
      </c>
      <c r="DH260" s="115">
        <f t="shared" si="171"/>
        <v>99.653177356298102</v>
      </c>
      <c r="DI260" s="116">
        <f t="shared" si="171"/>
        <v>121.04636488352314</v>
      </c>
      <c r="DJ260" s="115">
        <f t="shared" si="160"/>
        <v>88.240892275465697</v>
      </c>
      <c r="DK260" s="115">
        <f t="shared" si="160"/>
        <v>94.422037004474362</v>
      </c>
      <c r="DL260" s="115">
        <f t="shared" si="160"/>
        <v>97.66691181098598</v>
      </c>
      <c r="DM260" s="116">
        <f t="shared" si="160"/>
        <v>120.50266800042979</v>
      </c>
      <c r="DN260" s="115">
        <f t="shared" si="160"/>
        <v>89.780949479163979</v>
      </c>
      <c r="DO260" s="115">
        <f t="shared" si="160"/>
        <v>94.812028254018728</v>
      </c>
      <c r="DP260" s="115">
        <f t="shared" si="160"/>
        <v>96.019559575655293</v>
      </c>
      <c r="DQ260" s="116">
        <f t="shared" ref="DQ260:DR260" si="172">+DQ212/AVERAGE($CX212:$DA212)*100</f>
        <v>119.01968202802746</v>
      </c>
      <c r="DR260" s="255">
        <f t="shared" si="172"/>
        <v>89.632557999010004</v>
      </c>
    </row>
    <row r="261" spans="1:122" s="12" customFormat="1" x14ac:dyDescent="0.3">
      <c r="A261" s="15" t="s">
        <v>45</v>
      </c>
      <c r="B261" s="106">
        <f t="shared" si="169"/>
        <v>35.796992788340212</v>
      </c>
      <c r="C261" s="107">
        <f t="shared" si="169"/>
        <v>61.531433776130243</v>
      </c>
      <c r="D261" s="107">
        <f t="shared" si="169"/>
        <v>75.619006296900494</v>
      </c>
      <c r="E261" s="108">
        <f t="shared" si="169"/>
        <v>65.385177018894126</v>
      </c>
      <c r="F261" s="107">
        <f t="shared" si="169"/>
        <v>34.683689184875121</v>
      </c>
      <c r="G261" s="107">
        <f t="shared" si="169"/>
        <v>61.488614406766253</v>
      </c>
      <c r="H261" s="107">
        <f t="shared" si="169"/>
        <v>79.472749539664449</v>
      </c>
      <c r="I261" s="108">
        <f t="shared" si="169"/>
        <v>65.085441433345906</v>
      </c>
      <c r="J261" s="106">
        <f t="shared" si="169"/>
        <v>34.915345765377552</v>
      </c>
      <c r="K261" s="107">
        <f t="shared" si="169"/>
        <v>52.403917184141882</v>
      </c>
      <c r="L261" s="107">
        <f t="shared" si="169"/>
        <v>65.721186232706231</v>
      </c>
      <c r="M261" s="108">
        <f t="shared" si="169"/>
        <v>54.628611781581867</v>
      </c>
      <c r="N261" s="106">
        <f t="shared" si="169"/>
        <v>28.435262682781271</v>
      </c>
      <c r="O261" s="107">
        <f t="shared" si="169"/>
        <v>44.556752964576013</v>
      </c>
      <c r="P261" s="107">
        <f t="shared" si="169"/>
        <v>74.037524624799531</v>
      </c>
      <c r="Q261" s="108">
        <f t="shared" si="169"/>
        <v>58.871190692766859</v>
      </c>
      <c r="R261" s="106">
        <f t="shared" si="169"/>
        <v>29.926905587636465</v>
      </c>
      <c r="S261" s="107">
        <f t="shared" si="169"/>
        <v>45.618577007934178</v>
      </c>
      <c r="T261" s="107">
        <f t="shared" si="169"/>
        <v>76.06387551611536</v>
      </c>
      <c r="U261" s="108">
        <f t="shared" si="169"/>
        <v>58.965137597196318</v>
      </c>
      <c r="V261" s="106">
        <f t="shared" si="169"/>
        <v>31.253625341260477</v>
      </c>
      <c r="W261" s="107">
        <f t="shared" si="169"/>
        <v>46.475288353299469</v>
      </c>
      <c r="X261" s="107">
        <f t="shared" si="169"/>
        <v>73.954767881642809</v>
      </c>
      <c r="Y261" s="108">
        <f t="shared" si="169"/>
        <v>67.825859623490629</v>
      </c>
      <c r="Z261" s="106">
        <f t="shared" si="169"/>
        <v>34.967432820200898</v>
      </c>
      <c r="AA261" s="107">
        <f t="shared" si="169"/>
        <v>52.436332521479237</v>
      </c>
      <c r="AB261" s="107">
        <f t="shared" si="169"/>
        <v>71.48691588951877</v>
      </c>
      <c r="AC261" s="108">
        <f t="shared" si="169"/>
        <v>66.430714003970664</v>
      </c>
      <c r="AD261" s="106">
        <f t="shared" si="169"/>
        <v>40.794540202399638</v>
      </c>
      <c r="AE261" s="107">
        <f t="shared" si="169"/>
        <v>62.305237378518562</v>
      </c>
      <c r="AF261" s="107">
        <f t="shared" si="169"/>
        <v>84.043837013868739</v>
      </c>
      <c r="AG261" s="108">
        <f t="shared" si="169"/>
        <v>70.863935757119862</v>
      </c>
      <c r="AH261" s="106">
        <f t="shared" si="169"/>
        <v>41.518837287328601</v>
      </c>
      <c r="AI261" s="107">
        <f t="shared" si="169"/>
        <v>64.375959118579701</v>
      </c>
      <c r="AJ261" s="107">
        <f t="shared" si="169"/>
        <v>84.928810887005071</v>
      </c>
      <c r="AK261" s="108">
        <f t="shared" si="169"/>
        <v>69.574374706143388</v>
      </c>
      <c r="AL261" s="106">
        <f t="shared" si="169"/>
        <v>46.329864082127166</v>
      </c>
      <c r="AM261" s="107">
        <f t="shared" si="169"/>
        <v>69.778748230328773</v>
      </c>
      <c r="AN261" s="107">
        <f t="shared" si="169"/>
        <v>88.017210496501306</v>
      </c>
      <c r="AO261" s="108">
        <f t="shared" si="169"/>
        <v>76.845780043644822</v>
      </c>
      <c r="AP261" s="106">
        <f t="shared" si="169"/>
        <v>53.237531549757435</v>
      </c>
      <c r="AQ261" s="107">
        <f t="shared" si="169"/>
        <v>78.746674014735106</v>
      </c>
      <c r="AR261" s="107">
        <f t="shared" si="169"/>
        <v>100.02984136225608</v>
      </c>
      <c r="AS261" s="108">
        <f t="shared" si="169"/>
        <v>84.850473195101287</v>
      </c>
      <c r="AT261" s="106">
        <f t="shared" si="169"/>
        <v>56.969328324111721</v>
      </c>
      <c r="AU261" s="107">
        <f t="shared" si="169"/>
        <v>82.991360398530531</v>
      </c>
      <c r="AV261" s="107">
        <f t="shared" si="169"/>
        <v>109.01632156255698</v>
      </c>
      <c r="AW261" s="108">
        <f t="shared" si="169"/>
        <v>94.764836076505148</v>
      </c>
      <c r="AX261" s="106">
        <f t="shared" si="169"/>
        <v>80.424585906807451</v>
      </c>
      <c r="AY261" s="107">
        <f t="shared" si="169"/>
        <v>115.90364187225957</v>
      </c>
      <c r="AZ261" s="107">
        <f t="shared" si="169"/>
        <v>151.01658326931371</v>
      </c>
      <c r="BA261" s="108">
        <f t="shared" si="169"/>
        <v>130.39354829827474</v>
      </c>
      <c r="BB261" s="106">
        <f t="shared" si="169"/>
        <v>58.53868070151735</v>
      </c>
      <c r="BC261" s="107">
        <f t="shared" si="169"/>
        <v>88.533529189735631</v>
      </c>
      <c r="BD261" s="107">
        <f t="shared" si="169"/>
        <v>115.39886669540553</v>
      </c>
      <c r="BE261" s="108">
        <f t="shared" si="169"/>
        <v>100.86851355277781</v>
      </c>
      <c r="BF261" s="106">
        <f t="shared" si="169"/>
        <v>57.665549690008255</v>
      </c>
      <c r="BG261" s="107">
        <f t="shared" si="169"/>
        <v>87.416675528493641</v>
      </c>
      <c r="BH261" s="107">
        <f t="shared" si="169"/>
        <v>113.52480636634814</v>
      </c>
      <c r="BI261" s="108">
        <f t="shared" si="169"/>
        <v>98.799767864911161</v>
      </c>
      <c r="BJ261" s="106">
        <f t="shared" si="169"/>
        <v>44.929460891743261</v>
      </c>
      <c r="BK261" s="107">
        <f t="shared" si="169"/>
        <v>63.720885553234552</v>
      </c>
      <c r="BL261" s="107">
        <f t="shared" si="169"/>
        <v>78.708882742007347</v>
      </c>
      <c r="BM261" s="108">
        <f t="shared" si="169"/>
        <v>77.085941036974461</v>
      </c>
      <c r="BN261" s="106">
        <f t="shared" si="167"/>
        <v>44.921544009045775</v>
      </c>
      <c r="BO261" s="107">
        <f t="shared" si="167"/>
        <v>65.734023651451963</v>
      </c>
      <c r="BP261" s="107">
        <f t="shared" si="167"/>
        <v>71.511094945641346</v>
      </c>
      <c r="BQ261" s="108">
        <f t="shared" si="167"/>
        <v>86.84865728177401</v>
      </c>
      <c r="BR261" s="106">
        <f t="shared" si="167"/>
        <v>66.411396435253849</v>
      </c>
      <c r="BS261" s="107">
        <f t="shared" si="167"/>
        <v>69.106392602712361</v>
      </c>
      <c r="BT261" s="107">
        <f t="shared" si="167"/>
        <v>74.368105606529994</v>
      </c>
      <c r="BU261" s="107">
        <f t="shared" si="167"/>
        <v>72.512858716664979</v>
      </c>
      <c r="BV261" s="114">
        <f t="shared" si="167"/>
        <v>66.207545004891557</v>
      </c>
      <c r="BW261" s="115">
        <f t="shared" si="167"/>
        <v>69.25650417618084</v>
      </c>
      <c r="BX261" s="115">
        <f t="shared" si="167"/>
        <v>74.771411710296704</v>
      </c>
      <c r="BY261" s="115">
        <f t="shared" si="167"/>
        <v>72.632786996077712</v>
      </c>
      <c r="BZ261" s="114">
        <f t="shared" si="167"/>
        <v>68.217813128993782</v>
      </c>
      <c r="CA261" s="115">
        <f t="shared" si="167"/>
        <v>72.995407149466757</v>
      </c>
      <c r="CB261" s="115">
        <f t="shared" si="167"/>
        <v>78.074534673023564</v>
      </c>
      <c r="CC261" s="115">
        <f t="shared" si="167"/>
        <v>79.171873630216965</v>
      </c>
      <c r="CD261" s="114">
        <f t="shared" si="167"/>
        <v>73.624034757756249</v>
      </c>
      <c r="CE261" s="115">
        <f t="shared" si="167"/>
        <v>79.244384029220839</v>
      </c>
      <c r="CF261" s="115">
        <f t="shared" si="167"/>
        <v>84.822568518231449</v>
      </c>
      <c r="CG261" s="115">
        <f t="shared" si="167"/>
        <v>86.828098555466553</v>
      </c>
      <c r="CH261" s="114">
        <f t="shared" si="167"/>
        <v>73.489352629660317</v>
      </c>
      <c r="CI261" s="115">
        <f t="shared" si="167"/>
        <v>80.179235352740079</v>
      </c>
      <c r="CJ261" s="115">
        <f t="shared" si="167"/>
        <v>85.961087770542804</v>
      </c>
      <c r="CK261" s="116">
        <f t="shared" si="167"/>
        <v>88.624076588593454</v>
      </c>
      <c r="CL261" s="114">
        <f t="shared" si="167"/>
        <v>80.786167866432905</v>
      </c>
      <c r="CM261" s="115">
        <f t="shared" si="167"/>
        <v>88.216135828531606</v>
      </c>
      <c r="CN261" s="115">
        <f t="shared" si="167"/>
        <v>94.886208850241587</v>
      </c>
      <c r="CO261" s="116">
        <f t="shared" si="167"/>
        <v>95.028069813718432</v>
      </c>
      <c r="CP261" s="114">
        <f t="shared" si="167"/>
        <v>81.196445506387576</v>
      </c>
      <c r="CQ261" s="115">
        <f t="shared" si="167"/>
        <v>90.559207510282178</v>
      </c>
      <c r="CR261" s="115">
        <f t="shared" si="167"/>
        <v>99.587548743483424</v>
      </c>
      <c r="CS261" s="116">
        <f t="shared" si="167"/>
        <v>101.2892202870422</v>
      </c>
      <c r="CT261" s="114">
        <f t="shared" si="167"/>
        <v>89.274921338095055</v>
      </c>
      <c r="CU261" s="115">
        <f t="shared" si="167"/>
        <v>101.63626661422217</v>
      </c>
      <c r="CV261" s="115">
        <f t="shared" si="167"/>
        <v>109.18792114069937</v>
      </c>
      <c r="CW261" s="116">
        <f t="shared" si="167"/>
        <v>117.09616752525875</v>
      </c>
      <c r="CX261" s="114">
        <f t="shared" si="167"/>
        <v>86.298499008779388</v>
      </c>
      <c r="CY261" s="115">
        <f t="shared" si="167"/>
        <v>95.14732862965289</v>
      </c>
      <c r="CZ261" s="115">
        <f t="shared" si="167"/>
        <v>103.85430903919321</v>
      </c>
      <c r="DA261" s="116">
        <f t="shared" si="167"/>
        <v>114.69986332237447</v>
      </c>
      <c r="DB261" s="114">
        <f t="shared" si="167"/>
        <v>90.518596882766815</v>
      </c>
      <c r="DC261" s="115">
        <f t="shared" si="167"/>
        <v>106.79554901804498</v>
      </c>
      <c r="DD261" s="115">
        <f t="shared" si="167"/>
        <v>113.79471089630719</v>
      </c>
      <c r="DE261" s="116">
        <f t="shared" si="167"/>
        <v>127.3196287144855</v>
      </c>
      <c r="DF261" s="115">
        <f t="shared" si="167"/>
        <v>100.76245422618541</v>
      </c>
      <c r="DG261" s="115">
        <f t="shared" si="167"/>
        <v>115.50651269572924</v>
      </c>
      <c r="DH261" s="115">
        <f t="shared" si="167"/>
        <v>127.55997281669733</v>
      </c>
      <c r="DI261" s="116">
        <f t="shared" si="167"/>
        <v>140.43002547499731</v>
      </c>
      <c r="DJ261" s="115">
        <f t="shared" si="160"/>
        <v>101.44638005479152</v>
      </c>
      <c r="DK261" s="115">
        <f t="shared" si="160"/>
        <v>119.50693987784248</v>
      </c>
      <c r="DL261" s="115">
        <f t="shared" si="160"/>
        <v>126.75607556752557</v>
      </c>
      <c r="DM261" s="116">
        <f t="shared" si="160"/>
        <v>144.38884354892397</v>
      </c>
      <c r="DN261" s="115">
        <f t="shared" si="160"/>
        <v>98.740050010474562</v>
      </c>
      <c r="DO261" s="115">
        <f t="shared" si="160"/>
        <v>117.32863848984989</v>
      </c>
      <c r="DP261" s="115">
        <f t="shared" si="160"/>
        <v>126.2173388420522</v>
      </c>
      <c r="DQ261" s="116">
        <f t="shared" ref="DQ261:DR261" si="173">+DQ213/AVERAGE($CX213:$DA213)*100</f>
        <v>143.52890054179269</v>
      </c>
      <c r="DR261" s="255">
        <f t="shared" si="173"/>
        <v>102.07831589201548</v>
      </c>
    </row>
    <row r="262" spans="1:122" s="12" customFormat="1" ht="25.5" customHeight="1" x14ac:dyDescent="0.3">
      <c r="A262" s="17" t="s">
        <v>46</v>
      </c>
      <c r="B262" s="106">
        <f t="shared" si="169"/>
        <v>23.35204791743578</v>
      </c>
      <c r="C262" s="107">
        <f t="shared" si="169"/>
        <v>14.719242969234783</v>
      </c>
      <c r="D262" s="107">
        <f t="shared" si="169"/>
        <v>29.376379428050853</v>
      </c>
      <c r="E262" s="108">
        <f t="shared" si="169"/>
        <v>21.613065625711837</v>
      </c>
      <c r="F262" s="107">
        <f t="shared" si="169"/>
        <v>24.097326042460327</v>
      </c>
      <c r="G262" s="107">
        <f t="shared" si="169"/>
        <v>15.340308073421911</v>
      </c>
      <c r="H262" s="107">
        <f t="shared" si="169"/>
        <v>30.556403126006394</v>
      </c>
      <c r="I262" s="108">
        <f t="shared" si="169"/>
        <v>22.544663281992523</v>
      </c>
      <c r="J262" s="106">
        <f t="shared" si="169"/>
        <v>28.853358871210133</v>
      </c>
      <c r="K262" s="107">
        <f t="shared" si="169"/>
        <v>18.369105347437081</v>
      </c>
      <c r="L262" s="107">
        <f t="shared" si="169"/>
        <v>23.52458538598664</v>
      </c>
      <c r="M262" s="108">
        <f t="shared" si="169"/>
        <v>21.228447217557008</v>
      </c>
      <c r="N262" s="106">
        <f t="shared" si="169"/>
        <v>24.162931559300574</v>
      </c>
      <c r="O262" s="107">
        <f t="shared" si="169"/>
        <v>16.576726564049828</v>
      </c>
      <c r="P262" s="107">
        <f t="shared" si="169"/>
        <v>25.393518247461483</v>
      </c>
      <c r="Q262" s="108">
        <f t="shared" si="169"/>
        <v>21.513550807142391</v>
      </c>
      <c r="R262" s="106">
        <f t="shared" si="169"/>
        <v>22.383849221270108</v>
      </c>
      <c r="S262" s="107">
        <f t="shared" si="169"/>
        <v>18.772546704347533</v>
      </c>
      <c r="T262" s="107">
        <f t="shared" si="169"/>
        <v>26.4828851240989</v>
      </c>
      <c r="U262" s="108">
        <f t="shared" si="169"/>
        <v>21.33574130687591</v>
      </c>
      <c r="V262" s="106">
        <f t="shared" si="169"/>
        <v>25.499197969190295</v>
      </c>
      <c r="W262" s="107">
        <f t="shared" si="169"/>
        <v>21.257579232978991</v>
      </c>
      <c r="X262" s="107">
        <f t="shared" si="169"/>
        <v>27.492758775209602</v>
      </c>
      <c r="Y262" s="108">
        <f t="shared" si="169"/>
        <v>24.233781712887257</v>
      </c>
      <c r="Z262" s="106">
        <f t="shared" si="169"/>
        <v>27.912837774704808</v>
      </c>
      <c r="AA262" s="107">
        <f t="shared" si="169"/>
        <v>21.675610885469734</v>
      </c>
      <c r="AB262" s="107">
        <f t="shared" si="169"/>
        <v>27.054595354746059</v>
      </c>
      <c r="AC262" s="108">
        <f t="shared" si="169"/>
        <v>24.160522078140982</v>
      </c>
      <c r="AD262" s="106">
        <f t="shared" si="169"/>
        <v>36.630970187617372</v>
      </c>
      <c r="AE262" s="107">
        <f t="shared" si="169"/>
        <v>28.875388221546107</v>
      </c>
      <c r="AF262" s="107">
        <f t="shared" si="169"/>
        <v>33.60245532874486</v>
      </c>
      <c r="AG262" s="108">
        <f t="shared" si="169"/>
        <v>30.011556280269915</v>
      </c>
      <c r="AH262" s="106">
        <f t="shared" si="169"/>
        <v>40.835222551167114</v>
      </c>
      <c r="AI262" s="107">
        <f t="shared" si="169"/>
        <v>31.719524507538043</v>
      </c>
      <c r="AJ262" s="107">
        <f t="shared" si="169"/>
        <v>39.130520898731902</v>
      </c>
      <c r="AK262" s="108">
        <f t="shared" si="169"/>
        <v>31.14458297214674</v>
      </c>
      <c r="AL262" s="106">
        <f t="shared" si="169"/>
        <v>41.662341258425492</v>
      </c>
      <c r="AM262" s="107">
        <f t="shared" si="169"/>
        <v>31.055195464658514</v>
      </c>
      <c r="AN262" s="107">
        <f t="shared" si="169"/>
        <v>39.431987864137078</v>
      </c>
      <c r="AO262" s="108">
        <f t="shared" si="169"/>
        <v>35.544194262465211</v>
      </c>
      <c r="AP262" s="106">
        <f t="shared" si="169"/>
        <v>46.938507370854289</v>
      </c>
      <c r="AQ262" s="107">
        <f t="shared" si="169"/>
        <v>33.383243012283174</v>
      </c>
      <c r="AR262" s="107">
        <f t="shared" si="169"/>
        <v>43.624067152112467</v>
      </c>
      <c r="AS262" s="108">
        <f t="shared" si="169"/>
        <v>38.082540996251488</v>
      </c>
      <c r="AT262" s="106">
        <f t="shared" si="169"/>
        <v>57.199318337989666</v>
      </c>
      <c r="AU262" s="107">
        <f t="shared" si="169"/>
        <v>43.356706988891311</v>
      </c>
      <c r="AV262" s="107">
        <f t="shared" si="169"/>
        <v>53.545335567845733</v>
      </c>
      <c r="AW262" s="108">
        <f t="shared" si="169"/>
        <v>49.178242875001182</v>
      </c>
      <c r="AX262" s="106">
        <f t="shared" si="169"/>
        <v>50.845531190991998</v>
      </c>
      <c r="AY262" s="107">
        <f t="shared" si="169"/>
        <v>44.632433476567059</v>
      </c>
      <c r="AZ262" s="107">
        <f t="shared" si="169"/>
        <v>54.913824613218921</v>
      </c>
      <c r="BA262" s="108">
        <f t="shared" si="169"/>
        <v>51.122175143703444</v>
      </c>
      <c r="BB262" s="106">
        <f t="shared" si="169"/>
        <v>40.735852501921848</v>
      </c>
      <c r="BC262" s="107">
        <f t="shared" si="169"/>
        <v>49.848516429198412</v>
      </c>
      <c r="BD262" s="107">
        <f t="shared" si="169"/>
        <v>57.23348182611668</v>
      </c>
      <c r="BE262" s="108">
        <f t="shared" si="169"/>
        <v>62.815083063609912</v>
      </c>
      <c r="BF262" s="106">
        <f t="shared" si="169"/>
        <v>44.002815350676769</v>
      </c>
      <c r="BG262" s="107">
        <f t="shared" si="169"/>
        <v>45.985117026359106</v>
      </c>
      <c r="BH262" s="107">
        <f t="shared" si="169"/>
        <v>57.534432827536364</v>
      </c>
      <c r="BI262" s="108">
        <f t="shared" si="169"/>
        <v>61.906785026279998</v>
      </c>
      <c r="BJ262" s="106">
        <f t="shared" si="169"/>
        <v>37.468716493693229</v>
      </c>
      <c r="BK262" s="107">
        <f t="shared" si="169"/>
        <v>38.677734287390493</v>
      </c>
      <c r="BL262" s="107">
        <f t="shared" si="169"/>
        <v>46.871786922045189</v>
      </c>
      <c r="BM262" s="108">
        <f t="shared" ref="BM262:BQ265" si="174">+BM214/AVERAGE($CX214:$DA214)*100</f>
        <v>48.153038788554817</v>
      </c>
      <c r="BN262" s="106">
        <f t="shared" si="174"/>
        <v>37.654099145320593</v>
      </c>
      <c r="BO262" s="107">
        <f t="shared" si="174"/>
        <v>44.438071772735412</v>
      </c>
      <c r="BP262" s="107">
        <f t="shared" si="174"/>
        <v>52.962476955325869</v>
      </c>
      <c r="BQ262" s="108">
        <f t="shared" si="174"/>
        <v>62.398221440816982</v>
      </c>
      <c r="BR262" s="106">
        <f t="shared" si="167"/>
        <v>41.617609750905139</v>
      </c>
      <c r="BS262" s="107">
        <f t="shared" si="167"/>
        <v>52.011634636051966</v>
      </c>
      <c r="BT262" s="107">
        <f t="shared" si="167"/>
        <v>64.292726860093268</v>
      </c>
      <c r="BU262" s="107">
        <f t="shared" si="167"/>
        <v>73.010529919071217</v>
      </c>
      <c r="BV262" s="114">
        <f t="shared" si="167"/>
        <v>47.772012079803389</v>
      </c>
      <c r="BW262" s="115">
        <f t="shared" si="167"/>
        <v>62.196946934690679</v>
      </c>
      <c r="BX262" s="115">
        <f t="shared" si="167"/>
        <v>76.38463693393517</v>
      </c>
      <c r="BY262" s="115">
        <f t="shared" si="167"/>
        <v>97.102528887398847</v>
      </c>
      <c r="BZ262" s="114">
        <f t="shared" si="167"/>
        <v>45.49507246659774</v>
      </c>
      <c r="CA262" s="115">
        <f t="shared" si="167"/>
        <v>63.17171824236474</v>
      </c>
      <c r="CB262" s="115">
        <f t="shared" si="167"/>
        <v>82.740571816546492</v>
      </c>
      <c r="CC262" s="115">
        <f t="shared" si="167"/>
        <v>101.64566663421628</v>
      </c>
      <c r="CD262" s="114">
        <f t="shared" si="167"/>
        <v>49.482193444524867</v>
      </c>
      <c r="CE262" s="115">
        <f t="shared" si="167"/>
        <v>69.76332818861259</v>
      </c>
      <c r="CF262" s="115">
        <f t="shared" si="167"/>
        <v>84.221578271681537</v>
      </c>
      <c r="CG262" s="115">
        <f t="shared" si="167"/>
        <v>105.18311782797976</v>
      </c>
      <c r="CH262" s="114">
        <f t="shared" si="167"/>
        <v>51.114572473116823</v>
      </c>
      <c r="CI262" s="115">
        <f t="shared" si="167"/>
        <v>66.081175516482887</v>
      </c>
      <c r="CJ262" s="115">
        <f t="shared" si="167"/>
        <v>85.075809100565422</v>
      </c>
      <c r="CK262" s="116">
        <f t="shared" si="167"/>
        <v>102.91081165312414</v>
      </c>
      <c r="CL262" s="114">
        <f t="shared" si="167"/>
        <v>61.237055850903232</v>
      </c>
      <c r="CM262" s="115">
        <f t="shared" si="167"/>
        <v>86.611516740712005</v>
      </c>
      <c r="CN262" s="115">
        <f t="shared" si="167"/>
        <v>99.24041102779529</v>
      </c>
      <c r="CO262" s="116">
        <f t="shared" si="167"/>
        <v>113.90753531389974</v>
      </c>
      <c r="CP262" s="114">
        <f t="shared" si="167"/>
        <v>64.581733252738445</v>
      </c>
      <c r="CQ262" s="115">
        <f t="shared" si="167"/>
        <v>93.384459704028998</v>
      </c>
      <c r="CR262" s="115">
        <f t="shared" si="167"/>
        <v>102.86967471945283</v>
      </c>
      <c r="CS262" s="116">
        <f t="shared" si="167"/>
        <v>118.09374942366175</v>
      </c>
      <c r="CT262" s="114">
        <f t="shared" si="167"/>
        <v>71.04533180630655</v>
      </c>
      <c r="CU262" s="115">
        <f t="shared" si="167"/>
        <v>99.142027635886862</v>
      </c>
      <c r="CV262" s="115">
        <f t="shared" si="167"/>
        <v>114.04162458208869</v>
      </c>
      <c r="CW262" s="116">
        <f t="shared" si="167"/>
        <v>125.35984046820714</v>
      </c>
      <c r="CX262" s="114">
        <f t="shared" si="167"/>
        <v>72.846479951692316</v>
      </c>
      <c r="CY262" s="115">
        <f t="shared" si="167"/>
        <v>92.503221549207225</v>
      </c>
      <c r="CZ262" s="115">
        <f t="shared" si="167"/>
        <v>113.83927737694306</v>
      </c>
      <c r="DA262" s="116">
        <f t="shared" si="167"/>
        <v>120.81102112215743</v>
      </c>
      <c r="DB262" s="114">
        <f t="shared" si="167"/>
        <v>64.185418403728008</v>
      </c>
      <c r="DC262" s="115">
        <f t="shared" si="167"/>
        <v>102.52438706245238</v>
      </c>
      <c r="DD262" s="115">
        <f t="shared" si="167"/>
        <v>116.63998199424019</v>
      </c>
      <c r="DE262" s="116">
        <f t="shared" si="167"/>
        <v>124.09958412833195</v>
      </c>
      <c r="DF262" s="115">
        <f t="shared" si="167"/>
        <v>73.655045910873994</v>
      </c>
      <c r="DG262" s="115">
        <f t="shared" si="167"/>
        <v>120.96844261102353</v>
      </c>
      <c r="DH262" s="115">
        <f t="shared" si="167"/>
        <v>152.37084076746322</v>
      </c>
      <c r="DI262" s="116">
        <f t="shared" si="167"/>
        <v>142.08295019650618</v>
      </c>
      <c r="DJ262" s="115">
        <f t="shared" si="160"/>
        <v>76.200870145937245</v>
      </c>
      <c r="DK262" s="115">
        <f t="shared" si="160"/>
        <v>129.18696543816225</v>
      </c>
      <c r="DL262" s="115">
        <f t="shared" si="160"/>
        <v>157.08316397637128</v>
      </c>
      <c r="DM262" s="116">
        <f t="shared" si="160"/>
        <v>144.41173375023004</v>
      </c>
      <c r="DN262" s="115">
        <f t="shared" si="160"/>
        <v>71.517387967236502</v>
      </c>
      <c r="DO262" s="115">
        <f t="shared" si="160"/>
        <v>129.09923774423552</v>
      </c>
      <c r="DP262" s="115">
        <f t="shared" si="160"/>
        <v>161.3758068582699</v>
      </c>
      <c r="DQ262" s="116">
        <f t="shared" ref="DQ262:DR262" si="175">+DQ214/AVERAGE($CX214:$DA214)*100</f>
        <v>145.23715184273152</v>
      </c>
      <c r="DR262" s="255">
        <f t="shared" si="175"/>
        <v>71.434421985927997</v>
      </c>
    </row>
    <row r="263" spans="1:122" s="12" customFormat="1" ht="24.9" x14ac:dyDescent="0.3">
      <c r="A263" s="15" t="s">
        <v>47</v>
      </c>
      <c r="B263" s="106">
        <f t="shared" ref="B263:BM266" si="176">+B215/AVERAGE($CX215:$DA215)*100</f>
        <v>143.16386598174637</v>
      </c>
      <c r="C263" s="107">
        <f t="shared" si="176"/>
        <v>107.50242047483367</v>
      </c>
      <c r="D263" s="107">
        <f t="shared" si="176"/>
        <v>57.766360881657619</v>
      </c>
      <c r="E263" s="108">
        <f t="shared" si="176"/>
        <v>71.581932990873185</v>
      </c>
      <c r="F263" s="107">
        <f t="shared" si="176"/>
        <v>145.84063307790706</v>
      </c>
      <c r="G263" s="107">
        <f t="shared" si="176"/>
        <v>111.12900815350287</v>
      </c>
      <c r="H263" s="107">
        <f t="shared" si="176"/>
        <v>58.71618146416624</v>
      </c>
      <c r="I263" s="108">
        <f t="shared" si="176"/>
        <v>72.272711596334034</v>
      </c>
      <c r="J263" s="106">
        <f t="shared" si="176"/>
        <v>136.55792963001667</v>
      </c>
      <c r="K263" s="107">
        <f t="shared" si="176"/>
        <v>108.32809865243485</v>
      </c>
      <c r="L263" s="107">
        <f t="shared" si="176"/>
        <v>60.492494951961042</v>
      </c>
      <c r="M263" s="108">
        <f t="shared" si="176"/>
        <v>75.196824494130027</v>
      </c>
      <c r="N263" s="106">
        <f t="shared" si="176"/>
        <v>116.82290742510027</v>
      </c>
      <c r="O263" s="107">
        <f t="shared" si="176"/>
        <v>102.38297246662694</v>
      </c>
      <c r="P263" s="107">
        <f t="shared" si="176"/>
        <v>64.63468231854705</v>
      </c>
      <c r="Q263" s="108">
        <f t="shared" si="176"/>
        <v>85.438411621551111</v>
      </c>
      <c r="R263" s="106">
        <f t="shared" si="176"/>
        <v>129.52176957072496</v>
      </c>
      <c r="S263" s="107">
        <f t="shared" si="176"/>
        <v>108.84046009011455</v>
      </c>
      <c r="T263" s="107">
        <f t="shared" si="176"/>
        <v>66.001763354199113</v>
      </c>
      <c r="U263" s="108">
        <f t="shared" si="176"/>
        <v>100.40572994900283</v>
      </c>
      <c r="V263" s="106">
        <f t="shared" si="176"/>
        <v>110.17457906623925</v>
      </c>
      <c r="W263" s="107">
        <f t="shared" si="176"/>
        <v>99.811406224616121</v>
      </c>
      <c r="X263" s="107">
        <f t="shared" si="176"/>
        <v>78.382472552107231</v>
      </c>
      <c r="Y263" s="108">
        <f t="shared" si="176"/>
        <v>159.10983251837831</v>
      </c>
      <c r="Z263" s="106">
        <f t="shared" si="176"/>
        <v>102.56906304255241</v>
      </c>
      <c r="AA263" s="107">
        <f t="shared" si="176"/>
        <v>112.88955251067287</v>
      </c>
      <c r="AB263" s="107">
        <f t="shared" si="176"/>
        <v>99.949201198106579</v>
      </c>
      <c r="AC263" s="108">
        <f t="shared" si="176"/>
        <v>108.0089559510198</v>
      </c>
      <c r="AD263" s="106">
        <f t="shared" si="176"/>
        <v>112.47427242390087</v>
      </c>
      <c r="AE263" s="107">
        <f t="shared" si="176"/>
        <v>117.01909809145619</v>
      </c>
      <c r="AF263" s="107">
        <f t="shared" si="176"/>
        <v>100.20161706580643</v>
      </c>
      <c r="AG263" s="108">
        <f t="shared" si="176"/>
        <v>123.92576965601481</v>
      </c>
      <c r="AH263" s="106">
        <f t="shared" si="176"/>
        <v>81.391955295240095</v>
      </c>
      <c r="AI263" s="107">
        <f t="shared" si="176"/>
        <v>87.538193641896882</v>
      </c>
      <c r="AJ263" s="107">
        <f t="shared" si="176"/>
        <v>72.330193630297401</v>
      </c>
      <c r="AK263" s="108">
        <f t="shared" si="176"/>
        <v>98.213736862474576</v>
      </c>
      <c r="AL263" s="106">
        <f t="shared" si="176"/>
        <v>89.002467126340207</v>
      </c>
      <c r="AM263" s="107">
        <f t="shared" si="176"/>
        <v>96.188026072357346</v>
      </c>
      <c r="AN263" s="107">
        <f t="shared" si="176"/>
        <v>82.477803364640835</v>
      </c>
      <c r="AO263" s="108">
        <f t="shared" si="176"/>
        <v>112.46903526515915</v>
      </c>
      <c r="AP263" s="106">
        <f t="shared" si="176"/>
        <v>93.097812533504481</v>
      </c>
      <c r="AQ263" s="107">
        <f t="shared" si="176"/>
        <v>100.96268917834057</v>
      </c>
      <c r="AR263" s="107">
        <f t="shared" si="176"/>
        <v>87.756921751722558</v>
      </c>
      <c r="AS263" s="108">
        <f t="shared" si="176"/>
        <v>122.6338173139255</v>
      </c>
      <c r="AT263" s="106">
        <f t="shared" si="176"/>
        <v>83.37226841916133</v>
      </c>
      <c r="AU263" s="107">
        <f t="shared" si="176"/>
        <v>90.838684761792408</v>
      </c>
      <c r="AV263" s="107">
        <f t="shared" si="176"/>
        <v>83.294917322918167</v>
      </c>
      <c r="AW263" s="108">
        <f t="shared" si="176"/>
        <v>108.24132437973152</v>
      </c>
      <c r="AX263" s="106">
        <f t="shared" si="176"/>
        <v>79.91270894937746</v>
      </c>
      <c r="AY263" s="107">
        <f t="shared" si="176"/>
        <v>83.217011474660325</v>
      </c>
      <c r="AZ263" s="107">
        <f t="shared" si="176"/>
        <v>79.362170376283331</v>
      </c>
      <c r="BA263" s="108">
        <f t="shared" si="176"/>
        <v>86.611285284262081</v>
      </c>
      <c r="BB263" s="106">
        <f t="shared" si="176"/>
        <v>93.043626045992653</v>
      </c>
      <c r="BC263" s="107">
        <f t="shared" si="176"/>
        <v>85.966091160677664</v>
      </c>
      <c r="BD263" s="107">
        <f t="shared" si="176"/>
        <v>76.591453914049694</v>
      </c>
      <c r="BE263" s="108">
        <f t="shared" si="176"/>
        <v>96.810346858730711</v>
      </c>
      <c r="BF263" s="106">
        <f t="shared" si="176"/>
        <v>83.567888692329234</v>
      </c>
      <c r="BG263" s="107">
        <f t="shared" si="176"/>
        <v>82.509747561241426</v>
      </c>
      <c r="BH263" s="107">
        <f t="shared" si="176"/>
        <v>73.693074277343413</v>
      </c>
      <c r="BI263" s="108">
        <f t="shared" si="176"/>
        <v>94.061589365683361</v>
      </c>
      <c r="BJ263" s="106">
        <f t="shared" si="176"/>
        <v>117.28042512205525</v>
      </c>
      <c r="BK263" s="107">
        <f t="shared" si="176"/>
        <v>110.6298925975525</v>
      </c>
      <c r="BL263" s="107">
        <f t="shared" si="176"/>
        <v>96.084589036317837</v>
      </c>
      <c r="BM263" s="108">
        <f t="shared" si="176"/>
        <v>124.75786076677385</v>
      </c>
      <c r="BN263" s="106">
        <f t="shared" si="174"/>
        <v>105.87332298380655</v>
      </c>
      <c r="BO263" s="107">
        <f t="shared" si="174"/>
        <v>103.09142960347157</v>
      </c>
      <c r="BP263" s="107">
        <f t="shared" si="174"/>
        <v>94.888224273688436</v>
      </c>
      <c r="BQ263" s="108">
        <f t="shared" si="174"/>
        <v>112.41844135238146</v>
      </c>
      <c r="BR263" s="106">
        <f t="shared" si="167"/>
        <v>107.73369608153394</v>
      </c>
      <c r="BS263" s="107">
        <f t="shared" si="167"/>
        <v>102.47827059951533</v>
      </c>
      <c r="BT263" s="107">
        <f t="shared" si="167"/>
        <v>101.55869745515444</v>
      </c>
      <c r="BU263" s="107">
        <f t="shared" si="167"/>
        <v>115.54140620912561</v>
      </c>
      <c r="BV263" s="114">
        <f t="shared" si="167"/>
        <v>101.40028899991096</v>
      </c>
      <c r="BW263" s="115">
        <f t="shared" si="167"/>
        <v>100.35335413124271</v>
      </c>
      <c r="BX263" s="115">
        <f t="shared" si="167"/>
        <v>110.66825942346111</v>
      </c>
      <c r="BY263" s="115">
        <f t="shared" si="167"/>
        <v>105.46707059484879</v>
      </c>
      <c r="BZ263" s="114">
        <f t="shared" si="167"/>
        <v>101.35412592233777</v>
      </c>
      <c r="CA263" s="115">
        <f t="shared" si="167"/>
        <v>101.17567242340701</v>
      </c>
      <c r="CB263" s="115">
        <f t="shared" si="167"/>
        <v>109.59967243565107</v>
      </c>
      <c r="CC263" s="115">
        <f t="shared" si="167"/>
        <v>112.24476367067369</v>
      </c>
      <c r="CD263" s="114">
        <f t="shared" si="167"/>
        <v>86.056303823757858</v>
      </c>
      <c r="CE263" s="115">
        <f t="shared" si="167"/>
        <v>88.535366896944751</v>
      </c>
      <c r="CF263" s="115">
        <f t="shared" si="167"/>
        <v>96.379023187682051</v>
      </c>
      <c r="CG263" s="115">
        <f t="shared" si="167"/>
        <v>95.975865210707724</v>
      </c>
      <c r="CH263" s="114">
        <f t="shared" si="167"/>
        <v>84.738576905114144</v>
      </c>
      <c r="CI263" s="115">
        <f t="shared" si="167"/>
        <v>78.784084810009631</v>
      </c>
      <c r="CJ263" s="115">
        <f t="shared" si="167"/>
        <v>101.21010081327447</v>
      </c>
      <c r="CK263" s="116">
        <f t="shared" si="167"/>
        <v>94.235123466167252</v>
      </c>
      <c r="CL263" s="114">
        <f t="shared" si="167"/>
        <v>87.318364804278971</v>
      </c>
      <c r="CM263" s="115">
        <f t="shared" si="167"/>
        <v>88.79754847026534</v>
      </c>
      <c r="CN263" s="115">
        <f t="shared" si="167"/>
        <v>100.66147282359263</v>
      </c>
      <c r="CO263" s="116">
        <f t="shared" si="167"/>
        <v>103.88801357399127</v>
      </c>
      <c r="CP263" s="114">
        <f t="shared" si="167"/>
        <v>89.214141563818956</v>
      </c>
      <c r="CQ263" s="115">
        <f t="shared" si="167"/>
        <v>96.131033192226539</v>
      </c>
      <c r="CR263" s="115">
        <f t="shared" si="167"/>
        <v>101.56804186029665</v>
      </c>
      <c r="CS263" s="116">
        <f t="shared" si="167"/>
        <v>103.21348581914096</v>
      </c>
      <c r="CT263" s="114">
        <f t="shared" si="167"/>
        <v>94.218315221132414</v>
      </c>
      <c r="CU263" s="115">
        <f t="shared" si="167"/>
        <v>104.73447632590296</v>
      </c>
      <c r="CV263" s="115">
        <f t="shared" si="167"/>
        <v>101.27508369749087</v>
      </c>
      <c r="CW263" s="116">
        <f t="shared" si="167"/>
        <v>109.47465986096969</v>
      </c>
      <c r="CX263" s="114">
        <f t="shared" si="167"/>
        <v>94.378979221080399</v>
      </c>
      <c r="CY263" s="115">
        <f t="shared" si="167"/>
        <v>99.376853288569123</v>
      </c>
      <c r="CZ263" s="115">
        <f t="shared" si="167"/>
        <v>105.21598922124606</v>
      </c>
      <c r="DA263" s="116">
        <f t="shared" si="167"/>
        <v>101.02817826910442</v>
      </c>
      <c r="DB263" s="114">
        <f t="shared" si="167"/>
        <v>92.096149576813659</v>
      </c>
      <c r="DC263" s="115">
        <f t="shared" si="167"/>
        <v>91.888091218107505</v>
      </c>
      <c r="DD263" s="115">
        <f t="shared" si="167"/>
        <v>104.19194087355082</v>
      </c>
      <c r="DE263" s="116">
        <f t="shared" si="167"/>
        <v>102.33323501957426</v>
      </c>
      <c r="DF263" s="115">
        <f t="shared" si="167"/>
        <v>101.03279813852963</v>
      </c>
      <c r="DG263" s="115">
        <f t="shared" si="167"/>
        <v>93.620132952844443</v>
      </c>
      <c r="DH263" s="115">
        <f t="shared" si="167"/>
        <v>106.30197577009928</v>
      </c>
      <c r="DI263" s="116">
        <f t="shared" si="167"/>
        <v>106.94927399530944</v>
      </c>
      <c r="DJ263" s="115">
        <f t="shared" si="160"/>
        <v>101.22859908605658</v>
      </c>
      <c r="DK263" s="115">
        <f t="shared" si="160"/>
        <v>96.637722503654416</v>
      </c>
      <c r="DL263" s="115">
        <f t="shared" si="160"/>
        <v>107.87653826891083</v>
      </c>
      <c r="DM263" s="116">
        <f t="shared" si="160"/>
        <v>108.67466792582302</v>
      </c>
      <c r="DN263" s="115">
        <f t="shared" si="160"/>
        <v>98.521861416203123</v>
      </c>
      <c r="DO263" s="115">
        <f t="shared" si="160"/>
        <v>97.427523377041837</v>
      </c>
      <c r="DP263" s="115">
        <f t="shared" si="160"/>
        <v>108.82664626649591</v>
      </c>
      <c r="DQ263" s="116">
        <f t="shared" ref="DQ263:DR263" si="177">+DQ215/AVERAGE($CX215:$DA215)*100</f>
        <v>111.54762787139126</v>
      </c>
      <c r="DR263" s="255">
        <f t="shared" si="177"/>
        <v>99.907923848794525</v>
      </c>
    </row>
    <row r="264" spans="1:122" s="12" customFormat="1" ht="24.9" x14ac:dyDescent="0.3">
      <c r="A264" s="15" t="s">
        <v>48</v>
      </c>
      <c r="B264" s="106">
        <f t="shared" si="176"/>
        <v>84.278829910310591</v>
      </c>
      <c r="C264" s="107">
        <f t="shared" si="176"/>
        <v>157.8823413653152</v>
      </c>
      <c r="D264" s="107">
        <f t="shared" si="176"/>
        <v>97.482513262925934</v>
      </c>
      <c r="E264" s="108">
        <f t="shared" si="176"/>
        <v>50.567297946186351</v>
      </c>
      <c r="F264" s="107">
        <f t="shared" si="176"/>
        <v>86.807194807619879</v>
      </c>
      <c r="G264" s="107">
        <f t="shared" si="176"/>
        <v>167.43394208848369</v>
      </c>
      <c r="H264" s="107">
        <f t="shared" si="176"/>
        <v>107.87690228519753</v>
      </c>
      <c r="I264" s="108">
        <f t="shared" si="176"/>
        <v>53.657521709564413</v>
      </c>
      <c r="J264" s="106">
        <f t="shared" si="176"/>
        <v>122.27288177835905</v>
      </c>
      <c r="K264" s="107">
        <f t="shared" si="176"/>
        <v>184.84220800087871</v>
      </c>
      <c r="L264" s="107">
        <f t="shared" si="176"/>
        <v>114.86964088943496</v>
      </c>
      <c r="M264" s="108">
        <f t="shared" si="176"/>
        <v>59.942369778062741</v>
      </c>
      <c r="N264" s="106">
        <f t="shared" si="176"/>
        <v>98.371270928061321</v>
      </c>
      <c r="O264" s="107">
        <f t="shared" si="176"/>
        <v>158.35624987066689</v>
      </c>
      <c r="P264" s="107">
        <f t="shared" si="176"/>
        <v>137.78119736646261</v>
      </c>
      <c r="Q264" s="108">
        <f t="shared" si="176"/>
        <v>76.363130189733369</v>
      </c>
      <c r="R264" s="106">
        <f t="shared" si="176"/>
        <v>92.651498233873184</v>
      </c>
      <c r="S264" s="107">
        <f t="shared" si="176"/>
        <v>145.95199853278115</v>
      </c>
      <c r="T264" s="107">
        <f t="shared" si="176"/>
        <v>127.1293075700811</v>
      </c>
      <c r="U264" s="108">
        <f t="shared" si="176"/>
        <v>98.62115426735086</v>
      </c>
      <c r="V264" s="106">
        <f t="shared" si="176"/>
        <v>86.278112061623446</v>
      </c>
      <c r="W264" s="107">
        <f t="shared" si="176"/>
        <v>138.6254217468526</v>
      </c>
      <c r="X264" s="107">
        <f t="shared" si="176"/>
        <v>130.13376370756495</v>
      </c>
      <c r="Y264" s="108">
        <f t="shared" si="176"/>
        <v>105.01708739726674</v>
      </c>
      <c r="Z264" s="106">
        <f t="shared" si="176"/>
        <v>77.855038211841162</v>
      </c>
      <c r="AA264" s="107">
        <f t="shared" si="176"/>
        <v>126.28618405044385</v>
      </c>
      <c r="AB264" s="107">
        <f t="shared" si="176"/>
        <v>116.76180704105286</v>
      </c>
      <c r="AC264" s="108">
        <f t="shared" si="176"/>
        <v>100.57659120810077</v>
      </c>
      <c r="AD264" s="106">
        <f t="shared" si="176"/>
        <v>83.725305539133771</v>
      </c>
      <c r="AE264" s="107">
        <f t="shared" si="176"/>
        <v>122.12966398655551</v>
      </c>
      <c r="AF264" s="107">
        <f t="shared" si="176"/>
        <v>116.71743337239839</v>
      </c>
      <c r="AG264" s="108">
        <f t="shared" si="176"/>
        <v>105.89297214408411</v>
      </c>
      <c r="AH264" s="106">
        <f t="shared" si="176"/>
        <v>92.027487206450758</v>
      </c>
      <c r="AI264" s="107">
        <f t="shared" si="176"/>
        <v>117.91148581235036</v>
      </c>
      <c r="AJ264" s="107">
        <f t="shared" si="176"/>
        <v>108.71549884682699</v>
      </c>
      <c r="AK264" s="108">
        <f t="shared" si="176"/>
        <v>110.67640783212241</v>
      </c>
      <c r="AL264" s="106">
        <f t="shared" si="176"/>
        <v>94.391676620585301</v>
      </c>
      <c r="AM264" s="107">
        <f t="shared" si="176"/>
        <v>127.06967585177986</v>
      </c>
      <c r="AN264" s="107">
        <f t="shared" si="176"/>
        <v>116.97612508169115</v>
      </c>
      <c r="AO264" s="108">
        <f t="shared" si="176"/>
        <v>128.75707883475087</v>
      </c>
      <c r="AP264" s="106">
        <f t="shared" si="176"/>
        <v>100.20619993719725</v>
      </c>
      <c r="AQ264" s="107">
        <f t="shared" si="176"/>
        <v>135.58842497331798</v>
      </c>
      <c r="AR264" s="107">
        <f t="shared" si="176"/>
        <v>130.01642103062179</v>
      </c>
      <c r="AS264" s="108">
        <f t="shared" si="176"/>
        <v>126.69119287127086</v>
      </c>
      <c r="AT264" s="106">
        <f t="shared" si="176"/>
        <v>118.04628216516775</v>
      </c>
      <c r="AU264" s="107">
        <f t="shared" si="176"/>
        <v>147.02443966280262</v>
      </c>
      <c r="AV264" s="107">
        <f t="shared" si="176"/>
        <v>153.21203096922426</v>
      </c>
      <c r="AW264" s="108">
        <f t="shared" si="176"/>
        <v>139.08251212390897</v>
      </c>
      <c r="AX264" s="106">
        <f t="shared" si="176"/>
        <v>123.13017816359762</v>
      </c>
      <c r="AY264" s="107">
        <f t="shared" si="176"/>
        <v>151.61368236757261</v>
      </c>
      <c r="AZ264" s="107">
        <f t="shared" si="176"/>
        <v>163.20111895427004</v>
      </c>
      <c r="BA264" s="108">
        <f t="shared" si="176"/>
        <v>142.77962841320956</v>
      </c>
      <c r="BB264" s="106">
        <f t="shared" si="176"/>
        <v>126.77373457618897</v>
      </c>
      <c r="BC264" s="107">
        <f t="shared" si="176"/>
        <v>156.32570056601892</v>
      </c>
      <c r="BD264" s="107">
        <f t="shared" si="176"/>
        <v>161.93464875369349</v>
      </c>
      <c r="BE264" s="108">
        <f t="shared" si="176"/>
        <v>138.80277115098642</v>
      </c>
      <c r="BF264" s="106">
        <f t="shared" si="176"/>
        <v>131.4035323466988</v>
      </c>
      <c r="BG264" s="107">
        <f t="shared" si="176"/>
        <v>142.9770800850284</v>
      </c>
      <c r="BH264" s="107">
        <f t="shared" si="176"/>
        <v>161.30024305898894</v>
      </c>
      <c r="BI264" s="108">
        <f t="shared" si="176"/>
        <v>165.11756867856406</v>
      </c>
      <c r="BJ264" s="106">
        <f t="shared" si="176"/>
        <v>103.81775080935999</v>
      </c>
      <c r="BK264" s="107">
        <f t="shared" si="176"/>
        <v>117.39437441569255</v>
      </c>
      <c r="BL264" s="107">
        <f t="shared" si="176"/>
        <v>120.45705736963276</v>
      </c>
      <c r="BM264" s="108">
        <f t="shared" si="176"/>
        <v>117.4324990997665</v>
      </c>
      <c r="BN264" s="106">
        <f t="shared" si="174"/>
        <v>143.91728653532437</v>
      </c>
      <c r="BO264" s="107">
        <f t="shared" si="174"/>
        <v>123.94791699918095</v>
      </c>
      <c r="BP264" s="107">
        <f t="shared" si="174"/>
        <v>155.19562711759244</v>
      </c>
      <c r="BQ264" s="108">
        <f t="shared" si="174"/>
        <v>137.16135747949767</v>
      </c>
      <c r="BR264" s="106">
        <f t="shared" si="167"/>
        <v>103.88701905598995</v>
      </c>
      <c r="BS264" s="107">
        <f t="shared" si="167"/>
        <v>116.4567016129719</v>
      </c>
      <c r="BT264" s="107">
        <f t="shared" si="167"/>
        <v>133.81112755395986</v>
      </c>
      <c r="BU264" s="107">
        <f t="shared" si="167"/>
        <v>144.50643629467913</v>
      </c>
      <c r="BV264" s="114">
        <f t="shared" si="167"/>
        <v>93.398433424682807</v>
      </c>
      <c r="BW264" s="115">
        <f t="shared" si="167"/>
        <v>103.32056545152378</v>
      </c>
      <c r="BX264" s="115">
        <f t="shared" si="167"/>
        <v>107.76118122326564</v>
      </c>
      <c r="BY264" s="115">
        <f t="shared" si="167"/>
        <v>103.54441501783718</v>
      </c>
      <c r="BZ264" s="114">
        <f t="shared" si="167"/>
        <v>86.658311247509673</v>
      </c>
      <c r="CA264" s="115">
        <f t="shared" si="167"/>
        <v>104.62256166977588</v>
      </c>
      <c r="CB264" s="115">
        <f t="shared" si="167"/>
        <v>106.52659460926881</v>
      </c>
      <c r="CC264" s="115">
        <f t="shared" si="167"/>
        <v>114.85575927873771</v>
      </c>
      <c r="CD264" s="114">
        <f t="shared" si="167"/>
        <v>89.71746753264371</v>
      </c>
      <c r="CE264" s="115">
        <f t="shared" si="167"/>
        <v>107.45768535202424</v>
      </c>
      <c r="CF264" s="115">
        <f t="shared" si="167"/>
        <v>121.42213651034488</v>
      </c>
      <c r="CG264" s="115">
        <f t="shared" si="167"/>
        <v>127.73319013806372</v>
      </c>
      <c r="CH264" s="114">
        <f t="shared" si="167"/>
        <v>85.704040862043414</v>
      </c>
      <c r="CI264" s="115">
        <f t="shared" si="167"/>
        <v>95.257687606809924</v>
      </c>
      <c r="CJ264" s="115">
        <f t="shared" si="167"/>
        <v>104.37438155137085</v>
      </c>
      <c r="CK264" s="116">
        <f t="shared" si="167"/>
        <v>116.78700453639654</v>
      </c>
      <c r="CL264" s="114">
        <f t="shared" si="167"/>
        <v>98.324335022762099</v>
      </c>
      <c r="CM264" s="115">
        <f t="shared" si="167"/>
        <v>110.81868674838813</v>
      </c>
      <c r="CN264" s="115">
        <f t="shared" si="167"/>
        <v>125.07819336712862</v>
      </c>
      <c r="CO264" s="116">
        <f t="shared" si="167"/>
        <v>130.80641728272892</v>
      </c>
      <c r="CP264" s="114">
        <f t="shared" si="167"/>
        <v>103.82663925937841</v>
      </c>
      <c r="CQ264" s="115">
        <f t="shared" si="167"/>
        <v>120.04715551023935</v>
      </c>
      <c r="CR264" s="115">
        <f t="shared" si="167"/>
        <v>128.94683068139824</v>
      </c>
      <c r="CS264" s="116">
        <f t="shared" si="167"/>
        <v>138.43203372753442</v>
      </c>
      <c r="CT264" s="114">
        <f t="shared" si="167"/>
        <v>108.74073267619191</v>
      </c>
      <c r="CU264" s="115">
        <f t="shared" si="167"/>
        <v>125.82344980333889</v>
      </c>
      <c r="CV264" s="115">
        <f t="shared" si="167"/>
        <v>132.2838572218557</v>
      </c>
      <c r="CW264" s="116">
        <f t="shared" si="167"/>
        <v>137.86774279442443</v>
      </c>
      <c r="CX264" s="114">
        <f t="shared" si="167"/>
        <v>98.001362623602844</v>
      </c>
      <c r="CY264" s="115">
        <f t="shared" si="167"/>
        <v>98.147200176772813</v>
      </c>
      <c r="CZ264" s="115">
        <f t="shared" si="167"/>
        <v>94.470326108973069</v>
      </c>
      <c r="DA264" s="116">
        <f t="shared" si="167"/>
        <v>109.3811110906513</v>
      </c>
      <c r="DB264" s="114">
        <f t="shared" si="167"/>
        <v>68.155553217960957</v>
      </c>
      <c r="DC264" s="115">
        <f t="shared" si="167"/>
        <v>151.03359969820849</v>
      </c>
      <c r="DD264" s="115">
        <f t="shared" si="167"/>
        <v>89.63643552289372</v>
      </c>
      <c r="DE264" s="116">
        <f t="shared" si="167"/>
        <v>99.890092750111563</v>
      </c>
      <c r="DF264" s="115">
        <f t="shared" si="167"/>
        <v>74.19984794896628</v>
      </c>
      <c r="DG264" s="115">
        <f t="shared" si="167"/>
        <v>175.52512867260731</v>
      </c>
      <c r="DH264" s="115">
        <f t="shared" si="167"/>
        <v>84.27119183905603</v>
      </c>
      <c r="DI264" s="116">
        <f t="shared" si="167"/>
        <v>110.11683320283998</v>
      </c>
      <c r="DJ264" s="115">
        <f t="shared" si="160"/>
        <v>78.111344454213679</v>
      </c>
      <c r="DK264" s="115">
        <f t="shared" si="160"/>
        <v>181.25268076212953</v>
      </c>
      <c r="DL264" s="115">
        <f t="shared" si="160"/>
        <v>95.395243516164129</v>
      </c>
      <c r="DM264" s="116">
        <f t="shared" si="160"/>
        <v>113.30746949658364</v>
      </c>
      <c r="DN264" s="115">
        <f t="shared" si="160"/>
        <v>80.977957261730921</v>
      </c>
      <c r="DO264" s="115">
        <f t="shared" si="160"/>
        <v>191.70145676266912</v>
      </c>
      <c r="DP264" s="115">
        <f t="shared" si="160"/>
        <v>103.59998166920322</v>
      </c>
      <c r="DQ264" s="116">
        <f t="shared" ref="DQ264:DR264" si="178">+DQ216/AVERAGE($CX216:$DA216)*100</f>
        <v>123.63078622098533</v>
      </c>
      <c r="DR264" s="255">
        <f t="shared" si="178"/>
        <v>80.121400605796808</v>
      </c>
    </row>
    <row r="265" spans="1:122" s="12" customFormat="1" x14ac:dyDescent="0.3">
      <c r="A265" s="14" t="s">
        <v>0</v>
      </c>
      <c r="B265" s="106">
        <f t="shared" si="176"/>
        <v>22.577213945927589</v>
      </c>
      <c r="C265" s="107">
        <f t="shared" si="176"/>
        <v>6.7882491819604125</v>
      </c>
      <c r="D265" s="107">
        <f t="shared" si="176"/>
        <v>29.69230475516758</v>
      </c>
      <c r="E265" s="108">
        <f t="shared" si="176"/>
        <v>40.000386846292656</v>
      </c>
      <c r="F265" s="107">
        <f t="shared" si="176"/>
        <v>21.470980745904491</v>
      </c>
      <c r="G265" s="107">
        <f t="shared" si="176"/>
        <v>21.973814018642297</v>
      </c>
      <c r="H265" s="107">
        <f t="shared" si="176"/>
        <v>26.675305118740823</v>
      </c>
      <c r="I265" s="108">
        <f t="shared" si="176"/>
        <v>38.667878673537587</v>
      </c>
      <c r="J265" s="106">
        <f t="shared" si="176"/>
        <v>34.11131702518832</v>
      </c>
      <c r="K265" s="107">
        <f t="shared" si="176"/>
        <v>32.646292382202866</v>
      </c>
      <c r="L265" s="107">
        <f t="shared" si="176"/>
        <v>37.615497590167038</v>
      </c>
      <c r="M265" s="108">
        <f t="shared" si="176"/>
        <v>29.439076271883359</v>
      </c>
      <c r="N265" s="106">
        <f t="shared" si="176"/>
        <v>36.618866036875367</v>
      </c>
      <c r="O265" s="107">
        <f t="shared" si="176"/>
        <v>39.69342302136269</v>
      </c>
      <c r="P265" s="107">
        <f t="shared" si="176"/>
        <v>55.358250295887814</v>
      </c>
      <c r="Q265" s="108">
        <f t="shared" si="176"/>
        <v>65.295802554455022</v>
      </c>
      <c r="R265" s="106">
        <f t="shared" si="176"/>
        <v>35.243812307268648</v>
      </c>
      <c r="S265" s="107">
        <f t="shared" si="176"/>
        <v>43.495017096018515</v>
      </c>
      <c r="T265" s="107">
        <f t="shared" si="176"/>
        <v>48.872937694205014</v>
      </c>
      <c r="U265" s="108">
        <f t="shared" si="176"/>
        <v>51.317939901646668</v>
      </c>
      <c r="V265" s="106">
        <f t="shared" si="176"/>
        <v>31.498972865589302</v>
      </c>
      <c r="W265" s="107">
        <f t="shared" si="176"/>
        <v>62.800548407938564</v>
      </c>
      <c r="X265" s="107">
        <f t="shared" si="176"/>
        <v>49.390063590996142</v>
      </c>
      <c r="Y265" s="108">
        <f t="shared" si="176"/>
        <v>35.117923791656708</v>
      </c>
      <c r="Z265" s="106">
        <f t="shared" si="176"/>
        <v>34.61702064066715</v>
      </c>
      <c r="AA265" s="107">
        <f t="shared" si="176"/>
        <v>37.56368342462914</v>
      </c>
      <c r="AB265" s="107">
        <f t="shared" si="176"/>
        <v>51.759168715657168</v>
      </c>
      <c r="AC265" s="108">
        <f t="shared" si="176"/>
        <v>55.14566592908912</v>
      </c>
      <c r="AD265" s="106">
        <f t="shared" si="176"/>
        <v>35.887161955421007</v>
      </c>
      <c r="AE265" s="107">
        <f t="shared" si="176"/>
        <v>45.380658998386942</v>
      </c>
      <c r="AF265" s="107">
        <f t="shared" si="176"/>
        <v>57.865438064764433</v>
      </c>
      <c r="AG265" s="108">
        <f t="shared" si="176"/>
        <v>61.499705943675707</v>
      </c>
      <c r="AH265" s="106">
        <f t="shared" si="176"/>
        <v>40.77788468385809</v>
      </c>
      <c r="AI265" s="107">
        <f t="shared" si="176"/>
        <v>48.438458152828453</v>
      </c>
      <c r="AJ265" s="107">
        <f t="shared" si="176"/>
        <v>60.021212564415428</v>
      </c>
      <c r="AK265" s="108">
        <f t="shared" si="176"/>
        <v>57.254856550740698</v>
      </c>
      <c r="AL265" s="106">
        <f t="shared" si="176"/>
        <v>43.360821349735588</v>
      </c>
      <c r="AM265" s="107">
        <f t="shared" si="176"/>
        <v>55.353369310627656</v>
      </c>
      <c r="AN265" s="107">
        <f t="shared" si="176"/>
        <v>62.683645817060565</v>
      </c>
      <c r="AO265" s="108">
        <f t="shared" si="176"/>
        <v>63.533055581082131</v>
      </c>
      <c r="AP265" s="106">
        <f t="shared" si="176"/>
        <v>51.669079218630017</v>
      </c>
      <c r="AQ265" s="107">
        <f t="shared" si="176"/>
        <v>59.641787914701695</v>
      </c>
      <c r="AR265" s="107">
        <f t="shared" si="176"/>
        <v>64.271707306385935</v>
      </c>
      <c r="AS265" s="108">
        <f t="shared" si="176"/>
        <v>72.588959839972517</v>
      </c>
      <c r="AT265" s="106">
        <f t="shared" si="176"/>
        <v>55.483222099140797</v>
      </c>
      <c r="AU265" s="107">
        <f t="shared" si="176"/>
        <v>62.183702960676271</v>
      </c>
      <c r="AV265" s="107">
        <f t="shared" si="176"/>
        <v>72.078128104218891</v>
      </c>
      <c r="AW265" s="108">
        <f t="shared" si="176"/>
        <v>69.291547378639038</v>
      </c>
      <c r="AX265" s="106">
        <f t="shared" si="176"/>
        <v>51.99978406250343</v>
      </c>
      <c r="AY265" s="107">
        <f t="shared" si="176"/>
        <v>66.590595149579229</v>
      </c>
      <c r="AZ265" s="107">
        <f t="shared" si="176"/>
        <v>77.887152333006014</v>
      </c>
      <c r="BA265" s="108">
        <f t="shared" si="176"/>
        <v>85.807996693959268</v>
      </c>
      <c r="BB265" s="106">
        <f t="shared" si="176"/>
        <v>55.029081372813394</v>
      </c>
      <c r="BC265" s="107">
        <f t="shared" si="176"/>
        <v>75.115858234794203</v>
      </c>
      <c r="BD265" s="107">
        <f t="shared" si="176"/>
        <v>82.957546559640846</v>
      </c>
      <c r="BE265" s="108">
        <f t="shared" si="176"/>
        <v>91.186011794239548</v>
      </c>
      <c r="BF265" s="106">
        <f t="shared" si="176"/>
        <v>57.899702643278481</v>
      </c>
      <c r="BG265" s="107">
        <f t="shared" si="176"/>
        <v>63.551605312377092</v>
      </c>
      <c r="BH265" s="107">
        <f t="shared" si="176"/>
        <v>67.026835663349374</v>
      </c>
      <c r="BI265" s="108">
        <f t="shared" si="176"/>
        <v>70.525059031766659</v>
      </c>
      <c r="BJ265" s="106">
        <f t="shared" si="176"/>
        <v>51.030200990725241</v>
      </c>
      <c r="BK265" s="107">
        <f t="shared" si="176"/>
        <v>68.055850876909304</v>
      </c>
      <c r="BL265" s="107">
        <f t="shared" si="176"/>
        <v>76.931112330912853</v>
      </c>
      <c r="BM265" s="108">
        <f t="shared" si="176"/>
        <v>85.900408461579858</v>
      </c>
      <c r="BN265" s="106">
        <f t="shared" si="174"/>
        <v>53.647792028333527</v>
      </c>
      <c r="BO265" s="107">
        <f t="shared" si="174"/>
        <v>68.806138441626473</v>
      </c>
      <c r="BP265" s="107">
        <f t="shared" si="174"/>
        <v>90.925284011010561</v>
      </c>
      <c r="BQ265" s="108">
        <f t="shared" si="174"/>
        <v>86.160778896547114</v>
      </c>
      <c r="BR265" s="106">
        <f t="shared" si="167"/>
        <v>63.158803124091776</v>
      </c>
      <c r="BS265" s="107">
        <f t="shared" si="167"/>
        <v>75.072212225778273</v>
      </c>
      <c r="BT265" s="107">
        <f t="shared" si="167"/>
        <v>77.835750704781347</v>
      </c>
      <c r="BU265" s="107">
        <f t="shared" si="167"/>
        <v>86.921775740913148</v>
      </c>
      <c r="BV265" s="106">
        <f t="shared" si="167"/>
        <v>61.59082936078282</v>
      </c>
      <c r="BW265" s="107">
        <f t="shared" si="167"/>
        <v>75.323101295450954</v>
      </c>
      <c r="BX265" s="107">
        <f t="shared" si="167"/>
        <v>77.477232645731817</v>
      </c>
      <c r="BY265" s="107">
        <f t="shared" si="167"/>
        <v>86.54418262244107</v>
      </c>
      <c r="BZ265" s="106">
        <f t="shared" si="167"/>
        <v>68.665142627434761</v>
      </c>
      <c r="CA265" s="107">
        <f t="shared" si="167"/>
        <v>80.941374982156603</v>
      </c>
      <c r="CB265" s="107">
        <f t="shared" si="167"/>
        <v>80.851022940031299</v>
      </c>
      <c r="CC265" s="107">
        <f t="shared" si="167"/>
        <v>81.724024449277479</v>
      </c>
      <c r="CD265" s="106">
        <f t="shared" si="167"/>
        <v>75.021489720901542</v>
      </c>
      <c r="CE265" s="107">
        <f t="shared" si="167"/>
        <v>80.340505674918035</v>
      </c>
      <c r="CF265" s="107">
        <f t="shared" si="167"/>
        <v>89.815545095319109</v>
      </c>
      <c r="CG265" s="107">
        <f t="shared" si="167"/>
        <v>88.448363086957997</v>
      </c>
      <c r="CH265" s="106">
        <f t="shared" si="167"/>
        <v>78.95821781730406</v>
      </c>
      <c r="CI265" s="107">
        <f t="shared" si="167"/>
        <v>82.463594625753302</v>
      </c>
      <c r="CJ265" s="107">
        <f t="shared" si="167"/>
        <v>86.800925494882719</v>
      </c>
      <c r="CK265" s="108">
        <f t="shared" si="167"/>
        <v>96.030993601428975</v>
      </c>
      <c r="CL265" s="106">
        <f t="shared" si="167"/>
        <v>75.477494806568046</v>
      </c>
      <c r="CM265" s="107">
        <f t="shared" si="167"/>
        <v>90.701767801714666</v>
      </c>
      <c r="CN265" s="107">
        <f t="shared" si="167"/>
        <v>97.545674956241385</v>
      </c>
      <c r="CO265" s="108">
        <f t="shared" si="167"/>
        <v>102.59435143543814</v>
      </c>
      <c r="CP265" s="106">
        <f t="shared" si="167"/>
        <v>84.044877072101457</v>
      </c>
      <c r="CQ265" s="107">
        <f t="shared" si="167"/>
        <v>93.733324218923741</v>
      </c>
      <c r="CR265" s="107">
        <f t="shared" si="167"/>
        <v>110.90179925511498</v>
      </c>
      <c r="CS265" s="108">
        <f t="shared" si="167"/>
        <v>113.12465262536222</v>
      </c>
      <c r="CT265" s="106">
        <f t="shared" si="167"/>
        <v>84.360106258961395</v>
      </c>
      <c r="CU265" s="107">
        <f t="shared" si="167"/>
        <v>99.251932725435339</v>
      </c>
      <c r="CV265" s="107">
        <f t="shared" si="167"/>
        <v>115.64649940721445</v>
      </c>
      <c r="CW265" s="108">
        <f t="shared" si="167"/>
        <v>122.88246776657591</v>
      </c>
      <c r="CX265" s="106">
        <f t="shared" si="167"/>
        <v>82.312480899572563</v>
      </c>
      <c r="CY265" s="107">
        <f t="shared" si="167"/>
        <v>88.799718674252432</v>
      </c>
      <c r="CZ265" s="107">
        <f t="shared" si="167"/>
        <v>105.81699592663763</v>
      </c>
      <c r="DA265" s="108">
        <f t="shared" si="167"/>
        <v>123.07080449953742</v>
      </c>
      <c r="DB265" s="106">
        <f t="shared" si="167"/>
        <v>76.387854023955484</v>
      </c>
      <c r="DC265" s="107">
        <f t="shared" si="167"/>
        <v>108.48816248047115</v>
      </c>
      <c r="DD265" s="107">
        <f t="shared" si="167"/>
        <v>120.62492488883552</v>
      </c>
      <c r="DE265" s="108">
        <f t="shared" si="167"/>
        <v>131.89360253174704</v>
      </c>
      <c r="DF265" s="107">
        <f t="shared" si="167"/>
        <v>101.95489139832603</v>
      </c>
      <c r="DG265" s="115">
        <f t="shared" si="167"/>
        <v>116.11573862742478</v>
      </c>
      <c r="DH265" s="115">
        <f t="shared" si="167"/>
        <v>131.04551619403361</v>
      </c>
      <c r="DI265" s="116">
        <f t="shared" si="167"/>
        <v>140.28184781896908</v>
      </c>
      <c r="DJ265" s="115">
        <f t="shared" si="160"/>
        <v>119.91727560711736</v>
      </c>
      <c r="DK265" s="115">
        <f t="shared" si="160"/>
        <v>124.77871123539974</v>
      </c>
      <c r="DL265" s="115">
        <f t="shared" si="160"/>
        <v>127.34510202085656</v>
      </c>
      <c r="DM265" s="116">
        <f t="shared" si="160"/>
        <v>144.3577615808839</v>
      </c>
      <c r="DN265" s="115">
        <f t="shared" si="160"/>
        <v>115.86496330358199</v>
      </c>
      <c r="DO265" s="115">
        <f t="shared" si="160"/>
        <v>116.20705877760227</v>
      </c>
      <c r="DP265" s="115">
        <f t="shared" si="160"/>
        <v>155.12347006920436</v>
      </c>
      <c r="DQ265" s="116">
        <f t="shared" ref="DQ265:DR265" si="179">+DQ217/AVERAGE($CX217:$DA217)*100</f>
        <v>173.57702452022045</v>
      </c>
      <c r="DR265" s="255">
        <f t="shared" si="179"/>
        <v>116.82080338123041</v>
      </c>
    </row>
    <row r="266" spans="1:122" s="12" customFormat="1" x14ac:dyDescent="0.3">
      <c r="A266" s="14" t="s">
        <v>7</v>
      </c>
      <c r="B266" s="106">
        <f t="shared" si="176"/>
        <v>35.822537338686466</v>
      </c>
      <c r="C266" s="107">
        <f t="shared" si="176"/>
        <v>37.486968685213519</v>
      </c>
      <c r="D266" s="107">
        <f t="shared" si="176"/>
        <v>41.287834297431978</v>
      </c>
      <c r="E266" s="108">
        <f t="shared" si="176"/>
        <v>49.659675547873967</v>
      </c>
      <c r="F266" s="107">
        <f t="shared" si="176"/>
        <v>35.748010561976365</v>
      </c>
      <c r="G266" s="107">
        <f t="shared" si="176"/>
        <v>36.617489623594977</v>
      </c>
      <c r="H266" s="107">
        <f t="shared" si="176"/>
        <v>39.126557772837238</v>
      </c>
      <c r="I266" s="108">
        <f t="shared" si="176"/>
        <v>58.279939387349941</v>
      </c>
      <c r="J266" s="106">
        <f t="shared" si="176"/>
        <v>40.931090738497275</v>
      </c>
      <c r="K266" s="107">
        <f t="shared" si="176"/>
        <v>39.563799484705939</v>
      </c>
      <c r="L266" s="107">
        <f t="shared" si="176"/>
        <v>44.54214199851031</v>
      </c>
      <c r="M266" s="108">
        <f t="shared" si="176"/>
        <v>41.825088865976227</v>
      </c>
      <c r="N266" s="106">
        <f t="shared" si="176"/>
        <v>38.094964819649675</v>
      </c>
      <c r="O266" s="107">
        <f t="shared" si="176"/>
        <v>42.990998507393137</v>
      </c>
      <c r="P266" s="107">
        <f t="shared" si="176"/>
        <v>54.054858417384025</v>
      </c>
      <c r="Q266" s="108">
        <f t="shared" si="176"/>
        <v>68.926744528953165</v>
      </c>
      <c r="R266" s="106">
        <f t="shared" si="176"/>
        <v>38.756108695649147</v>
      </c>
      <c r="S266" s="107">
        <f t="shared" si="176"/>
        <v>46.326558480806227</v>
      </c>
      <c r="T266" s="107">
        <f t="shared" si="176"/>
        <v>52.249087138587427</v>
      </c>
      <c r="U266" s="108">
        <f t="shared" si="176"/>
        <v>57.038045808749452</v>
      </c>
      <c r="V266" s="106">
        <f t="shared" si="176"/>
        <v>34.851664072660874</v>
      </c>
      <c r="W266" s="107">
        <f t="shared" si="176"/>
        <v>66.455848339778626</v>
      </c>
      <c r="X266" s="107">
        <f t="shared" si="176"/>
        <v>52.773053092304721</v>
      </c>
      <c r="Y266" s="108">
        <f t="shared" si="176"/>
        <v>45.476767295435096</v>
      </c>
      <c r="Z266" s="106">
        <f t="shared" si="176"/>
        <v>39.487804545932306</v>
      </c>
      <c r="AA266" s="107">
        <f t="shared" si="176"/>
        <v>46.943996873657149</v>
      </c>
      <c r="AB266" s="107">
        <f t="shared" si="176"/>
        <v>55.862060677162397</v>
      </c>
      <c r="AC266" s="108">
        <f t="shared" si="176"/>
        <v>62.419968612088638</v>
      </c>
      <c r="AD266" s="106">
        <f t="shared" si="176"/>
        <v>40.962926502499634</v>
      </c>
      <c r="AE266" s="107">
        <f t="shared" si="176"/>
        <v>49.761948460488433</v>
      </c>
      <c r="AF266" s="107">
        <f t="shared" si="176"/>
        <v>60.783487605574585</v>
      </c>
      <c r="AG266" s="108">
        <f t="shared" si="176"/>
        <v>66.916139273263738</v>
      </c>
      <c r="AH266" s="106">
        <f t="shared" si="176"/>
        <v>46.252771236062735</v>
      </c>
      <c r="AI266" s="107">
        <f t="shared" si="176"/>
        <v>54.584567574368769</v>
      </c>
      <c r="AJ266" s="107">
        <f t="shared" si="176"/>
        <v>65.112655216531252</v>
      </c>
      <c r="AK266" s="108">
        <f t="shared" si="176"/>
        <v>65.673160254814661</v>
      </c>
      <c r="AL266" s="106">
        <f t="shared" si="176"/>
        <v>50.773126486680574</v>
      </c>
      <c r="AM266" s="107">
        <f t="shared" si="176"/>
        <v>62.838446144344005</v>
      </c>
      <c r="AN266" s="107">
        <f t="shared" si="176"/>
        <v>67.783678046717995</v>
      </c>
      <c r="AO266" s="108">
        <f t="shared" si="176"/>
        <v>68.500917742892241</v>
      </c>
      <c r="AP266" s="106">
        <f t="shared" si="176"/>
        <v>58.411740096827415</v>
      </c>
      <c r="AQ266" s="107">
        <f t="shared" si="176"/>
        <v>65.422081946010451</v>
      </c>
      <c r="AR266" s="107">
        <f t="shared" si="176"/>
        <v>69.259198926936463</v>
      </c>
      <c r="AS266" s="108">
        <f t="shared" si="176"/>
        <v>78.398481294178268</v>
      </c>
      <c r="AT266" s="106">
        <f t="shared" si="176"/>
        <v>61.891104832512646</v>
      </c>
      <c r="AU266" s="107">
        <f t="shared" si="176"/>
        <v>68.381180144506033</v>
      </c>
      <c r="AV266" s="107">
        <f t="shared" si="176"/>
        <v>76.90750616179254</v>
      </c>
      <c r="AW266" s="108">
        <f t="shared" si="176"/>
        <v>79.355403975415527</v>
      </c>
      <c r="AX266" s="106">
        <f t="shared" si="176"/>
        <v>55.474831538220513</v>
      </c>
      <c r="AY266" s="107">
        <f t="shared" si="176"/>
        <v>69.346425377045009</v>
      </c>
      <c r="AZ266" s="107">
        <f t="shared" si="176"/>
        <v>80.028530462151167</v>
      </c>
      <c r="BA266" s="108">
        <f t="shared" si="176"/>
        <v>91.08886531856264</v>
      </c>
      <c r="BB266" s="106">
        <f t="shared" si="176"/>
        <v>57.893234510050121</v>
      </c>
      <c r="BC266" s="107">
        <f t="shared" si="176"/>
        <v>76.094892647427741</v>
      </c>
      <c r="BD266" s="107">
        <f t="shared" si="176"/>
        <v>83.692788878015861</v>
      </c>
      <c r="BE266" s="108">
        <f t="shared" si="176"/>
        <v>94.48322836042388</v>
      </c>
      <c r="BF266" s="106">
        <f t="shared" si="176"/>
        <v>60.411405564099809</v>
      </c>
      <c r="BG266" s="107">
        <f t="shared" si="176"/>
        <v>64.679150859958085</v>
      </c>
      <c r="BH266" s="107">
        <f t="shared" si="176"/>
        <v>70.842013822159018</v>
      </c>
      <c r="BI266" s="108">
        <f t="shared" si="176"/>
        <v>74.882195776192688</v>
      </c>
      <c r="BJ266" s="106">
        <f t="shared" si="176"/>
        <v>55.759233093869057</v>
      </c>
      <c r="BK266" s="107">
        <f t="shared" si="176"/>
        <v>69.654711848714399</v>
      </c>
      <c r="BL266" s="107">
        <f t="shared" si="176"/>
        <v>76.728659973272372</v>
      </c>
      <c r="BM266" s="108">
        <f t="shared" ref="BM266:DI267" si="180">+BM218/AVERAGE($CX218:$DA218)*100</f>
        <v>87.906999998469601</v>
      </c>
      <c r="BN266" s="106">
        <f t="shared" si="180"/>
        <v>55.138064387823306</v>
      </c>
      <c r="BO266" s="107">
        <f t="shared" si="180"/>
        <v>70.03762340469703</v>
      </c>
      <c r="BP266" s="107">
        <f t="shared" si="180"/>
        <v>90.667967577800184</v>
      </c>
      <c r="BQ266" s="108">
        <f t="shared" si="180"/>
        <v>88.363593782235526</v>
      </c>
      <c r="BR266" s="106">
        <f t="shared" si="167"/>
        <v>64.017148587949222</v>
      </c>
      <c r="BS266" s="107">
        <f t="shared" si="167"/>
        <v>76.039708459704912</v>
      </c>
      <c r="BT266" s="107">
        <f t="shared" si="167"/>
        <v>77.654704996483247</v>
      </c>
      <c r="BU266" s="107">
        <f t="shared" si="167"/>
        <v>87.596270936747786</v>
      </c>
      <c r="BV266" s="106">
        <f t="shared" si="167"/>
        <v>62.266481003107025</v>
      </c>
      <c r="BW266" s="107">
        <f t="shared" si="167"/>
        <v>75.505537483387144</v>
      </c>
      <c r="BX266" s="107">
        <f t="shared" si="167"/>
        <v>78.052597670032569</v>
      </c>
      <c r="BY266" s="107">
        <f t="shared" si="167"/>
        <v>87.657564093216081</v>
      </c>
      <c r="BZ266" s="106">
        <f t="shared" si="167"/>
        <v>70.040441738381404</v>
      </c>
      <c r="CA266" s="107">
        <f t="shared" si="167"/>
        <v>80.643244586743478</v>
      </c>
      <c r="CB266" s="107">
        <f t="shared" si="167"/>
        <v>81.465210052095216</v>
      </c>
      <c r="CC266" s="107">
        <f t="shared" si="167"/>
        <v>80.883608409305594</v>
      </c>
      <c r="CD266" s="106">
        <f t="shared" si="167"/>
        <v>74.766163172913153</v>
      </c>
      <c r="CE266" s="107">
        <f t="shared" si="167"/>
        <v>80.712098175633969</v>
      </c>
      <c r="CF266" s="107">
        <f t="shared" si="167"/>
        <v>89.50618897114208</v>
      </c>
      <c r="CG266" s="107">
        <f t="shared" si="167"/>
        <v>89.71631501215758</v>
      </c>
      <c r="CH266" s="106">
        <f t="shared" si="167"/>
        <v>79.088405645037724</v>
      </c>
      <c r="CI266" s="107">
        <f t="shared" si="167"/>
        <v>82.957064875070714</v>
      </c>
      <c r="CJ266" s="107">
        <f t="shared" ref="CJ266:DI266" si="181">+CJ218/AVERAGE($CX218:$DA218)*100</f>
        <v>86.285482182653581</v>
      </c>
      <c r="CK266" s="108">
        <f t="shared" si="181"/>
        <v>97.74839929398523</v>
      </c>
      <c r="CL266" s="106">
        <f t="shared" si="181"/>
        <v>76.795689137421107</v>
      </c>
      <c r="CM266" s="107">
        <f t="shared" si="181"/>
        <v>91.127203897669077</v>
      </c>
      <c r="CN266" s="107">
        <f t="shared" si="181"/>
        <v>97.001712746284895</v>
      </c>
      <c r="CO266" s="108">
        <f t="shared" si="181"/>
        <v>104.016223602563</v>
      </c>
      <c r="CP266" s="106">
        <f t="shared" si="181"/>
        <v>85.489442788787244</v>
      </c>
      <c r="CQ266" s="107">
        <f t="shared" si="181"/>
        <v>93.213800735250317</v>
      </c>
      <c r="CR266" s="107">
        <f t="shared" si="181"/>
        <v>110.25478178050945</v>
      </c>
      <c r="CS266" s="108">
        <f t="shared" si="181"/>
        <v>115.37249375975074</v>
      </c>
      <c r="CT266" s="106">
        <f t="shared" si="181"/>
        <v>86.047225788331232</v>
      </c>
      <c r="CU266" s="107">
        <f t="shared" si="181"/>
        <v>98.573857266218397</v>
      </c>
      <c r="CV266" s="107">
        <f t="shared" si="181"/>
        <v>114.69524369164044</v>
      </c>
      <c r="CW266" s="108">
        <f t="shared" si="181"/>
        <v>123.43147856294499</v>
      </c>
      <c r="CX266" s="106">
        <f t="shared" si="181"/>
        <v>83.285041409939424</v>
      </c>
      <c r="CY266" s="107">
        <f t="shared" si="181"/>
        <v>89.192975757557107</v>
      </c>
      <c r="CZ266" s="107">
        <f t="shared" si="181"/>
        <v>106.28328729948076</v>
      </c>
      <c r="DA266" s="108">
        <f t="shared" si="181"/>
        <v>121.23869553302275</v>
      </c>
      <c r="DB266" s="106">
        <f t="shared" si="181"/>
        <v>77.693422818791973</v>
      </c>
      <c r="DC266" s="107">
        <f t="shared" si="181"/>
        <v>109.08505186089079</v>
      </c>
      <c r="DD266" s="107">
        <f t="shared" si="181"/>
        <v>120.41566809029899</v>
      </c>
      <c r="DE266" s="108">
        <f t="shared" si="181"/>
        <v>131.04536912751684</v>
      </c>
      <c r="DF266" s="107">
        <f t="shared" si="181"/>
        <v>101.87776327192093</v>
      </c>
      <c r="DG266" s="115">
        <f t="shared" si="181"/>
        <v>115.52155044974985</v>
      </c>
      <c r="DH266" s="115">
        <f t="shared" si="181"/>
        <v>129.88680742046631</v>
      </c>
      <c r="DI266" s="116">
        <f t="shared" si="181"/>
        <v>140.30288852590104</v>
      </c>
      <c r="DJ266" s="115">
        <f t="shared" si="160"/>
        <v>115.96473537742239</v>
      </c>
      <c r="DK266" s="115">
        <f t="shared" si="160"/>
        <v>117.60810677480045</v>
      </c>
      <c r="DL266" s="115">
        <f t="shared" si="160"/>
        <v>130.99281185531925</v>
      </c>
      <c r="DM266" s="116">
        <f t="shared" si="160"/>
        <v>140.81401464431218</v>
      </c>
      <c r="DN266" s="115">
        <f t="shared" si="160"/>
        <v>118.23243144024194</v>
      </c>
      <c r="DO266" s="115">
        <f t="shared" si="160"/>
        <v>115.48392828035654</v>
      </c>
      <c r="DP266" s="115">
        <f t="shared" si="160"/>
        <v>146.44950275437904</v>
      </c>
      <c r="DQ266" s="116">
        <f t="shared" ref="DQ266:DR266" si="182">+DQ218/AVERAGE($CX218:$DA218)*100</f>
        <v>158.42622226249256</v>
      </c>
      <c r="DR266" s="255">
        <f t="shared" si="182"/>
        <v>118.7182630251349</v>
      </c>
    </row>
    <row r="267" spans="1:122" s="12" customFormat="1" x14ac:dyDescent="0.3">
      <c r="A267" s="14" t="s">
        <v>13</v>
      </c>
      <c r="B267" s="106">
        <f>+B219/AVERAGE($CX219:$DA219)*100</f>
        <v>464.7375187538911</v>
      </c>
      <c r="C267" s="107">
        <f t="shared" ref="C267:BN267" si="183">+C219/AVERAGE($CX219:$DA219)*100</f>
        <v>1058.4738708383659</v>
      </c>
      <c r="D267" s="107">
        <f t="shared" si="183"/>
        <v>410.91681345702511</v>
      </c>
      <c r="E267" s="108">
        <f t="shared" si="183"/>
        <v>348.55313906541829</v>
      </c>
      <c r="F267" s="107">
        <f t="shared" si="183"/>
        <v>499.76369204233049</v>
      </c>
      <c r="G267" s="107">
        <f t="shared" si="183"/>
        <v>512.57814568444155</v>
      </c>
      <c r="H267" s="107">
        <f t="shared" si="183"/>
        <v>439.10861146967159</v>
      </c>
      <c r="I267" s="108">
        <f t="shared" si="183"/>
        <v>690.27190285504798</v>
      </c>
      <c r="J267" s="106">
        <f t="shared" si="183"/>
        <v>312.8243626385472</v>
      </c>
      <c r="K267" s="107">
        <f t="shared" si="183"/>
        <v>310.77975896117107</v>
      </c>
      <c r="L267" s="107">
        <f t="shared" si="183"/>
        <v>327.64773929952401</v>
      </c>
      <c r="M267" s="108">
        <f t="shared" si="183"/>
        <v>459.52467649028426</v>
      </c>
      <c r="N267" s="106">
        <f t="shared" si="183"/>
        <v>151.92628195650556</v>
      </c>
      <c r="O267" s="107">
        <f t="shared" si="183"/>
        <v>217.19999890488441</v>
      </c>
      <c r="P267" s="107">
        <f t="shared" si="183"/>
        <v>120.31287897453807</v>
      </c>
      <c r="Q267" s="108">
        <f t="shared" si="183"/>
        <v>301.8056529285671</v>
      </c>
      <c r="R267" s="106">
        <f t="shared" si="183"/>
        <v>219.93568587762277</v>
      </c>
      <c r="S267" s="107">
        <f t="shared" si="183"/>
        <v>218.88837308772929</v>
      </c>
      <c r="T267" s="107">
        <f t="shared" si="183"/>
        <v>252.75148662761731</v>
      </c>
      <c r="U267" s="108">
        <f t="shared" si="183"/>
        <v>341.42396950526211</v>
      </c>
      <c r="V267" s="106">
        <f t="shared" si="183"/>
        <v>211.19720362628721</v>
      </c>
      <c r="W267" s="107">
        <f t="shared" si="183"/>
        <v>280.99258556347041</v>
      </c>
      <c r="X267" s="107">
        <f t="shared" si="183"/>
        <v>244.49280498953419</v>
      </c>
      <c r="Y267" s="108">
        <f t="shared" si="183"/>
        <v>541.64559874604504</v>
      </c>
      <c r="Z267" s="106">
        <f t="shared" si="183"/>
        <v>283.69633919668706</v>
      </c>
      <c r="AA267" s="107">
        <f t="shared" si="183"/>
        <v>481.56010821988514</v>
      </c>
      <c r="AB267" s="107">
        <f t="shared" si="183"/>
        <v>289.28415859965702</v>
      </c>
      <c r="AC267" s="108">
        <f t="shared" si="183"/>
        <v>431.36133718992556</v>
      </c>
      <c r="AD267" s="106">
        <f t="shared" si="183"/>
        <v>294.54243445365671</v>
      </c>
      <c r="AE267" s="107">
        <f t="shared" si="183"/>
        <v>263.00927346973913</v>
      </c>
      <c r="AF267" s="107">
        <f t="shared" si="183"/>
        <v>191.99414914861725</v>
      </c>
      <c r="AG267" s="108">
        <f t="shared" si="183"/>
        <v>328.43403130063734</v>
      </c>
      <c r="AH267" s="106">
        <f t="shared" si="183"/>
        <v>296.53291753871241</v>
      </c>
      <c r="AI267" s="107">
        <f t="shared" si="183"/>
        <v>337.35518041573778</v>
      </c>
      <c r="AJ267" s="107">
        <f t="shared" si="183"/>
        <v>312.86182268952257</v>
      </c>
      <c r="AK267" s="108">
        <f t="shared" si="183"/>
        <v>446.81327461000188</v>
      </c>
      <c r="AL267" s="106">
        <f t="shared" si="183"/>
        <v>419.17188559703516</v>
      </c>
      <c r="AM267" s="107">
        <f t="shared" si="183"/>
        <v>417.91991438418671</v>
      </c>
      <c r="AN267" s="107">
        <f t="shared" si="183"/>
        <v>273.16819510818021</v>
      </c>
      <c r="AO267" s="108">
        <f t="shared" si="183"/>
        <v>264.9409557094616</v>
      </c>
      <c r="AP267" s="106">
        <f t="shared" si="183"/>
        <v>374.08946727445078</v>
      </c>
      <c r="AQ267" s="107">
        <f t="shared" si="183"/>
        <v>316.17863586863024</v>
      </c>
      <c r="AR267" s="107">
        <f t="shared" si="183"/>
        <v>269.04191263133447</v>
      </c>
      <c r="AS267" s="108">
        <f t="shared" si="183"/>
        <v>314.05489339310373</v>
      </c>
      <c r="AT267" s="106">
        <f t="shared" si="183"/>
        <v>344.72436034300716</v>
      </c>
      <c r="AU267" s="107">
        <f t="shared" si="183"/>
        <v>336.87325827217688</v>
      </c>
      <c r="AV267" s="107">
        <f t="shared" si="183"/>
        <v>272.12072226081494</v>
      </c>
      <c r="AW267" s="108">
        <f t="shared" si="183"/>
        <v>534.14172583828042</v>
      </c>
      <c r="AX267" s="106">
        <f t="shared" si="183"/>
        <v>202.78580708117363</v>
      </c>
      <c r="AY267" s="107">
        <f t="shared" si="183"/>
        <v>180.2434375705015</v>
      </c>
      <c r="AZ267" s="107">
        <f t="shared" si="183"/>
        <v>160.08903093172256</v>
      </c>
      <c r="BA267" s="108">
        <f t="shared" si="183"/>
        <v>313.36440780230976</v>
      </c>
      <c r="BB267" s="106">
        <f t="shared" si="183"/>
        <v>175.28790280283593</v>
      </c>
      <c r="BC267" s="107">
        <f t="shared" si="183"/>
        <v>118.86161302098657</v>
      </c>
      <c r="BD267" s="107">
        <f t="shared" si="183"/>
        <v>117.0540175907455</v>
      </c>
      <c r="BE267" s="108">
        <f t="shared" si="183"/>
        <v>230.9325296959324</v>
      </c>
      <c r="BF267" s="106">
        <f t="shared" si="183"/>
        <v>162.98610459109969</v>
      </c>
      <c r="BG267" s="107">
        <f t="shared" si="183"/>
        <v>113.27899131311877</v>
      </c>
      <c r="BH267" s="107">
        <f t="shared" si="183"/>
        <v>225.22730860929684</v>
      </c>
      <c r="BI267" s="108">
        <f t="shared" si="183"/>
        <v>250.78912722504606</v>
      </c>
      <c r="BJ267" s="106">
        <f t="shared" si="183"/>
        <v>241.18549229109746</v>
      </c>
      <c r="BK267" s="107">
        <f t="shared" si="183"/>
        <v>139.42653123992389</v>
      </c>
      <c r="BL267" s="107">
        <f t="shared" si="183"/>
        <v>79.816491171660488</v>
      </c>
      <c r="BM267" s="108">
        <f t="shared" si="183"/>
        <v>175.53975903610512</v>
      </c>
      <c r="BN267" s="106">
        <f t="shared" si="183"/>
        <v>118.72002961609374</v>
      </c>
      <c r="BO267" s="107">
        <f t="shared" si="180"/>
        <v>124.91124907784523</v>
      </c>
      <c r="BP267" s="107">
        <f t="shared" si="180"/>
        <v>89.238956379728478</v>
      </c>
      <c r="BQ267" s="108">
        <f t="shared" si="180"/>
        <v>183.0000260340278</v>
      </c>
      <c r="BR267" s="106">
        <f t="shared" si="180"/>
        <v>103.43810268753811</v>
      </c>
      <c r="BS267" s="107">
        <f t="shared" si="180"/>
        <v>120.71140400497487</v>
      </c>
      <c r="BT267" s="107">
        <f t="shared" si="180"/>
        <v>74.924319727225793</v>
      </c>
      <c r="BU267" s="107">
        <f t="shared" si="180"/>
        <v>120.85809870830768</v>
      </c>
      <c r="BV267" s="106">
        <f t="shared" si="180"/>
        <v>93.929652117178847</v>
      </c>
      <c r="BW267" s="107">
        <f t="shared" si="180"/>
        <v>87.859134505065285</v>
      </c>
      <c r="BX267" s="107">
        <f t="shared" si="180"/>
        <v>106.63818615500293</v>
      </c>
      <c r="BY267" s="107">
        <f t="shared" si="180"/>
        <v>138.86523999381529</v>
      </c>
      <c r="BZ267" s="106">
        <f t="shared" si="180"/>
        <v>138.94812232774819</v>
      </c>
      <c r="CA267" s="107">
        <f t="shared" si="180"/>
        <v>63.612572877401597</v>
      </c>
      <c r="CB267" s="107">
        <f t="shared" si="180"/>
        <v>111.14204456174531</v>
      </c>
      <c r="CC267" s="107">
        <f t="shared" si="180"/>
        <v>36.073861243764114</v>
      </c>
      <c r="CD267" s="106">
        <f t="shared" si="180"/>
        <v>62.540632876469971</v>
      </c>
      <c r="CE267" s="107">
        <f t="shared" si="180"/>
        <v>97.156059997518511</v>
      </c>
      <c r="CF267" s="107">
        <f t="shared" si="180"/>
        <v>74.701311491339126</v>
      </c>
      <c r="CG267" s="107">
        <f t="shared" si="180"/>
        <v>147.147907494815</v>
      </c>
      <c r="CH267" s="106">
        <f t="shared" si="180"/>
        <v>84.789836055061897</v>
      </c>
      <c r="CI267" s="107">
        <f t="shared" si="180"/>
        <v>104.41324699945775</v>
      </c>
      <c r="CJ267" s="107">
        <f t="shared" si="180"/>
        <v>63.997370841638222</v>
      </c>
      <c r="CK267" s="108">
        <f t="shared" si="180"/>
        <v>172.28519770415966</v>
      </c>
      <c r="CL267" s="106">
        <f t="shared" si="180"/>
        <v>132.07524611770376</v>
      </c>
      <c r="CM267" s="107">
        <f t="shared" si="180"/>
        <v>109.7562241829894</v>
      </c>
      <c r="CN267" s="107">
        <f t="shared" si="180"/>
        <v>75.718814318093877</v>
      </c>
      <c r="CO267" s="108">
        <f t="shared" si="180"/>
        <v>163.89517642042657</v>
      </c>
      <c r="CP267" s="106">
        <f t="shared" si="180"/>
        <v>146.58925156553488</v>
      </c>
      <c r="CQ267" s="107">
        <f t="shared" si="180"/>
        <v>72.180955187561864</v>
      </c>
      <c r="CR267" s="107">
        <f t="shared" si="180"/>
        <v>84.016064733221199</v>
      </c>
      <c r="CS267" s="108">
        <f t="shared" si="180"/>
        <v>210.31386053865435</v>
      </c>
      <c r="CT267" s="106">
        <f t="shared" si="180"/>
        <v>156.04352007882403</v>
      </c>
      <c r="CU267" s="107">
        <f t="shared" si="180"/>
        <v>72.362567406783626</v>
      </c>
      <c r="CV267" s="107">
        <f t="shared" si="180"/>
        <v>77.583686676064772</v>
      </c>
      <c r="CW267" s="108">
        <f t="shared" si="180"/>
        <v>147.58602208440624</v>
      </c>
      <c r="CX267" s="106">
        <f t="shared" si="180"/>
        <v>132.69527303663529</v>
      </c>
      <c r="CY267" s="107">
        <f t="shared" si="180"/>
        <v>109.1721167650343</v>
      </c>
      <c r="CZ267" s="107">
        <f t="shared" si="180"/>
        <v>129.97288243739035</v>
      </c>
      <c r="DA267" s="108">
        <f t="shared" si="180"/>
        <v>28.159727760940079</v>
      </c>
      <c r="DB267" s="106">
        <f t="shared" si="180"/>
        <v>128.11448462579773</v>
      </c>
      <c r="DC267" s="107">
        <f t="shared" si="180"/>
        <v>132.13691742409591</v>
      </c>
      <c r="DD267" s="107">
        <f t="shared" si="180"/>
        <v>112.33417134016632</v>
      </c>
      <c r="DE267" s="108">
        <f t="shared" si="180"/>
        <v>98.28659833687874</v>
      </c>
      <c r="DF267" s="107">
        <f t="shared" si="180"/>
        <v>100.34646778650658</v>
      </c>
      <c r="DG267" s="115">
        <f t="shared" si="180"/>
        <v>96.896341832415814</v>
      </c>
      <c r="DH267" s="115">
        <f t="shared" si="180"/>
        <v>92.593232708863511</v>
      </c>
      <c r="DI267" s="116">
        <f t="shared" si="180"/>
        <v>142.43545820799736</v>
      </c>
      <c r="DJ267" s="115">
        <f t="shared" si="160"/>
        <v>86.986654647624434</v>
      </c>
      <c r="DK267" s="115">
        <f t="shared" si="160"/>
        <v>74.015824679405611</v>
      </c>
      <c r="DL267" s="115">
        <f t="shared" si="160"/>
        <v>134.69960640413566</v>
      </c>
      <c r="DM267" s="116">
        <f t="shared" si="160"/>
        <v>111.26712117041082</v>
      </c>
      <c r="DN267" s="115">
        <f t="shared" si="160"/>
        <v>131.96490333816038</v>
      </c>
      <c r="DO267" s="115">
        <f t="shared" si="160"/>
        <v>106.33606020704174</v>
      </c>
      <c r="DP267" s="115">
        <f t="shared" si="160"/>
        <v>77.197132061075507</v>
      </c>
      <c r="DQ267" s="116">
        <f t="shared" ref="DQ267:DR267" si="184">+DQ219/AVERAGE($CX219:$DA219)*100</f>
        <v>40.644970332459486</v>
      </c>
      <c r="DR267" s="255">
        <f t="shared" si="184"/>
        <v>132.72677968213975</v>
      </c>
    </row>
    <row r="268" spans="1:122" s="12" customFormat="1" ht="12.9" thickBot="1" x14ac:dyDescent="0.35">
      <c r="A268" s="14"/>
      <c r="B268" s="141"/>
      <c r="C268" s="134"/>
      <c r="D268" s="134"/>
      <c r="E268" s="142"/>
      <c r="F268" s="107"/>
      <c r="G268" s="107"/>
      <c r="H268" s="107"/>
      <c r="I268" s="108"/>
      <c r="J268" s="106"/>
      <c r="K268" s="107"/>
      <c r="L268" s="107"/>
      <c r="M268" s="108"/>
      <c r="N268" s="106"/>
      <c r="O268" s="107"/>
      <c r="P268" s="107"/>
      <c r="Q268" s="108"/>
      <c r="R268" s="106"/>
      <c r="S268" s="107"/>
      <c r="T268" s="107"/>
      <c r="U268" s="108"/>
      <c r="V268" s="106"/>
      <c r="W268" s="107"/>
      <c r="X268" s="107"/>
      <c r="Y268" s="108"/>
      <c r="Z268" s="106"/>
      <c r="AA268" s="107"/>
      <c r="AB268" s="107"/>
      <c r="AC268" s="108"/>
      <c r="AD268" s="106"/>
      <c r="AE268" s="107"/>
      <c r="AF268" s="107"/>
      <c r="AG268" s="108"/>
      <c r="AH268" s="106"/>
      <c r="AI268" s="107"/>
      <c r="AJ268" s="107"/>
      <c r="AK268" s="108"/>
      <c r="AL268" s="106"/>
      <c r="AM268" s="107"/>
      <c r="AN268" s="107"/>
      <c r="AO268" s="108"/>
      <c r="AP268" s="106"/>
      <c r="AQ268" s="107"/>
      <c r="AR268" s="107"/>
      <c r="AS268" s="108"/>
      <c r="AT268" s="106"/>
      <c r="AU268" s="107"/>
      <c r="AV268" s="107"/>
      <c r="AW268" s="108"/>
      <c r="AX268" s="106"/>
      <c r="AY268" s="107"/>
      <c r="AZ268" s="107"/>
      <c r="BA268" s="108"/>
      <c r="BB268" s="106"/>
      <c r="BC268" s="107"/>
      <c r="BD268" s="107"/>
      <c r="BE268" s="108"/>
      <c r="BF268" s="106"/>
      <c r="BG268" s="107"/>
      <c r="BH268" s="107"/>
      <c r="BI268" s="108"/>
      <c r="BJ268" s="106"/>
      <c r="BK268" s="107"/>
      <c r="BL268" s="107"/>
      <c r="BM268" s="108"/>
      <c r="BN268" s="106"/>
      <c r="BO268" s="107"/>
      <c r="BP268" s="107"/>
      <c r="BQ268" s="108"/>
      <c r="BR268" s="106"/>
      <c r="BS268" s="107"/>
      <c r="BT268" s="107"/>
      <c r="BU268" s="107"/>
      <c r="BV268" s="106"/>
      <c r="BW268" s="107"/>
      <c r="BX268" s="107"/>
      <c r="BY268" s="107"/>
      <c r="BZ268" s="106"/>
      <c r="CA268" s="107"/>
      <c r="CB268" s="107"/>
      <c r="CC268" s="107"/>
      <c r="CD268" s="106"/>
      <c r="CE268" s="107"/>
      <c r="CF268" s="107"/>
      <c r="CG268" s="107"/>
      <c r="CH268" s="106"/>
      <c r="CI268" s="107"/>
      <c r="CJ268" s="107"/>
      <c r="CK268" s="108"/>
      <c r="CL268" s="106"/>
      <c r="CM268" s="107"/>
      <c r="CN268" s="107"/>
      <c r="CO268" s="108"/>
      <c r="CP268" s="106"/>
      <c r="CQ268" s="107"/>
      <c r="CR268" s="107"/>
      <c r="CS268" s="108"/>
      <c r="CT268" s="106"/>
      <c r="CU268" s="107"/>
      <c r="CV268" s="107"/>
      <c r="CW268" s="108"/>
      <c r="CX268" s="106"/>
      <c r="CY268" s="107"/>
      <c r="CZ268" s="107"/>
      <c r="DA268" s="108"/>
      <c r="DB268" s="135"/>
      <c r="DC268" s="136"/>
      <c r="DD268" s="136"/>
      <c r="DE268" s="137"/>
      <c r="DF268" s="136"/>
      <c r="DG268" s="13"/>
      <c r="DH268" s="13"/>
      <c r="DI268" s="154"/>
      <c r="DJ268" s="13"/>
      <c r="DK268" s="13"/>
      <c r="DL268" s="13"/>
      <c r="DM268" s="154"/>
      <c r="DN268" s="13"/>
      <c r="DO268" s="13"/>
      <c r="DP268" s="13"/>
      <c r="DQ268" s="154"/>
      <c r="DR268" s="179"/>
    </row>
    <row r="269" spans="1:122" s="12" customFormat="1" x14ac:dyDescent="0.3">
      <c r="A269" s="41"/>
      <c r="B269" s="117"/>
      <c r="C269" s="118"/>
      <c r="D269" s="118"/>
      <c r="E269" s="119"/>
      <c r="F269" s="117"/>
      <c r="G269" s="118"/>
      <c r="H269" s="118"/>
      <c r="I269" s="119"/>
      <c r="J269" s="117"/>
      <c r="K269" s="118"/>
      <c r="L269" s="118"/>
      <c r="M269" s="119"/>
      <c r="N269" s="117"/>
      <c r="O269" s="118"/>
      <c r="P269" s="118"/>
      <c r="Q269" s="119"/>
      <c r="R269" s="117"/>
      <c r="S269" s="118"/>
      <c r="T269" s="118"/>
      <c r="U269" s="119"/>
      <c r="V269" s="117"/>
      <c r="W269" s="118"/>
      <c r="X269" s="118"/>
      <c r="Y269" s="119"/>
      <c r="Z269" s="117"/>
      <c r="AA269" s="118"/>
      <c r="AB269" s="118"/>
      <c r="AC269" s="119"/>
      <c r="AD269" s="117"/>
      <c r="AE269" s="118"/>
      <c r="AF269" s="118"/>
      <c r="AG269" s="119"/>
      <c r="AH269" s="117"/>
      <c r="AI269" s="118"/>
      <c r="AJ269" s="118"/>
      <c r="AK269" s="119"/>
      <c r="AL269" s="117"/>
      <c r="AM269" s="118"/>
      <c r="AN269" s="118"/>
      <c r="AO269" s="119"/>
      <c r="AP269" s="117"/>
      <c r="AQ269" s="118"/>
      <c r="AR269" s="118"/>
      <c r="AS269" s="119"/>
      <c r="AT269" s="117"/>
      <c r="AU269" s="118"/>
      <c r="AV269" s="118"/>
      <c r="AW269" s="119"/>
      <c r="AX269" s="117"/>
      <c r="AY269" s="118"/>
      <c r="AZ269" s="118"/>
      <c r="BA269" s="119"/>
      <c r="BB269" s="117"/>
      <c r="BC269" s="118"/>
      <c r="BD269" s="118"/>
      <c r="BE269" s="119"/>
      <c r="BF269" s="117"/>
      <c r="BG269" s="118"/>
      <c r="BH269" s="118"/>
      <c r="BI269" s="119"/>
      <c r="BJ269" s="117"/>
      <c r="BK269" s="118"/>
      <c r="BL269" s="118"/>
      <c r="BM269" s="119"/>
      <c r="BN269" s="117"/>
      <c r="BO269" s="118"/>
      <c r="BP269" s="118"/>
      <c r="BQ269" s="119"/>
      <c r="BR269" s="117"/>
      <c r="BS269" s="118"/>
      <c r="BT269" s="118"/>
      <c r="BU269" s="118"/>
      <c r="BV269" s="117"/>
      <c r="BW269" s="118"/>
      <c r="BX269" s="118"/>
      <c r="BY269" s="118"/>
      <c r="BZ269" s="117"/>
      <c r="CA269" s="118"/>
      <c r="CB269" s="118"/>
      <c r="CC269" s="118"/>
      <c r="CD269" s="117"/>
      <c r="CE269" s="118"/>
      <c r="CF269" s="118"/>
      <c r="CG269" s="118"/>
      <c r="CH269" s="117"/>
      <c r="CI269" s="118"/>
      <c r="CJ269" s="118"/>
      <c r="CK269" s="119"/>
      <c r="CL269" s="117"/>
      <c r="CM269" s="118"/>
      <c r="CN269" s="118"/>
      <c r="CO269" s="119"/>
      <c r="CP269" s="117"/>
      <c r="CQ269" s="118"/>
      <c r="CR269" s="118"/>
      <c r="CS269" s="119"/>
      <c r="CT269" s="117"/>
      <c r="CU269" s="118"/>
      <c r="CV269" s="118"/>
      <c r="CW269" s="119"/>
      <c r="CX269" s="117"/>
      <c r="CY269" s="118"/>
      <c r="CZ269" s="118"/>
      <c r="DA269" s="119"/>
      <c r="DB269" s="117"/>
      <c r="DC269" s="118"/>
      <c r="DD269" s="118"/>
      <c r="DE269" s="119"/>
      <c r="DF269" s="118"/>
      <c r="DG269" s="118"/>
      <c r="DH269" s="118"/>
      <c r="DI269" s="119"/>
      <c r="DJ269" s="118"/>
      <c r="DK269" s="118"/>
      <c r="DL269" s="118"/>
      <c r="DM269" s="119"/>
      <c r="DN269" s="118"/>
      <c r="DO269" s="118"/>
      <c r="DP269" s="118"/>
      <c r="DQ269" s="119"/>
      <c r="DR269" s="258"/>
    </row>
    <row r="270" spans="1:122" s="21" customFormat="1" x14ac:dyDescent="0.3">
      <c r="A270" s="44" t="s">
        <v>30</v>
      </c>
      <c r="B270" s="120">
        <f>+B222/AVERAGE($CX222:$DA222)*100</f>
        <v>37.877860471475302</v>
      </c>
      <c r="C270" s="121">
        <f t="shared" ref="C270:E270" si="185">+C222/AVERAGE($CX222:$DA222)*100</f>
        <v>43.34452766742011</v>
      </c>
      <c r="D270" s="121">
        <f t="shared" si="185"/>
        <v>58.557363026832178</v>
      </c>
      <c r="E270" s="122">
        <f t="shared" si="185"/>
        <v>57.492023900453169</v>
      </c>
      <c r="F270" s="120">
        <f>+F222/AVERAGE($CX222:$DA222)*100</f>
        <v>39.137602693934944</v>
      </c>
      <c r="G270" s="121">
        <f t="shared" ref="G270:I270" si="186">+G222/AVERAGE($CX222:$DA222)*100</f>
        <v>45.392257657870644</v>
      </c>
      <c r="H270" s="121">
        <f t="shared" si="186"/>
        <v>59.749710556851063</v>
      </c>
      <c r="I270" s="122">
        <f t="shared" si="186"/>
        <v>60.70099873412601</v>
      </c>
      <c r="J270" s="120">
        <f>+J222/AVERAGE($CX222:$DA222)*100</f>
        <v>37.049756008301891</v>
      </c>
      <c r="K270" s="121">
        <f t="shared" ref="K270:M270" si="187">+K222/AVERAGE($CX222:$DA222)*100</f>
        <v>41.44359822839931</v>
      </c>
      <c r="L270" s="121">
        <f t="shared" si="187"/>
        <v>57.886756229460254</v>
      </c>
      <c r="M270" s="122">
        <f t="shared" si="187"/>
        <v>58.660763666839181</v>
      </c>
      <c r="N270" s="120">
        <f>+N222/AVERAGE($CX222:$DA222)*100</f>
        <v>31.767062189426376</v>
      </c>
      <c r="O270" s="121">
        <f t="shared" ref="O270:Q270" si="188">+O222/AVERAGE($CX222:$DA222)*100</f>
        <v>39.858549703016571</v>
      </c>
      <c r="P270" s="121">
        <f t="shared" si="188"/>
        <v>58.09900666720025</v>
      </c>
      <c r="Q270" s="122">
        <f t="shared" si="188"/>
        <v>61.357323786766763</v>
      </c>
      <c r="R270" s="120">
        <f>+R222/AVERAGE($CX222:$DA222)*100</f>
        <v>34.543525014684832</v>
      </c>
      <c r="S270" s="121">
        <f t="shared" ref="S270:U270" si="189">+S222/AVERAGE($CX222:$DA222)*100</f>
        <v>41.811905655498535</v>
      </c>
      <c r="T270" s="121">
        <f t="shared" si="189"/>
        <v>55.893263674698034</v>
      </c>
      <c r="U270" s="122">
        <f t="shared" si="189"/>
        <v>58.113483661591467</v>
      </c>
      <c r="V270" s="120">
        <f>+V222/AVERAGE($CX222:$DA222)*100</f>
        <v>33.703523059023908</v>
      </c>
      <c r="W270" s="121">
        <f t="shared" ref="W270:Y270" si="190">+W222/AVERAGE($CX222:$DA222)*100</f>
        <v>45.130488782184131</v>
      </c>
      <c r="X270" s="121">
        <f t="shared" si="190"/>
        <v>55.802586200644335</v>
      </c>
      <c r="Y270" s="122">
        <f t="shared" si="190"/>
        <v>60.410874181532584</v>
      </c>
      <c r="Z270" s="120">
        <f>+Z222/AVERAGE($CX222:$DA222)*100</f>
        <v>36.216855495052187</v>
      </c>
      <c r="AA270" s="121">
        <f t="shared" ref="AA270:AC270" si="191">+AA222/AVERAGE($CX222:$DA222)*100</f>
        <v>45.026093635337837</v>
      </c>
      <c r="AB270" s="121">
        <f t="shared" si="191"/>
        <v>58.907529315139115</v>
      </c>
      <c r="AC270" s="122">
        <f t="shared" si="191"/>
        <v>65.074912486671295</v>
      </c>
      <c r="AD270" s="120">
        <f>+AD222/AVERAGE($CX222:$DA222)*100</f>
        <v>38.735721309244504</v>
      </c>
      <c r="AE270" s="121">
        <f t="shared" ref="AE270:AG270" si="192">+AE222/AVERAGE($CX222:$DA222)*100</f>
        <v>49.79667678322329</v>
      </c>
      <c r="AF270" s="121">
        <f t="shared" si="192"/>
        <v>60.945917108069139</v>
      </c>
      <c r="AG270" s="122">
        <f t="shared" si="192"/>
        <v>67.451024634333564</v>
      </c>
      <c r="AH270" s="120">
        <f>+AH222/AVERAGE($CX222:$DA222)*100</f>
        <v>39.372707590181122</v>
      </c>
      <c r="AI270" s="121">
        <f t="shared" ref="AI270:AK270" si="193">+AI222/AVERAGE($CX222:$DA222)*100</f>
        <v>51.059737219949966</v>
      </c>
      <c r="AJ270" s="121">
        <f t="shared" si="193"/>
        <v>62.813581624895065</v>
      </c>
      <c r="AK270" s="122">
        <f t="shared" si="193"/>
        <v>68.761948624277863</v>
      </c>
      <c r="AL270" s="120">
        <f>+AL222/AVERAGE($CX222:$DA222)*100</f>
        <v>43.024531450884119</v>
      </c>
      <c r="AM270" s="121">
        <f t="shared" ref="AM270:AO270" si="194">+AM222/AVERAGE($CX222:$DA222)*100</f>
        <v>54.954138971997793</v>
      </c>
      <c r="AN270" s="121">
        <f t="shared" si="194"/>
        <v>69.300045249993971</v>
      </c>
      <c r="AO270" s="122">
        <f t="shared" si="194"/>
        <v>77.880520177787915</v>
      </c>
      <c r="AP270" s="120">
        <f>+AP222/AVERAGE($CX222:$DA222)*100</f>
        <v>47.037456067187108</v>
      </c>
      <c r="AQ270" s="121">
        <f t="shared" ref="AQ270:AS270" si="195">+AQ222/AVERAGE($CX222:$DA222)*100</f>
        <v>58.247489854316079</v>
      </c>
      <c r="AR270" s="121">
        <f t="shared" si="195"/>
        <v>70.599016378959121</v>
      </c>
      <c r="AS270" s="122">
        <f t="shared" si="195"/>
        <v>80.719657509633208</v>
      </c>
      <c r="AT270" s="120">
        <f>+AT222/AVERAGE($CX222:$DA222)*100</f>
        <v>51.537394522976832</v>
      </c>
      <c r="AU270" s="121">
        <f t="shared" ref="AU270:AW270" si="196">+AU222/AVERAGE($CX222:$DA222)*100</f>
        <v>63.348185339612293</v>
      </c>
      <c r="AV270" s="121">
        <f t="shared" si="196"/>
        <v>76.78029310668903</v>
      </c>
      <c r="AW270" s="122">
        <f t="shared" si="196"/>
        <v>85.539966689525713</v>
      </c>
      <c r="AX270" s="120">
        <f>+AX222/AVERAGE($CX222:$DA222)*100</f>
        <v>55.81414266451705</v>
      </c>
      <c r="AY270" s="121">
        <f t="shared" ref="AY270:BA270" si="197">+AY222/AVERAGE($CX222:$DA222)*100</f>
        <v>68.007839779872242</v>
      </c>
      <c r="AZ270" s="121">
        <f t="shared" si="197"/>
        <v>80.617795395053264</v>
      </c>
      <c r="BA270" s="122">
        <f t="shared" si="197"/>
        <v>92.818609422781634</v>
      </c>
      <c r="BB270" s="120">
        <f>+BB222/AVERAGE($CX222:$DA222)*100</f>
        <v>60.802167927339426</v>
      </c>
      <c r="BC270" s="121">
        <f t="shared" ref="BC270:BE270" si="198">+BC222/AVERAGE($CX222:$DA222)*100</f>
        <v>75.549201579760179</v>
      </c>
      <c r="BD270" s="121">
        <f t="shared" si="198"/>
        <v>89.299557368492046</v>
      </c>
      <c r="BE270" s="122">
        <f t="shared" si="198"/>
        <v>99.274715557237059</v>
      </c>
      <c r="BF270" s="120">
        <f>+BF222/AVERAGE($CX222:$DA222)*100</f>
        <v>57.648977404670163</v>
      </c>
      <c r="BG270" s="121">
        <f t="shared" ref="BG270:BI270" si="199">+BG222/AVERAGE($CX222:$DA222)*100</f>
        <v>70.10184991527494</v>
      </c>
      <c r="BH270" s="121">
        <f t="shared" si="199"/>
        <v>84.349293476977266</v>
      </c>
      <c r="BI270" s="122">
        <f t="shared" si="199"/>
        <v>94.900275795645697</v>
      </c>
      <c r="BJ270" s="120">
        <f>+BJ222/AVERAGE($CX222:$DA222)*100</f>
        <v>56.879770894618531</v>
      </c>
      <c r="BK270" s="121">
        <f t="shared" ref="BK270:BM270" si="200">+BK222/AVERAGE($CX222:$DA222)*100</f>
        <v>69.824139077677231</v>
      </c>
      <c r="BL270" s="121">
        <f t="shared" si="200"/>
        <v>78.415553846491676</v>
      </c>
      <c r="BM270" s="122">
        <f t="shared" si="200"/>
        <v>89.890144669552754</v>
      </c>
      <c r="BN270" s="120">
        <f>+BN222/AVERAGE($CX222:$DA222)*100</f>
        <v>58.864364541165216</v>
      </c>
      <c r="BO270" s="121">
        <f t="shared" ref="BO270:BQ270" si="201">+BO222/AVERAGE($CX222:$DA222)*100</f>
        <v>72.237431117207919</v>
      </c>
      <c r="BP270" s="121">
        <f t="shared" si="201"/>
        <v>86.040691324361262</v>
      </c>
      <c r="BQ270" s="122">
        <f t="shared" si="201"/>
        <v>91.129541908540872</v>
      </c>
      <c r="BR270" s="120">
        <f>+BR222/AVERAGE($CX222:$DA222)*100</f>
        <v>62.264508636527204</v>
      </c>
      <c r="BS270" s="121">
        <f t="shared" ref="BS270:BU270" si="202">+BS222/AVERAGE($CX222:$DA222)*100</f>
        <v>74.360577360148312</v>
      </c>
      <c r="BT270" s="121">
        <f t="shared" si="202"/>
        <v>85.108876269341735</v>
      </c>
      <c r="BU270" s="121">
        <f t="shared" si="202"/>
        <v>92.406382596490843</v>
      </c>
      <c r="BV270" s="120">
        <f>+BV222/AVERAGE($CX222:$DA222)*100</f>
        <v>59.629374699801531</v>
      </c>
      <c r="BW270" s="121">
        <f t="shared" ref="BW270:BY270" si="203">+BW222/AVERAGE($CX222:$DA222)*100</f>
        <v>72.854157875213843</v>
      </c>
      <c r="BX270" s="121">
        <f t="shared" si="203"/>
        <v>87.123640312333009</v>
      </c>
      <c r="BY270" s="121">
        <f t="shared" si="203"/>
        <v>95.408870562457182</v>
      </c>
      <c r="BZ270" s="120">
        <f>+BZ222/AVERAGE($CX222:$DA222)*100</f>
        <v>63.211977875578242</v>
      </c>
      <c r="CA270" s="121">
        <f t="shared" ref="CA270:CC270" si="204">+CA222/AVERAGE($CX222:$DA222)*100</f>
        <v>75.307274498858547</v>
      </c>
      <c r="CB270" s="121">
        <f t="shared" si="204"/>
        <v>91.042865347504289</v>
      </c>
      <c r="CC270" s="121">
        <f t="shared" si="204"/>
        <v>98.419958426560342</v>
      </c>
      <c r="CD270" s="120">
        <f>+CD222/AVERAGE($CX222:$DA222)*100</f>
        <v>65.710955579956732</v>
      </c>
      <c r="CE270" s="121">
        <f t="shared" ref="CE270:CG270" si="205">+CE222/AVERAGE($CX222:$DA222)*100</f>
        <v>78.71143243211624</v>
      </c>
      <c r="CF270" s="121">
        <f t="shared" si="205"/>
        <v>93.38446317451448</v>
      </c>
      <c r="CG270" s="121">
        <f t="shared" si="205"/>
        <v>100.52975107739161</v>
      </c>
      <c r="CH270" s="120">
        <f>+CH222/AVERAGE($CX222:$DA222)*100</f>
        <v>67.974238483329302</v>
      </c>
      <c r="CI270" s="121">
        <f t="shared" ref="CI270:CK270" si="206">+CI222/AVERAGE($CX222:$DA222)*100</f>
        <v>80.29559334876366</v>
      </c>
      <c r="CJ270" s="121">
        <f t="shared" si="206"/>
        <v>95.970691741938737</v>
      </c>
      <c r="CK270" s="122">
        <f t="shared" si="206"/>
        <v>103.77232035154982</v>
      </c>
      <c r="CL270" s="120">
        <f>+CL222/AVERAGE($CX222:$DA222)*100</f>
        <v>71.548413259938215</v>
      </c>
      <c r="CM270" s="121">
        <f t="shared" ref="CM270:CO270" si="207">+CM222/AVERAGE($CX222:$DA222)*100</f>
        <v>87.451258447042221</v>
      </c>
      <c r="CN270" s="121">
        <f t="shared" si="207"/>
        <v>104.69511121418155</v>
      </c>
      <c r="CO270" s="122">
        <f t="shared" si="207"/>
        <v>112.83934239879032</v>
      </c>
      <c r="CP270" s="120">
        <f>+CP222/AVERAGE($CX222:$DA222)*100</f>
        <v>76.319180396943381</v>
      </c>
      <c r="CQ270" s="121">
        <f t="shared" ref="CQ270:CS270" si="208">+CQ222/AVERAGE($CX222:$DA222)*100</f>
        <v>92.326047655903338</v>
      </c>
      <c r="CR270" s="121">
        <f t="shared" si="208"/>
        <v>111.09141606886448</v>
      </c>
      <c r="CS270" s="122">
        <f t="shared" si="208"/>
        <v>119.84491529903447</v>
      </c>
      <c r="CT270" s="120">
        <f>+CT222/AVERAGE($CX222:$DA222)*100</f>
        <v>79.332982781667695</v>
      </c>
      <c r="CU270" s="121">
        <f t="shared" ref="CU270:CW270" si="209">+CU222/AVERAGE($CX222:$DA222)*100</f>
        <v>96.523861647175082</v>
      </c>
      <c r="CV270" s="121">
        <f t="shared" si="209"/>
        <v>113.44713428968909</v>
      </c>
      <c r="CW270" s="122">
        <f t="shared" si="209"/>
        <v>125.95421722890048</v>
      </c>
      <c r="CX270" s="120">
        <f>+CX222/AVERAGE($CX222:$DA222)*100</f>
        <v>80.842244193584179</v>
      </c>
      <c r="CY270" s="121">
        <f t="shared" ref="CY270:DA270" si="210">+CY222/AVERAGE($CX222:$DA222)*100</f>
        <v>87.38806188059543</v>
      </c>
      <c r="CZ270" s="121">
        <f t="shared" si="210"/>
        <v>107.6187027812007</v>
      </c>
      <c r="DA270" s="122">
        <f t="shared" si="210"/>
        <v>124.15099114461974</v>
      </c>
      <c r="DB270" s="120">
        <f>+DB222/AVERAGE($CX222:$DA222)*100</f>
        <v>81.766638052394597</v>
      </c>
      <c r="DC270" s="121">
        <f t="shared" ref="DC270:DE270" si="211">+DC222/AVERAGE($CX222:$DA222)*100</f>
        <v>98.085262054315265</v>
      </c>
      <c r="DD270" s="121">
        <f t="shared" si="211"/>
        <v>115.00865626917135</v>
      </c>
      <c r="DE270" s="122">
        <f t="shared" si="211"/>
        <v>127.32230434204594</v>
      </c>
      <c r="DF270" s="121">
        <f>+DF222/AVERAGE($CX222:$DA222)*100</f>
        <v>86.02212039745153</v>
      </c>
      <c r="DG270" s="121">
        <f t="shared" ref="DG270:DK270" si="212">+DG222/AVERAGE($CX222:$DA222)*100</f>
        <v>101.5863238547835</v>
      </c>
      <c r="DH270" s="121">
        <f t="shared" si="212"/>
        <v>118.5411317470722</v>
      </c>
      <c r="DI270" s="122">
        <f t="shared" si="212"/>
        <v>132.77411260987884</v>
      </c>
      <c r="DJ270" s="121">
        <f t="shared" si="212"/>
        <v>87.355749007503292</v>
      </c>
      <c r="DK270" s="121">
        <f t="shared" si="212"/>
        <v>104.66465388729414</v>
      </c>
      <c r="DL270" s="121">
        <f t="shared" ref="DL270:DQ270" si="213">+DL222/AVERAGE($CX222:$DA222)*100</f>
        <v>122.00840225397094</v>
      </c>
      <c r="DM270" s="122">
        <f t="shared" si="213"/>
        <v>135.44778470482908</v>
      </c>
      <c r="DN270" s="121">
        <f t="shared" si="213"/>
        <v>89.16253751496788</v>
      </c>
      <c r="DO270" s="121">
        <f t="shared" si="213"/>
        <v>105.61879373790551</v>
      </c>
      <c r="DP270" s="121">
        <f t="shared" si="213"/>
        <v>122.16889202387182</v>
      </c>
      <c r="DQ270" s="122">
        <f t="shared" si="213"/>
        <v>136.18374193003228</v>
      </c>
      <c r="DR270" s="259">
        <f t="shared" ref="DR270" si="214">+DR222/AVERAGE($CX222:$DA222)*100</f>
        <v>89.599180084840711</v>
      </c>
    </row>
    <row r="271" spans="1:122" s="12" customFormat="1" ht="12.9" thickBot="1" x14ac:dyDescent="0.35">
      <c r="A271" s="47"/>
      <c r="B271" s="123"/>
      <c r="C271" s="124"/>
      <c r="D271" s="124"/>
      <c r="E271" s="125"/>
      <c r="F271" s="123"/>
      <c r="G271" s="124"/>
      <c r="H271" s="124"/>
      <c r="I271" s="125"/>
      <c r="J271" s="123"/>
      <c r="K271" s="124"/>
      <c r="L271" s="124"/>
      <c r="M271" s="125"/>
      <c r="N271" s="123"/>
      <c r="O271" s="124"/>
      <c r="P271" s="124"/>
      <c r="Q271" s="125"/>
      <c r="R271" s="123"/>
      <c r="S271" s="124"/>
      <c r="T271" s="124"/>
      <c r="U271" s="125"/>
      <c r="V271" s="123"/>
      <c r="W271" s="124"/>
      <c r="X271" s="124"/>
      <c r="Y271" s="125"/>
      <c r="Z271" s="123"/>
      <c r="AA271" s="124"/>
      <c r="AB271" s="124"/>
      <c r="AC271" s="125"/>
      <c r="AD271" s="123"/>
      <c r="AE271" s="124"/>
      <c r="AF271" s="124"/>
      <c r="AG271" s="125"/>
      <c r="AH271" s="123"/>
      <c r="AI271" s="124"/>
      <c r="AJ271" s="124"/>
      <c r="AK271" s="125"/>
      <c r="AL271" s="123"/>
      <c r="AM271" s="124"/>
      <c r="AN271" s="124"/>
      <c r="AO271" s="125"/>
      <c r="AP271" s="123"/>
      <c r="AQ271" s="124"/>
      <c r="AR271" s="124"/>
      <c r="AS271" s="125"/>
      <c r="AT271" s="123"/>
      <c r="AU271" s="124"/>
      <c r="AV271" s="124"/>
      <c r="AW271" s="125"/>
      <c r="AX271" s="123"/>
      <c r="AY271" s="124"/>
      <c r="AZ271" s="124"/>
      <c r="BA271" s="125"/>
      <c r="BB271" s="123"/>
      <c r="BC271" s="124"/>
      <c r="BD271" s="124"/>
      <c r="BE271" s="125"/>
      <c r="BF271" s="123"/>
      <c r="BG271" s="124"/>
      <c r="BH271" s="124"/>
      <c r="BI271" s="125"/>
      <c r="BJ271" s="123"/>
      <c r="BK271" s="124"/>
      <c r="BL271" s="124"/>
      <c r="BM271" s="125"/>
      <c r="BN271" s="123"/>
      <c r="BO271" s="124"/>
      <c r="BP271" s="124"/>
      <c r="BQ271" s="125"/>
      <c r="BR271" s="123"/>
      <c r="BS271" s="124"/>
      <c r="BT271" s="124"/>
      <c r="BU271" s="124"/>
      <c r="BV271" s="123"/>
      <c r="BW271" s="124"/>
      <c r="BX271" s="124"/>
      <c r="BY271" s="124"/>
      <c r="BZ271" s="123"/>
      <c r="CA271" s="124"/>
      <c r="CB271" s="124"/>
      <c r="CC271" s="124"/>
      <c r="CD271" s="123"/>
      <c r="CE271" s="124"/>
      <c r="CF271" s="124"/>
      <c r="CG271" s="124"/>
      <c r="CH271" s="123"/>
      <c r="CI271" s="124"/>
      <c r="CJ271" s="124"/>
      <c r="CK271" s="125"/>
      <c r="CL271" s="123"/>
      <c r="CM271" s="124"/>
      <c r="CN271" s="124"/>
      <c r="CO271" s="125"/>
      <c r="CP271" s="123"/>
      <c r="CQ271" s="124"/>
      <c r="CR271" s="124"/>
      <c r="CS271" s="125"/>
      <c r="CT271" s="123"/>
      <c r="CU271" s="124"/>
      <c r="CV271" s="124"/>
      <c r="CW271" s="125"/>
      <c r="CX271" s="123"/>
      <c r="CY271" s="124"/>
      <c r="CZ271" s="124"/>
      <c r="DA271" s="125"/>
      <c r="DB271" s="123"/>
      <c r="DC271" s="124"/>
      <c r="DD271" s="124"/>
      <c r="DE271" s="125"/>
      <c r="DF271" s="124"/>
      <c r="DG271" s="124"/>
      <c r="DH271" s="124"/>
      <c r="DI271" s="125"/>
      <c r="DJ271" s="124"/>
      <c r="DK271" s="124"/>
      <c r="DL271" s="124"/>
      <c r="DM271" s="125"/>
      <c r="DN271" s="124"/>
      <c r="DO271" s="124"/>
      <c r="DP271" s="124"/>
      <c r="DQ271" s="125"/>
      <c r="DR271" s="260"/>
    </row>
    <row r="272" spans="1:122" s="12" customFormat="1" x14ac:dyDescent="0.3">
      <c r="A272" s="18"/>
      <c r="B272" s="60"/>
      <c r="C272" s="58"/>
      <c r="D272" s="58"/>
      <c r="E272" s="59"/>
      <c r="F272" s="60"/>
      <c r="G272" s="58"/>
      <c r="H272" s="58"/>
      <c r="I272" s="59"/>
      <c r="J272" s="60"/>
      <c r="K272" s="58"/>
      <c r="L272" s="58"/>
      <c r="M272" s="59"/>
      <c r="N272" s="60"/>
      <c r="O272" s="58"/>
      <c r="P272" s="58"/>
      <c r="Q272" s="59"/>
      <c r="R272" s="60"/>
      <c r="S272" s="58"/>
      <c r="T272" s="58"/>
      <c r="U272" s="59"/>
      <c r="V272" s="60"/>
      <c r="W272" s="58"/>
      <c r="X272" s="58"/>
      <c r="Y272" s="59"/>
      <c r="Z272" s="60"/>
      <c r="AA272" s="58"/>
      <c r="AB272" s="58"/>
      <c r="AC272" s="59"/>
      <c r="AD272" s="60"/>
      <c r="AE272" s="58"/>
      <c r="AF272" s="58"/>
      <c r="AG272" s="59"/>
      <c r="AH272" s="60"/>
      <c r="AI272" s="58"/>
      <c r="AJ272" s="58"/>
      <c r="AK272" s="59"/>
      <c r="AL272" s="60"/>
      <c r="AM272" s="58"/>
      <c r="AN272" s="58"/>
      <c r="AO272" s="59"/>
      <c r="AP272" s="60"/>
      <c r="AQ272" s="58"/>
      <c r="AR272" s="58"/>
      <c r="AS272" s="59"/>
      <c r="AT272" s="60"/>
      <c r="AU272" s="58"/>
      <c r="AV272" s="58"/>
      <c r="AW272" s="59"/>
      <c r="AX272" s="60"/>
      <c r="AY272" s="58"/>
      <c r="AZ272" s="58"/>
      <c r="BA272" s="59"/>
      <c r="BB272" s="60"/>
      <c r="BC272" s="58"/>
      <c r="BD272" s="58"/>
      <c r="BE272" s="59"/>
      <c r="BF272" s="60"/>
      <c r="BG272" s="58"/>
      <c r="BH272" s="58"/>
      <c r="BI272" s="59"/>
      <c r="BJ272" s="60"/>
      <c r="BK272" s="58"/>
      <c r="BL272" s="58"/>
      <c r="BM272" s="59"/>
      <c r="BN272" s="60"/>
      <c r="BO272" s="58"/>
      <c r="BP272" s="58"/>
      <c r="BQ272" s="59"/>
      <c r="BR272" s="60"/>
      <c r="BS272" s="58"/>
      <c r="BT272" s="58"/>
      <c r="BU272" s="59"/>
      <c r="BV272" s="60"/>
      <c r="BW272" s="58"/>
      <c r="BX272" s="58"/>
      <c r="BY272" s="59"/>
      <c r="BZ272" s="60"/>
      <c r="CA272" s="58"/>
      <c r="CB272" s="58"/>
      <c r="CC272" s="59"/>
      <c r="CD272" s="60"/>
      <c r="CE272" s="58"/>
      <c r="CF272" s="58"/>
      <c r="CG272" s="59"/>
      <c r="CH272" s="60"/>
      <c r="CI272" s="58"/>
      <c r="CJ272" s="58"/>
      <c r="CK272" s="59"/>
      <c r="CL272" s="60"/>
      <c r="CM272" s="58"/>
      <c r="CN272" s="58"/>
      <c r="CO272" s="59"/>
      <c r="CP272" s="60"/>
      <c r="CQ272" s="58"/>
      <c r="CR272" s="58"/>
      <c r="CS272" s="59"/>
      <c r="CT272" s="60"/>
      <c r="CU272" s="58"/>
      <c r="CV272" s="58"/>
      <c r="CW272" s="59"/>
      <c r="CX272" s="60"/>
      <c r="CY272" s="58"/>
      <c r="CZ272" s="58"/>
      <c r="DA272" s="59"/>
      <c r="DB272" s="60"/>
      <c r="DC272" s="58"/>
      <c r="DD272" s="58"/>
      <c r="DE272" s="59"/>
      <c r="DF272" s="60"/>
      <c r="DG272" s="58"/>
      <c r="DH272" s="58"/>
      <c r="DI272" s="58"/>
      <c r="DJ272" s="143"/>
      <c r="DK272" s="126"/>
      <c r="DL272" s="126"/>
      <c r="DM272" s="127"/>
      <c r="DN272" s="143"/>
      <c r="DO272" s="126"/>
      <c r="DP272" s="126"/>
      <c r="DQ272" s="127"/>
      <c r="DR272" s="263"/>
    </row>
    <row r="273" spans="1:122" s="12" customFormat="1" x14ac:dyDescent="0.3">
      <c r="A273" s="14" t="s">
        <v>1</v>
      </c>
      <c r="B273" s="106">
        <f>+B225/AVERAGE($CX225:$DA225)*100</f>
        <v>27.195820333784159</v>
      </c>
      <c r="C273" s="107">
        <f t="shared" ref="C273:E273" si="215">+C225/AVERAGE($CX225:$DA225)*100</f>
        <v>43.10552405695924</v>
      </c>
      <c r="D273" s="107">
        <f t="shared" si="215"/>
        <v>32.809113056818958</v>
      </c>
      <c r="E273" s="107">
        <f t="shared" si="215"/>
        <v>51.149672665356007</v>
      </c>
      <c r="F273" s="106">
        <f>+F225/AVERAGE($CX225:$DA225)*100</f>
        <v>30.502280430914265</v>
      </c>
      <c r="G273" s="107">
        <f t="shared" ref="G273:I273" si="216">+G225/AVERAGE($CX225:$DA225)*100</f>
        <v>39.640314187723909</v>
      </c>
      <c r="H273" s="107">
        <f t="shared" si="216"/>
        <v>37.802289482567566</v>
      </c>
      <c r="I273" s="108">
        <f t="shared" si="216"/>
        <v>56.264391885372724</v>
      </c>
      <c r="J273" s="106">
        <f>+J225/AVERAGE($CX225:$DA225)*100</f>
        <v>29.75958236272016</v>
      </c>
      <c r="K273" s="107">
        <f t="shared" ref="K273:M273" si="217">+K225/AVERAGE($CX225:$DA225)*100</f>
        <v>37.325779696208542</v>
      </c>
      <c r="L273" s="107">
        <f t="shared" si="217"/>
        <v>39.491195434862021</v>
      </c>
      <c r="M273" s="107">
        <f t="shared" si="217"/>
        <v>52.114565581403696</v>
      </c>
      <c r="N273" s="106">
        <f>+N225/AVERAGE($CX225:$DA225)*100</f>
        <v>26.732464557070472</v>
      </c>
      <c r="O273" s="107">
        <f t="shared" ref="O273:Q273" si="218">+O225/AVERAGE($CX225:$DA225)*100</f>
        <v>36.619684862309889</v>
      </c>
      <c r="P273" s="107">
        <f t="shared" si="218"/>
        <v>45.110351673823807</v>
      </c>
      <c r="Q273" s="107">
        <f t="shared" si="218"/>
        <v>56.63209993472109</v>
      </c>
      <c r="R273" s="106">
        <f>+R225/AVERAGE($CX225:$DA225)*100</f>
        <v>31.107671869905317</v>
      </c>
      <c r="S273" s="107">
        <f t="shared" ref="S273:U273" si="219">+S225/AVERAGE($CX225:$DA225)*100</f>
        <v>36.914450588665005</v>
      </c>
      <c r="T273" s="107">
        <f t="shared" si="219"/>
        <v>44.446301541915325</v>
      </c>
      <c r="U273" s="107">
        <f t="shared" si="219"/>
        <v>50.744960313655859</v>
      </c>
      <c r="V273" s="106">
        <f>+V225/AVERAGE($CX225:$DA225)*100</f>
        <v>27.247971676739478</v>
      </c>
      <c r="W273" s="107">
        <f t="shared" ref="W273:Y273" si="220">+W225/AVERAGE($CX225:$DA225)*100</f>
        <v>37.682232620135331</v>
      </c>
      <c r="X273" s="107">
        <f t="shared" si="220"/>
        <v>45.772560559413115</v>
      </c>
      <c r="Y273" s="107">
        <f t="shared" si="220"/>
        <v>54.036870468766665</v>
      </c>
      <c r="Z273" s="106">
        <f>+Z225/AVERAGE($CX225:$DA225)*100</f>
        <v>31.273739526507654</v>
      </c>
      <c r="AA273" s="107">
        <f t="shared" ref="AA273:AC273" si="221">+AA225/AVERAGE($CX225:$DA225)*100</f>
        <v>38.518391768703054</v>
      </c>
      <c r="AB273" s="107">
        <f t="shared" si="221"/>
        <v>46.046933567090825</v>
      </c>
      <c r="AC273" s="107">
        <f t="shared" si="221"/>
        <v>58.691906990020861</v>
      </c>
      <c r="AD273" s="106">
        <f>+AD225/AVERAGE($CX225:$DA225)*100</f>
        <v>35.362748696676753</v>
      </c>
      <c r="AE273" s="107">
        <f t="shared" ref="AE273:AG273" si="222">+AE225/AVERAGE($CX225:$DA225)*100</f>
        <v>41.959249992536492</v>
      </c>
      <c r="AF273" s="107">
        <f t="shared" si="222"/>
        <v>44.974888437770758</v>
      </c>
      <c r="AG273" s="107">
        <f t="shared" si="222"/>
        <v>61.494140409575678</v>
      </c>
      <c r="AH273" s="106">
        <f>+AH225/AVERAGE($CX225:$DA225)*100</f>
        <v>36.677499687768062</v>
      </c>
      <c r="AI273" s="107">
        <f t="shared" ref="AI273:AK273" si="223">+AI225/AVERAGE($CX225:$DA225)*100</f>
        <v>45.198583145591058</v>
      </c>
      <c r="AJ273" s="107">
        <f t="shared" si="223"/>
        <v>48.653584249094614</v>
      </c>
      <c r="AK273" s="107">
        <f t="shared" si="223"/>
        <v>61.888529283607319</v>
      </c>
      <c r="AL273" s="106">
        <f>+AL225/AVERAGE($CX225:$DA225)*100</f>
        <v>42.172311479565721</v>
      </c>
      <c r="AM273" s="107">
        <f t="shared" ref="AM273:AO273" si="224">+AM225/AVERAGE($CX225:$DA225)*100</f>
        <v>52.696062527374224</v>
      </c>
      <c r="AN273" s="107">
        <f t="shared" si="224"/>
        <v>53.885077078586804</v>
      </c>
      <c r="AO273" s="107">
        <f t="shared" si="224"/>
        <v>68.749537510653496</v>
      </c>
      <c r="AP273" s="106">
        <f>+AP225/AVERAGE($CX225:$DA225)*100</f>
        <v>47.164378009666997</v>
      </c>
      <c r="AQ273" s="107">
        <f t="shared" ref="AQ273:AS273" si="225">+AQ225/AVERAGE($CX225:$DA225)*100</f>
        <v>57.391485781043983</v>
      </c>
      <c r="AR273" s="107">
        <f t="shared" si="225"/>
        <v>60.001593240023531</v>
      </c>
      <c r="AS273" s="107">
        <f t="shared" si="225"/>
        <v>75.835156566335655</v>
      </c>
      <c r="AT273" s="106">
        <f>+AT225/AVERAGE($CX225:$DA225)*100</f>
        <v>51.47203693948773</v>
      </c>
      <c r="AU273" s="107">
        <f t="shared" ref="AU273:AW273" si="226">+AU225/AVERAGE($CX225:$DA225)*100</f>
        <v>60.073380386695973</v>
      </c>
      <c r="AV273" s="107">
        <f t="shared" si="226"/>
        <v>61.886294867199041</v>
      </c>
      <c r="AW273" s="107">
        <f t="shared" si="226"/>
        <v>85.841917931993621</v>
      </c>
      <c r="AX273" s="106">
        <f>+AX225/AVERAGE($CX225:$DA225)*100</f>
        <v>59.667466749719175</v>
      </c>
      <c r="AY273" s="107">
        <f t="shared" ref="AY273:BA273" si="227">+AY225/AVERAGE($CX225:$DA225)*100</f>
        <v>67.046047211810844</v>
      </c>
      <c r="AZ273" s="107">
        <f t="shared" si="227"/>
        <v>70.123314406077782</v>
      </c>
      <c r="BA273" s="107">
        <f t="shared" si="227"/>
        <v>92.629968016656719</v>
      </c>
      <c r="BB273" s="106">
        <f>+BB225/AVERAGE($CX225:$DA225)*100</f>
        <v>65.924779176668551</v>
      </c>
      <c r="BC273" s="107">
        <f t="shared" ref="BC273:BE273" si="228">+BC225/AVERAGE($CX225:$DA225)*100</f>
        <v>74.167790547443047</v>
      </c>
      <c r="BD273" s="107">
        <f t="shared" si="228"/>
        <v>80.525724726853099</v>
      </c>
      <c r="BE273" s="107">
        <f t="shared" si="228"/>
        <v>92.532151898478858</v>
      </c>
      <c r="BF273" s="106">
        <f>+BF225/AVERAGE($CX225:$DA225)*100</f>
        <v>61.706431864534672</v>
      </c>
      <c r="BG273" s="107">
        <f t="shared" ref="BG273:BI273" si="229">+BG225/AVERAGE($CX225:$DA225)*100</f>
        <v>68.929613701186042</v>
      </c>
      <c r="BH273" s="107">
        <f t="shared" si="229"/>
        <v>72.416526577258821</v>
      </c>
      <c r="BI273" s="107">
        <f t="shared" si="229"/>
        <v>91.640215409969343</v>
      </c>
      <c r="BJ273" s="106">
        <f>+BJ225/AVERAGE($CX225:$DA225)*100</f>
        <v>60.821582546525335</v>
      </c>
      <c r="BK273" s="107">
        <f t="shared" ref="BK273:BM273" si="230">+BK225/AVERAGE($CX225:$DA225)*100</f>
        <v>67.486577546468737</v>
      </c>
      <c r="BL273" s="107">
        <f t="shared" si="230"/>
        <v>68.838591764300588</v>
      </c>
      <c r="BM273" s="107">
        <f t="shared" si="230"/>
        <v>84.817960715998211</v>
      </c>
      <c r="BN273" s="106">
        <f>+BN225/AVERAGE($CX225:$DA225)*100</f>
        <v>63.936807323420993</v>
      </c>
      <c r="BO273" s="107">
        <f t="shared" ref="BO273:BQ273" si="231">+BO225/AVERAGE($CX225:$DA225)*100</f>
        <v>68.721309470949208</v>
      </c>
      <c r="BP273" s="107">
        <f t="shared" si="231"/>
        <v>73.940348649848502</v>
      </c>
      <c r="BQ273" s="107">
        <f t="shared" si="231"/>
        <v>84.843749215409829</v>
      </c>
      <c r="BR273" s="106">
        <f>+BR225/AVERAGE($CX225:$DA225)*100</f>
        <v>68.15080449806284</v>
      </c>
      <c r="BS273" s="107">
        <f t="shared" ref="BS273:BU273" si="232">+BS225/AVERAGE($CX225:$DA225)*100</f>
        <v>71.26685821689216</v>
      </c>
      <c r="BT273" s="107">
        <f t="shared" si="232"/>
        <v>74.386411975637628</v>
      </c>
      <c r="BU273" s="107">
        <f t="shared" si="232"/>
        <v>85.82053328507871</v>
      </c>
      <c r="BV273" s="106">
        <f>+BV225/AVERAGE($CX225:$DA225)*100</f>
        <v>63.375653420936551</v>
      </c>
      <c r="BW273" s="107">
        <f t="shared" ref="BW273:BY273" si="233">+BW225/AVERAGE($CX225:$DA225)*100</f>
        <v>69.042793008360348</v>
      </c>
      <c r="BX273" s="107">
        <f t="shared" si="233"/>
        <v>72.50352100370489</v>
      </c>
      <c r="BY273" s="107">
        <f t="shared" si="233"/>
        <v>81.602924708871328</v>
      </c>
      <c r="BZ273" s="106">
        <f>+BZ225/AVERAGE($CX225:$DA225)*100</f>
        <v>64.850779323942206</v>
      </c>
      <c r="CA273" s="107">
        <f t="shared" ref="CA273:CC273" si="234">+CA225/AVERAGE($CX225:$DA225)*100</f>
        <v>71.078217903430115</v>
      </c>
      <c r="CB273" s="107">
        <f t="shared" si="234"/>
        <v>75.213614624309756</v>
      </c>
      <c r="CC273" s="107">
        <f t="shared" si="234"/>
        <v>87.804299722575024</v>
      </c>
      <c r="CD273" s="106">
        <f>+CD225/AVERAGE($CX225:$DA225)*100</f>
        <v>67.981965685507248</v>
      </c>
      <c r="CE273" s="107">
        <f t="shared" ref="CE273:CG273" si="235">+CE225/AVERAGE($CX225:$DA225)*100</f>
        <v>74.152343178793927</v>
      </c>
      <c r="CF273" s="107">
        <f t="shared" si="235"/>
        <v>78.31985461532544</v>
      </c>
      <c r="CG273" s="107">
        <f t="shared" si="235"/>
        <v>91.843643189237113</v>
      </c>
      <c r="CH273" s="106">
        <f>+CH225/AVERAGE($CX225:$DA225)*100</f>
        <v>72.355888312589201</v>
      </c>
      <c r="CI273" s="107">
        <f t="shared" ref="CI273:CK273" si="236">+CI225/AVERAGE($CX225:$DA225)*100</f>
        <v>77.992527659978521</v>
      </c>
      <c r="CJ273" s="107">
        <f t="shared" si="236"/>
        <v>83.952033709186296</v>
      </c>
      <c r="CK273" s="107">
        <f t="shared" si="236"/>
        <v>93.558670881728872</v>
      </c>
      <c r="CL273" s="106">
        <f>+CL225/AVERAGE($CX225:$DA225)*100</f>
        <v>75.825189894879372</v>
      </c>
      <c r="CM273" s="107">
        <f t="shared" ref="CM273:CO273" si="237">+CM225/AVERAGE($CX225:$DA225)*100</f>
        <v>83.762534260401381</v>
      </c>
      <c r="CN273" s="107">
        <f t="shared" si="237"/>
        <v>95.29009256105175</v>
      </c>
      <c r="CO273" s="107">
        <f t="shared" si="237"/>
        <v>106.17839182298934</v>
      </c>
      <c r="CP273" s="106">
        <f>+CP225/AVERAGE($CX225:$DA225)*100</f>
        <v>82.552796238083303</v>
      </c>
      <c r="CQ273" s="107">
        <f t="shared" ref="CQ273:CS273" si="238">+CQ225/AVERAGE($CX225:$DA225)*100</f>
        <v>91.341017234087587</v>
      </c>
      <c r="CR273" s="107">
        <f t="shared" si="238"/>
        <v>101.37686727366739</v>
      </c>
      <c r="CS273" s="107">
        <f t="shared" si="238"/>
        <v>118.97782870577743</v>
      </c>
      <c r="CT273" s="106">
        <f>+CT225/AVERAGE($CX225:$DA225)*100</f>
        <v>85.762541381098799</v>
      </c>
      <c r="CU273" s="107">
        <f t="shared" ref="CU273:CW273" si="239">+CU225/AVERAGE($CX225:$DA225)*100</f>
        <v>95.581174976109367</v>
      </c>
      <c r="CV273" s="107">
        <f t="shared" si="239"/>
        <v>104.37394999509205</v>
      </c>
      <c r="CW273" s="107">
        <f t="shared" si="239"/>
        <v>123.98339210898246</v>
      </c>
      <c r="CX273" s="106">
        <f>+CX225/AVERAGE($CX225:$DA225)*100</f>
        <v>90.46104540842019</v>
      </c>
      <c r="CY273" s="107">
        <f t="shared" ref="CY273:DA273" si="240">+CY225/AVERAGE($CX225:$DA225)*100</f>
        <v>87.632941206991049</v>
      </c>
      <c r="CZ273" s="107">
        <f t="shared" si="240"/>
        <v>102.33698844711169</v>
      </c>
      <c r="DA273" s="107">
        <f t="shared" si="240"/>
        <v>119.56902493747705</v>
      </c>
      <c r="DB273" s="106">
        <f>+DB225/AVERAGE($CX225:$DA225)*100</f>
        <v>88.887189508304033</v>
      </c>
      <c r="DC273" s="107">
        <f t="shared" ref="DC273:DE273" si="241">+DC225/AVERAGE($CX225:$DA225)*100</f>
        <v>94.660228863821203</v>
      </c>
      <c r="DD273" s="107">
        <f t="shared" si="241"/>
        <v>108.22246720762145</v>
      </c>
      <c r="DE273" s="107">
        <f t="shared" si="241"/>
        <v>129.00008381624821</v>
      </c>
      <c r="DF273" s="106">
        <f>+DF225/AVERAGE($CX225:$DA225)*100</f>
        <v>92.05135945200044</v>
      </c>
      <c r="DG273" s="107">
        <f t="shared" ref="DG273:DP280" si="242">+DG225/AVERAGE($CX225:$DA225)*100</f>
        <v>99.127591805016209</v>
      </c>
      <c r="DH273" s="107">
        <f t="shared" si="242"/>
        <v>110.21740345898714</v>
      </c>
      <c r="DI273" s="107">
        <f t="shared" si="242"/>
        <v>134.6290755765248</v>
      </c>
      <c r="DJ273" s="106">
        <f t="shared" si="242"/>
        <v>94.422398766480768</v>
      </c>
      <c r="DK273" s="107">
        <f t="shared" si="242"/>
        <v>104.21662770156075</v>
      </c>
      <c r="DL273" s="107">
        <f t="shared" si="242"/>
        <v>113.65681430542971</v>
      </c>
      <c r="DM273" s="108">
        <f t="shared" si="242"/>
        <v>139.77511146796965</v>
      </c>
      <c r="DN273" s="106">
        <f t="shared" si="242"/>
        <v>97.911960584367648</v>
      </c>
      <c r="DO273" s="107">
        <f t="shared" si="242"/>
        <v>111.58508230845155</v>
      </c>
      <c r="DP273" s="107">
        <f t="shared" si="242"/>
        <v>118.47455988098649</v>
      </c>
      <c r="DQ273" s="108">
        <f t="shared" ref="DQ273:DR273" si="243">+DQ225/AVERAGE($CX225:$DA225)*100</f>
        <v>146.01193107055758</v>
      </c>
      <c r="DR273" s="256">
        <f t="shared" si="243"/>
        <v>99.801308370525589</v>
      </c>
    </row>
    <row r="274" spans="1:122" s="12" customFormat="1" x14ac:dyDescent="0.3">
      <c r="A274" s="14" t="s">
        <v>15</v>
      </c>
      <c r="B274" s="106">
        <f t="shared" ref="B274:BM277" si="244">+B226/AVERAGE($CX226:$DA226)*100</f>
        <v>25.710771094407587</v>
      </c>
      <c r="C274" s="107">
        <f t="shared" si="244"/>
        <v>38.30970909267446</v>
      </c>
      <c r="D274" s="107">
        <f t="shared" si="244"/>
        <v>33.127437336434504</v>
      </c>
      <c r="E274" s="107">
        <f t="shared" si="244"/>
        <v>48.377179701930437</v>
      </c>
      <c r="F274" s="106">
        <f t="shared" si="244"/>
        <v>29.082675500231485</v>
      </c>
      <c r="G274" s="107">
        <f t="shared" si="244"/>
        <v>38.200528453027999</v>
      </c>
      <c r="H274" s="107">
        <f t="shared" si="244"/>
        <v>36.273363209036752</v>
      </c>
      <c r="I274" s="108">
        <f t="shared" si="244"/>
        <v>52.891672197077192</v>
      </c>
      <c r="J274" s="106">
        <f t="shared" si="244"/>
        <v>28.207068888590648</v>
      </c>
      <c r="K274" s="107">
        <f t="shared" si="244"/>
        <v>35.805340498145355</v>
      </c>
      <c r="L274" s="107">
        <f t="shared" si="244"/>
        <v>37.413266312559088</v>
      </c>
      <c r="M274" s="107">
        <f t="shared" si="244"/>
        <v>48.737979556594709</v>
      </c>
      <c r="N274" s="106">
        <f t="shared" si="244"/>
        <v>25.375500492282583</v>
      </c>
      <c r="O274" s="107">
        <f t="shared" si="244"/>
        <v>35.408945194390654</v>
      </c>
      <c r="P274" s="107">
        <f t="shared" si="244"/>
        <v>43.750099443984283</v>
      </c>
      <c r="Q274" s="107">
        <f t="shared" si="244"/>
        <v>52.876511888726341</v>
      </c>
      <c r="R274" s="106">
        <f t="shared" si="244"/>
        <v>28.589047130639962</v>
      </c>
      <c r="S274" s="107">
        <f t="shared" si="244"/>
        <v>34.123128296018187</v>
      </c>
      <c r="T274" s="107">
        <f t="shared" si="244"/>
        <v>43.046783644865826</v>
      </c>
      <c r="U274" s="107">
        <f t="shared" si="244"/>
        <v>46.6607124701749</v>
      </c>
      <c r="V274" s="106">
        <f t="shared" si="244"/>
        <v>25.239657463177608</v>
      </c>
      <c r="W274" s="107">
        <f t="shared" si="244"/>
        <v>35.164103490871334</v>
      </c>
      <c r="X274" s="107">
        <f t="shared" si="244"/>
        <v>42.975457139001257</v>
      </c>
      <c r="Y274" s="107">
        <f t="shared" si="244"/>
        <v>50.265642969646777</v>
      </c>
      <c r="Z274" s="106">
        <f t="shared" si="244"/>
        <v>28.431121600726257</v>
      </c>
      <c r="AA274" s="107">
        <f t="shared" si="244"/>
        <v>36.566853079824156</v>
      </c>
      <c r="AB274" s="107">
        <f t="shared" si="244"/>
        <v>43.417785741149522</v>
      </c>
      <c r="AC274" s="107">
        <f t="shared" si="244"/>
        <v>55.084535711099136</v>
      </c>
      <c r="AD274" s="106">
        <f t="shared" si="244"/>
        <v>33.267781669739136</v>
      </c>
      <c r="AE274" s="107">
        <f t="shared" si="244"/>
        <v>40.122625073129377</v>
      </c>
      <c r="AF274" s="107">
        <f t="shared" si="244"/>
        <v>42.97422237164492</v>
      </c>
      <c r="AG274" s="107">
        <f t="shared" si="244"/>
        <v>59.054143977601989</v>
      </c>
      <c r="AH274" s="106">
        <f t="shared" si="244"/>
        <v>35.484626844930176</v>
      </c>
      <c r="AI274" s="107">
        <f t="shared" si="244"/>
        <v>44.335375791414343</v>
      </c>
      <c r="AJ274" s="107">
        <f t="shared" si="244"/>
        <v>46.721946287527111</v>
      </c>
      <c r="AK274" s="107">
        <f t="shared" si="244"/>
        <v>60.046016574617568</v>
      </c>
      <c r="AL274" s="106">
        <f t="shared" si="244"/>
        <v>40.545814866166609</v>
      </c>
      <c r="AM274" s="107">
        <f t="shared" si="244"/>
        <v>50.925408419275762</v>
      </c>
      <c r="AN274" s="107">
        <f t="shared" si="244"/>
        <v>53.597981399571616</v>
      </c>
      <c r="AO274" s="107">
        <f t="shared" si="244"/>
        <v>67.937013923681803</v>
      </c>
      <c r="AP274" s="106">
        <f t="shared" si="244"/>
        <v>46.081113401778182</v>
      </c>
      <c r="AQ274" s="107">
        <f t="shared" si="244"/>
        <v>56.181150372826494</v>
      </c>
      <c r="AR274" s="107">
        <f t="shared" si="244"/>
        <v>57.879692270460026</v>
      </c>
      <c r="AS274" s="107">
        <f t="shared" si="244"/>
        <v>75.859950405457425</v>
      </c>
      <c r="AT274" s="106">
        <f t="shared" si="244"/>
        <v>51.363687146976211</v>
      </c>
      <c r="AU274" s="107">
        <f t="shared" si="244"/>
        <v>61.026304710351887</v>
      </c>
      <c r="AV274" s="107">
        <f t="shared" si="244"/>
        <v>63.237610215921102</v>
      </c>
      <c r="AW274" s="107">
        <f t="shared" si="244"/>
        <v>83.470781863336597</v>
      </c>
      <c r="AX274" s="106">
        <f t="shared" si="244"/>
        <v>59.874302131589566</v>
      </c>
      <c r="AY274" s="107">
        <f t="shared" si="244"/>
        <v>67.525518880636596</v>
      </c>
      <c r="AZ274" s="107">
        <f t="shared" si="244"/>
        <v>71.067844774957408</v>
      </c>
      <c r="BA274" s="107">
        <f t="shared" si="244"/>
        <v>92.366324496947982</v>
      </c>
      <c r="BB274" s="106">
        <f t="shared" si="244"/>
        <v>66.885252905627794</v>
      </c>
      <c r="BC274" s="107">
        <f t="shared" si="244"/>
        <v>75.656363207868139</v>
      </c>
      <c r="BD274" s="107">
        <f t="shared" si="244"/>
        <v>79.470699892835768</v>
      </c>
      <c r="BE274" s="107">
        <f t="shared" si="244"/>
        <v>94.460063042123522</v>
      </c>
      <c r="BF274" s="106">
        <f t="shared" si="244"/>
        <v>62.063140011923821</v>
      </c>
      <c r="BG274" s="107">
        <f t="shared" si="244"/>
        <v>69.472926557172315</v>
      </c>
      <c r="BH274" s="107">
        <f t="shared" si="244"/>
        <v>74.651107841286162</v>
      </c>
      <c r="BI274" s="107">
        <f t="shared" si="244"/>
        <v>91.742759333989028</v>
      </c>
      <c r="BJ274" s="106">
        <f t="shared" si="244"/>
        <v>62.098467053220261</v>
      </c>
      <c r="BK274" s="107">
        <f t="shared" si="244"/>
        <v>68.220300953690355</v>
      </c>
      <c r="BL274" s="107">
        <f t="shared" si="244"/>
        <v>70.588273907328187</v>
      </c>
      <c r="BM274" s="107">
        <f t="shared" si="244"/>
        <v>86.065680359055435</v>
      </c>
      <c r="BN274" s="106">
        <f t="shared" ref="BN274:DI279" si="245">+BN226/AVERAGE($CX226:$DA226)*100</f>
        <v>64.047425365517682</v>
      </c>
      <c r="BO274" s="107">
        <f t="shared" si="245"/>
        <v>68.557613426822215</v>
      </c>
      <c r="BP274" s="107">
        <f t="shared" si="245"/>
        <v>75.780127492341265</v>
      </c>
      <c r="BQ274" s="107">
        <f t="shared" si="245"/>
        <v>86.636172209714928</v>
      </c>
      <c r="BR274" s="106">
        <f t="shared" si="245"/>
        <v>68.27914295785915</v>
      </c>
      <c r="BS274" s="107">
        <f t="shared" si="245"/>
        <v>70.912912012585949</v>
      </c>
      <c r="BT274" s="107">
        <f t="shared" si="245"/>
        <v>74.684739908145616</v>
      </c>
      <c r="BU274" s="107">
        <f t="shared" si="245"/>
        <v>86.056907162260629</v>
      </c>
      <c r="BV274" s="106">
        <f t="shared" si="245"/>
        <v>62.796749549936969</v>
      </c>
      <c r="BW274" s="107">
        <f t="shared" si="245"/>
        <v>68.667943960597782</v>
      </c>
      <c r="BX274" s="107">
        <f t="shared" si="245"/>
        <v>73.300379674605736</v>
      </c>
      <c r="BY274" s="107">
        <f t="shared" si="245"/>
        <v>81.705417222293548</v>
      </c>
      <c r="BZ274" s="106">
        <f t="shared" si="245"/>
        <v>64.199276456814147</v>
      </c>
      <c r="CA274" s="107">
        <f t="shared" si="245"/>
        <v>70.240869979710752</v>
      </c>
      <c r="CB274" s="107">
        <f t="shared" si="245"/>
        <v>75.067756154769796</v>
      </c>
      <c r="CC274" s="107">
        <f t="shared" si="245"/>
        <v>87.449811917986906</v>
      </c>
      <c r="CD274" s="106">
        <f t="shared" si="245"/>
        <v>67.894059642273191</v>
      </c>
      <c r="CE274" s="107">
        <f t="shared" si="245"/>
        <v>74.225084099924018</v>
      </c>
      <c r="CF274" s="107">
        <f t="shared" si="245"/>
        <v>78.478482660490016</v>
      </c>
      <c r="CG274" s="107">
        <f t="shared" si="245"/>
        <v>92.582205816635479</v>
      </c>
      <c r="CH274" s="106">
        <f t="shared" si="245"/>
        <v>72.06246400824115</v>
      </c>
      <c r="CI274" s="107">
        <f t="shared" si="245"/>
        <v>78.782028412821603</v>
      </c>
      <c r="CJ274" s="107">
        <f t="shared" si="245"/>
        <v>83.629365560938652</v>
      </c>
      <c r="CK274" s="107">
        <f t="shared" si="245"/>
        <v>92.965581964474637</v>
      </c>
      <c r="CL274" s="106">
        <f t="shared" si="245"/>
        <v>76.155741849273355</v>
      </c>
      <c r="CM274" s="107">
        <f t="shared" si="245"/>
        <v>84.879903830905661</v>
      </c>
      <c r="CN274" s="107">
        <f t="shared" si="245"/>
        <v>96.425070789629814</v>
      </c>
      <c r="CO274" s="107">
        <f t="shared" si="245"/>
        <v>107.83673741241573</v>
      </c>
      <c r="CP274" s="106">
        <f t="shared" si="245"/>
        <v>83.192710378910107</v>
      </c>
      <c r="CQ274" s="107">
        <f t="shared" si="245"/>
        <v>92.043395049057082</v>
      </c>
      <c r="CR274" s="107">
        <f t="shared" si="245"/>
        <v>103.92106510230082</v>
      </c>
      <c r="CS274" s="107">
        <f t="shared" si="245"/>
        <v>119.56347163201147</v>
      </c>
      <c r="CT274" s="106">
        <f t="shared" si="245"/>
        <v>86.518636378056897</v>
      </c>
      <c r="CU274" s="107">
        <f t="shared" si="245"/>
        <v>96.156778347983405</v>
      </c>
      <c r="CV274" s="107">
        <f t="shared" si="245"/>
        <v>106.62409572685279</v>
      </c>
      <c r="CW274" s="107">
        <f t="shared" si="245"/>
        <v>124.6823749609657</v>
      </c>
      <c r="CX274" s="106">
        <f t="shared" si="245"/>
        <v>90.849281514067457</v>
      </c>
      <c r="CY274" s="107">
        <f t="shared" si="245"/>
        <v>85.675416995106417</v>
      </c>
      <c r="CZ274" s="107">
        <f t="shared" si="245"/>
        <v>102.95334775782443</v>
      </c>
      <c r="DA274" s="107">
        <f t="shared" si="245"/>
        <v>120.52195373300165</v>
      </c>
      <c r="DB274" s="106">
        <f t="shared" si="245"/>
        <v>89.552206747251759</v>
      </c>
      <c r="DC274" s="107">
        <f t="shared" si="245"/>
        <v>94.736406865978822</v>
      </c>
      <c r="DD274" s="107">
        <f t="shared" si="245"/>
        <v>111.26803559878631</v>
      </c>
      <c r="DE274" s="107">
        <f t="shared" si="245"/>
        <v>129.6192330317902</v>
      </c>
      <c r="DF274" s="106">
        <f t="shared" si="245"/>
        <v>93.162372220996957</v>
      </c>
      <c r="DG274" s="107">
        <f t="shared" si="245"/>
        <v>100.51668079161928</v>
      </c>
      <c r="DH274" s="107">
        <f t="shared" si="245"/>
        <v>113.26307176454415</v>
      </c>
      <c r="DI274" s="107">
        <f t="shared" si="245"/>
        <v>139.14226653359603</v>
      </c>
      <c r="DJ274" s="106">
        <f t="shared" si="242"/>
        <v>95.31543551086537</v>
      </c>
      <c r="DK274" s="107">
        <f t="shared" si="242"/>
        <v>104.7248227094083</v>
      </c>
      <c r="DL274" s="107">
        <f t="shared" si="242"/>
        <v>115.41707133977448</v>
      </c>
      <c r="DM274" s="108">
        <f t="shared" si="242"/>
        <v>142.22274094372415</v>
      </c>
      <c r="DN274" s="106">
        <f t="shared" si="242"/>
        <v>100.40050297543841</v>
      </c>
      <c r="DO274" s="107">
        <f t="shared" si="242"/>
        <v>113.33565190052724</v>
      </c>
      <c r="DP274" s="107">
        <f t="shared" si="242"/>
        <v>120.79250555047638</v>
      </c>
      <c r="DQ274" s="108">
        <f t="shared" ref="DQ274:DR274" si="246">+DQ226/AVERAGE($CX226:$DA226)*100</f>
        <v>148.65063549503549</v>
      </c>
      <c r="DR274" s="256">
        <f t="shared" si="246"/>
        <v>102.73627153468858</v>
      </c>
    </row>
    <row r="275" spans="1:122" s="12" customFormat="1" x14ac:dyDescent="0.3">
      <c r="A275" s="14" t="s">
        <v>16</v>
      </c>
      <c r="B275" s="106">
        <f t="shared" si="244"/>
        <v>23.636817489195437</v>
      </c>
      <c r="C275" s="107">
        <f t="shared" si="244"/>
        <v>33.185080554082191</v>
      </c>
      <c r="D275" s="107">
        <f t="shared" si="244"/>
        <v>32.141015781564789</v>
      </c>
      <c r="E275" s="107">
        <f t="shared" si="244"/>
        <v>44.012512565443053</v>
      </c>
      <c r="F275" s="106">
        <f t="shared" si="244"/>
        <v>26.49598760473339</v>
      </c>
      <c r="G275" s="107">
        <f t="shared" si="244"/>
        <v>35.498202265591665</v>
      </c>
      <c r="H275" s="107">
        <f t="shared" si="244"/>
        <v>33.260920610197239</v>
      </c>
      <c r="I275" s="108">
        <f t="shared" si="244"/>
        <v>47.528963167311552</v>
      </c>
      <c r="J275" s="106">
        <f t="shared" si="244"/>
        <v>25.589805692387841</v>
      </c>
      <c r="K275" s="107">
        <f t="shared" si="244"/>
        <v>33.056519534642653</v>
      </c>
      <c r="L275" s="107">
        <f t="shared" si="244"/>
        <v>33.99892031084957</v>
      </c>
      <c r="M275" s="107">
        <f t="shared" si="244"/>
        <v>43.457448247871397</v>
      </c>
      <c r="N275" s="106">
        <f t="shared" si="244"/>
        <v>23.493869021021137</v>
      </c>
      <c r="O275" s="107">
        <f t="shared" si="244"/>
        <v>32.916527963812314</v>
      </c>
      <c r="P275" s="107">
        <f t="shared" si="244"/>
        <v>40.867219570580389</v>
      </c>
      <c r="Q275" s="107">
        <f t="shared" si="244"/>
        <v>46.514315532061929</v>
      </c>
      <c r="R275" s="106">
        <f t="shared" si="244"/>
        <v>25.627374182332286</v>
      </c>
      <c r="S275" s="107">
        <f t="shared" si="244"/>
        <v>30.745852683288327</v>
      </c>
      <c r="T275" s="107">
        <f t="shared" si="244"/>
        <v>39.980001595373629</v>
      </c>
      <c r="U275" s="107">
        <f t="shared" si="244"/>
        <v>40.865697112526</v>
      </c>
      <c r="V275" s="106">
        <f t="shared" si="244"/>
        <v>22.520237506729931</v>
      </c>
      <c r="W275" s="107">
        <f t="shared" si="244"/>
        <v>32.018273937940059</v>
      </c>
      <c r="X275" s="107">
        <f t="shared" si="244"/>
        <v>39.4415441255967</v>
      </c>
      <c r="Y275" s="107">
        <f t="shared" si="244"/>
        <v>45.025785164803558</v>
      </c>
      <c r="Z275" s="106">
        <f t="shared" si="244"/>
        <v>25.561973611619543</v>
      </c>
      <c r="AA275" s="107">
        <f t="shared" si="244"/>
        <v>33.908325664207744</v>
      </c>
      <c r="AB275" s="107">
        <f t="shared" si="244"/>
        <v>40.588354751596441</v>
      </c>
      <c r="AC275" s="107">
        <f t="shared" si="244"/>
        <v>50.374635478137932</v>
      </c>
      <c r="AD275" s="106">
        <f t="shared" si="244"/>
        <v>30.046687995151462</v>
      </c>
      <c r="AE275" s="107">
        <f t="shared" si="244"/>
        <v>36.866859862130319</v>
      </c>
      <c r="AF275" s="107">
        <f t="shared" si="244"/>
        <v>39.925557859363117</v>
      </c>
      <c r="AG275" s="107">
        <f t="shared" si="244"/>
        <v>54.464186543149815</v>
      </c>
      <c r="AH275" s="106">
        <f t="shared" si="244"/>
        <v>33.253995083896179</v>
      </c>
      <c r="AI275" s="107">
        <f t="shared" si="244"/>
        <v>42.014814068632624</v>
      </c>
      <c r="AJ275" s="107">
        <f t="shared" si="244"/>
        <v>43.867997811362542</v>
      </c>
      <c r="AK275" s="107">
        <f t="shared" si="244"/>
        <v>55.740746117534798</v>
      </c>
      <c r="AL275" s="106">
        <f t="shared" si="244"/>
        <v>37.980641108684196</v>
      </c>
      <c r="AM275" s="107">
        <f t="shared" si="244"/>
        <v>47.573172187357848</v>
      </c>
      <c r="AN275" s="107">
        <f t="shared" si="244"/>
        <v>52.493936880198547</v>
      </c>
      <c r="AO275" s="107">
        <f t="shared" si="244"/>
        <v>64.434611405751795</v>
      </c>
      <c r="AP275" s="106">
        <f t="shared" si="244"/>
        <v>43.84360299400133</v>
      </c>
      <c r="AQ275" s="107">
        <f t="shared" si="244"/>
        <v>54.031823245499325</v>
      </c>
      <c r="AR275" s="107">
        <f t="shared" si="244"/>
        <v>55.333091337484788</v>
      </c>
      <c r="AS275" s="107">
        <f t="shared" si="244"/>
        <v>72.191662293190774</v>
      </c>
      <c r="AT275" s="106">
        <f t="shared" si="244"/>
        <v>49.318620746830426</v>
      </c>
      <c r="AU275" s="107">
        <f t="shared" si="244"/>
        <v>59.535676630106579</v>
      </c>
      <c r="AV275" s="107">
        <f t="shared" si="244"/>
        <v>61.812450672568851</v>
      </c>
      <c r="AW275" s="107">
        <f t="shared" si="244"/>
        <v>77.959499255472807</v>
      </c>
      <c r="AX275" s="106">
        <f t="shared" si="244"/>
        <v>59.052981938256096</v>
      </c>
      <c r="AY275" s="107">
        <f t="shared" si="244"/>
        <v>66.268317480863502</v>
      </c>
      <c r="AZ275" s="107">
        <f t="shared" si="244"/>
        <v>70.133671968638012</v>
      </c>
      <c r="BA275" s="107">
        <f t="shared" si="244"/>
        <v>87.905618113259592</v>
      </c>
      <c r="BB275" s="106">
        <f t="shared" si="244"/>
        <v>66.190474750940609</v>
      </c>
      <c r="BC275" s="107">
        <f t="shared" si="244"/>
        <v>74.294507366749372</v>
      </c>
      <c r="BD275" s="107">
        <f t="shared" si="244"/>
        <v>76.704539996577239</v>
      </c>
      <c r="BE275" s="107">
        <f t="shared" si="244"/>
        <v>90.803235908884901</v>
      </c>
      <c r="BF275" s="106">
        <f t="shared" si="244"/>
        <v>59.890046962866997</v>
      </c>
      <c r="BG275" s="107">
        <f t="shared" si="244"/>
        <v>66.727045089053078</v>
      </c>
      <c r="BH275" s="107">
        <f t="shared" si="244"/>
        <v>73.766071858848818</v>
      </c>
      <c r="BI275" s="107">
        <f t="shared" si="244"/>
        <v>87.256843392623551</v>
      </c>
      <c r="BJ275" s="106">
        <f t="shared" si="244"/>
        <v>60.023202648147276</v>
      </c>
      <c r="BK275" s="107">
        <f t="shared" si="244"/>
        <v>64.500744886416555</v>
      </c>
      <c r="BL275" s="107">
        <f t="shared" si="244"/>
        <v>67.84782287534928</v>
      </c>
      <c r="BM275" s="107">
        <f t="shared" si="244"/>
        <v>80.806561919475342</v>
      </c>
      <c r="BN275" s="106">
        <f t="shared" si="245"/>
        <v>62.260497718517215</v>
      </c>
      <c r="BO275" s="107">
        <f t="shared" si="245"/>
        <v>66.834675597352657</v>
      </c>
      <c r="BP275" s="107">
        <f t="shared" si="245"/>
        <v>74.230749897867199</v>
      </c>
      <c r="BQ275" s="107">
        <f t="shared" si="245"/>
        <v>83.078742010415937</v>
      </c>
      <c r="BR275" s="106">
        <f t="shared" si="245"/>
        <v>66.86587657720257</v>
      </c>
      <c r="BS275" s="107">
        <f t="shared" si="245"/>
        <v>69.018166915445917</v>
      </c>
      <c r="BT275" s="107">
        <f t="shared" si="245"/>
        <v>72.992528952308291</v>
      </c>
      <c r="BU275" s="107">
        <f t="shared" si="245"/>
        <v>81.828889378662026</v>
      </c>
      <c r="BV275" s="106">
        <f t="shared" si="245"/>
        <v>61.521571722626511</v>
      </c>
      <c r="BW275" s="107">
        <f t="shared" si="245"/>
        <v>67.212695796046887</v>
      </c>
      <c r="BX275" s="107">
        <f t="shared" si="245"/>
        <v>72.62237028789005</v>
      </c>
      <c r="BY275" s="107">
        <f t="shared" si="245"/>
        <v>79.673809291025165</v>
      </c>
      <c r="BZ275" s="106">
        <f t="shared" si="245"/>
        <v>63.399363194749256</v>
      </c>
      <c r="CA275" s="107">
        <f t="shared" si="245"/>
        <v>69.083651658810425</v>
      </c>
      <c r="CB275" s="107">
        <f t="shared" si="245"/>
        <v>73.85285663610675</v>
      </c>
      <c r="CC275" s="107">
        <f t="shared" si="245"/>
        <v>84.665207779572555</v>
      </c>
      <c r="CD275" s="106">
        <f t="shared" si="245"/>
        <v>67.4120011788591</v>
      </c>
      <c r="CE275" s="107">
        <f t="shared" si="245"/>
        <v>72.83871386320358</v>
      </c>
      <c r="CF275" s="107">
        <f t="shared" si="245"/>
        <v>77.776400008543774</v>
      </c>
      <c r="CG275" s="107">
        <f t="shared" si="245"/>
        <v>89.995846738291689</v>
      </c>
      <c r="CH275" s="106">
        <f t="shared" si="245"/>
        <v>72.714057444409434</v>
      </c>
      <c r="CI275" s="107">
        <f t="shared" si="245"/>
        <v>79.395777494095128</v>
      </c>
      <c r="CJ275" s="107">
        <f t="shared" si="245"/>
        <v>83.902438510834003</v>
      </c>
      <c r="CK275" s="107">
        <f t="shared" si="245"/>
        <v>91.711253484285876</v>
      </c>
      <c r="CL275" s="106">
        <f t="shared" si="245"/>
        <v>76.711062394657517</v>
      </c>
      <c r="CM275" s="107">
        <f t="shared" si="245"/>
        <v>85.325793915127861</v>
      </c>
      <c r="CN275" s="107">
        <f t="shared" si="245"/>
        <v>97.381650858059558</v>
      </c>
      <c r="CO275" s="107">
        <f t="shared" si="245"/>
        <v>106.70007591342521</v>
      </c>
      <c r="CP275" s="106">
        <f t="shared" si="245"/>
        <v>84.847859985779806</v>
      </c>
      <c r="CQ275" s="107">
        <f t="shared" si="245"/>
        <v>93.781701974180919</v>
      </c>
      <c r="CR275" s="107">
        <f t="shared" si="245"/>
        <v>105.77057768877067</v>
      </c>
      <c r="CS275" s="107">
        <f t="shared" si="245"/>
        <v>119.3910230375691</v>
      </c>
      <c r="CT275" s="106">
        <f t="shared" si="245"/>
        <v>88.001030097594125</v>
      </c>
      <c r="CU275" s="107">
        <f t="shared" si="245"/>
        <v>95.68087886632415</v>
      </c>
      <c r="CV275" s="107">
        <f t="shared" si="245"/>
        <v>107.61431075771664</v>
      </c>
      <c r="CW275" s="107">
        <f t="shared" si="245"/>
        <v>124.54623871481914</v>
      </c>
      <c r="CX275" s="106">
        <f t="shared" si="245"/>
        <v>92.492215328398316</v>
      </c>
      <c r="CY275" s="107">
        <f t="shared" si="245"/>
        <v>84.15866673364863</v>
      </c>
      <c r="CZ275" s="107">
        <f t="shared" si="245"/>
        <v>103.87982422624349</v>
      </c>
      <c r="DA275" s="107">
        <f t="shared" si="245"/>
        <v>119.46929371170954</v>
      </c>
      <c r="DB275" s="106">
        <f t="shared" si="245"/>
        <v>91.505421563994389</v>
      </c>
      <c r="DC275" s="107">
        <f t="shared" si="245"/>
        <v>94.288513790969844</v>
      </c>
      <c r="DD275" s="107">
        <f t="shared" si="245"/>
        <v>113.14175716026111</v>
      </c>
      <c r="DE275" s="107">
        <f t="shared" si="245"/>
        <v>130.4573165255662</v>
      </c>
      <c r="DF275" s="106">
        <f t="shared" si="245"/>
        <v>96.096894018764459</v>
      </c>
      <c r="DG275" s="107">
        <f t="shared" si="245"/>
        <v>100.48588618187131</v>
      </c>
      <c r="DH275" s="107">
        <f t="shared" si="245"/>
        <v>115.67431626316143</v>
      </c>
      <c r="DI275" s="107">
        <f t="shared" si="245"/>
        <v>139.280911220891</v>
      </c>
      <c r="DJ275" s="106">
        <f t="shared" si="242"/>
        <v>97.226267557105288</v>
      </c>
      <c r="DK275" s="107">
        <f t="shared" si="242"/>
        <v>105.73741899031113</v>
      </c>
      <c r="DL275" s="107">
        <f t="shared" si="242"/>
        <v>117.31134615264023</v>
      </c>
      <c r="DM275" s="108">
        <f t="shared" si="242"/>
        <v>143.79254512538523</v>
      </c>
      <c r="DN275" s="106">
        <f t="shared" si="242"/>
        <v>102.91195398980607</v>
      </c>
      <c r="DO275" s="107">
        <f t="shared" si="242"/>
        <v>115.36836432685946</v>
      </c>
      <c r="DP275" s="107">
        <f t="shared" si="242"/>
        <v>123.52046880423002</v>
      </c>
      <c r="DQ275" s="108">
        <f t="shared" ref="DQ275:DR275" si="247">+DQ227/AVERAGE($CX227:$DA227)*100</f>
        <v>150.07859102278232</v>
      </c>
      <c r="DR275" s="256">
        <f t="shared" si="247"/>
        <v>106.24520056634708</v>
      </c>
    </row>
    <row r="276" spans="1:122" s="12" customFormat="1" ht="24.9" x14ac:dyDescent="0.3">
      <c r="A276" s="17" t="s">
        <v>17</v>
      </c>
      <c r="B276" s="106">
        <f t="shared" si="244"/>
        <v>13.645511142853106</v>
      </c>
      <c r="C276" s="107">
        <f t="shared" si="244"/>
        <v>17.639319282224747</v>
      </c>
      <c r="D276" s="107">
        <f t="shared" si="244"/>
        <v>20.30185804180584</v>
      </c>
      <c r="E276" s="107">
        <f t="shared" si="244"/>
        <v>37.275542634135313</v>
      </c>
      <c r="F276" s="106">
        <f t="shared" si="244"/>
        <v>23.297214146334564</v>
      </c>
      <c r="G276" s="107">
        <f t="shared" si="244"/>
        <v>24.961300871072748</v>
      </c>
      <c r="H276" s="107">
        <f t="shared" si="244"/>
        <v>28.622291665496757</v>
      </c>
      <c r="I276" s="108">
        <f t="shared" si="244"/>
        <v>50.255419087093131</v>
      </c>
      <c r="J276" s="106">
        <f t="shared" si="244"/>
        <v>25.820703492939469</v>
      </c>
      <c r="K276" s="107">
        <f t="shared" si="244"/>
        <v>24.591146183751874</v>
      </c>
      <c r="L276" s="107">
        <f t="shared" si="244"/>
        <v>32.214401500714956</v>
      </c>
      <c r="M276" s="107">
        <f t="shared" si="244"/>
        <v>56.559636222629315</v>
      </c>
      <c r="N276" s="106">
        <f t="shared" si="244"/>
        <v>31.991098589117101</v>
      </c>
      <c r="O276" s="107">
        <f t="shared" si="244"/>
        <v>37.897147559415636</v>
      </c>
      <c r="P276" s="107">
        <f t="shared" si="244"/>
        <v>49.906113799022677</v>
      </c>
      <c r="Q276" s="107">
        <f t="shared" si="244"/>
        <v>87.015788162398508</v>
      </c>
      <c r="R276" s="106">
        <f t="shared" si="244"/>
        <v>38.984182230711433</v>
      </c>
      <c r="S276" s="107">
        <f t="shared" si="244"/>
        <v>40.423405651748936</v>
      </c>
      <c r="T276" s="107">
        <f t="shared" si="244"/>
        <v>64.452179289940247</v>
      </c>
      <c r="U276" s="107">
        <f t="shared" si="244"/>
        <v>121.019917229849</v>
      </c>
      <c r="V276" s="106">
        <f t="shared" si="244"/>
        <v>40.631275477433512</v>
      </c>
      <c r="W276" s="107">
        <f t="shared" si="244"/>
        <v>45.505303215172347</v>
      </c>
      <c r="X276" s="107">
        <f t="shared" si="244"/>
        <v>65.864073942718633</v>
      </c>
      <c r="Y276" s="107">
        <f t="shared" si="244"/>
        <v>158.16867003794974</v>
      </c>
      <c r="Z276" s="106">
        <f t="shared" si="244"/>
        <v>47.304512246944618</v>
      </c>
      <c r="AA276" s="107">
        <f t="shared" si="244"/>
        <v>52.323645654560799</v>
      </c>
      <c r="AB276" s="107">
        <f t="shared" si="244"/>
        <v>67.348241083895516</v>
      </c>
      <c r="AC276" s="107">
        <f t="shared" si="244"/>
        <v>189.77573047751363</v>
      </c>
      <c r="AD276" s="106">
        <f t="shared" si="244"/>
        <v>51.747281345544202</v>
      </c>
      <c r="AE276" s="107">
        <f t="shared" si="244"/>
        <v>52.76098741667893</v>
      </c>
      <c r="AF276" s="107">
        <f t="shared" si="244"/>
        <v>75.110792699316022</v>
      </c>
      <c r="AG276" s="107">
        <f t="shared" si="244"/>
        <v>177.32615487206778</v>
      </c>
      <c r="AH276" s="106">
        <f t="shared" si="244"/>
        <v>53.340840926004709</v>
      </c>
      <c r="AI276" s="107">
        <f t="shared" si="244"/>
        <v>58.301885251494703</v>
      </c>
      <c r="AJ276" s="107">
        <f t="shared" si="244"/>
        <v>83.51091281241473</v>
      </c>
      <c r="AK276" s="107">
        <f t="shared" si="244"/>
        <v>184.73160013559021</v>
      </c>
      <c r="AL276" s="106">
        <f t="shared" si="244"/>
        <v>61.888839880835135</v>
      </c>
      <c r="AM276" s="107">
        <f t="shared" si="244"/>
        <v>68.449214989531583</v>
      </c>
      <c r="AN276" s="107">
        <f t="shared" si="244"/>
        <v>95.228191939246699</v>
      </c>
      <c r="AO276" s="107">
        <f t="shared" si="244"/>
        <v>225.72432813753386</v>
      </c>
      <c r="AP276" s="106">
        <f t="shared" si="244"/>
        <v>57.341465939217919</v>
      </c>
      <c r="AQ276" s="107">
        <f t="shared" si="244"/>
        <v>68.670411700720734</v>
      </c>
      <c r="AR276" s="107">
        <f t="shared" si="244"/>
        <v>93.432449361471711</v>
      </c>
      <c r="AS276" s="107">
        <f t="shared" si="244"/>
        <v>260.67723045563775</v>
      </c>
      <c r="AT276" s="106">
        <f t="shared" si="244"/>
        <v>62.813160972173364</v>
      </c>
      <c r="AU276" s="107">
        <f t="shared" si="244"/>
        <v>72.258464639741703</v>
      </c>
      <c r="AV276" s="107">
        <f t="shared" si="244"/>
        <v>94.453036675683293</v>
      </c>
      <c r="AW276" s="107">
        <f t="shared" si="244"/>
        <v>274.98570330439918</v>
      </c>
      <c r="AX276" s="106">
        <f t="shared" si="244"/>
        <v>67.531233064838389</v>
      </c>
      <c r="AY276" s="107">
        <f t="shared" si="244"/>
        <v>78.384674902470636</v>
      </c>
      <c r="AZ276" s="107">
        <f t="shared" si="244"/>
        <v>100.37104635037801</v>
      </c>
      <c r="BA276" s="107">
        <f t="shared" si="244"/>
        <v>293.29912674099324</v>
      </c>
      <c r="BB276" s="106">
        <f t="shared" si="244"/>
        <v>73.199238383203607</v>
      </c>
      <c r="BC276" s="107">
        <f t="shared" si="244"/>
        <v>87.019079655252824</v>
      </c>
      <c r="BD276" s="107">
        <f t="shared" si="244"/>
        <v>104.82961876298076</v>
      </c>
      <c r="BE276" s="107">
        <f t="shared" si="244"/>
        <v>324.4164004938637</v>
      </c>
      <c r="BF276" s="106">
        <f t="shared" si="244"/>
        <v>75.232116476669262</v>
      </c>
      <c r="BG276" s="107">
        <f t="shared" si="244"/>
        <v>92.994835285878835</v>
      </c>
      <c r="BH276" s="107">
        <f t="shared" si="244"/>
        <v>111.70463042411036</v>
      </c>
      <c r="BI276" s="107">
        <f t="shared" si="244"/>
        <v>359.91923086862954</v>
      </c>
      <c r="BJ276" s="106">
        <f t="shared" si="244"/>
        <v>75.897156804498167</v>
      </c>
      <c r="BK276" s="107">
        <f t="shared" si="244"/>
        <v>89.039273181231692</v>
      </c>
      <c r="BL276" s="107">
        <f t="shared" si="244"/>
        <v>107.33684860240436</v>
      </c>
      <c r="BM276" s="107">
        <f t="shared" si="244"/>
        <v>348.05565708366527</v>
      </c>
      <c r="BN276" s="106">
        <f t="shared" si="245"/>
        <v>68.835921294471433</v>
      </c>
      <c r="BO276" s="107">
        <f t="shared" si="245"/>
        <v>80.793374667048084</v>
      </c>
      <c r="BP276" s="107">
        <f t="shared" si="245"/>
        <v>99.620003381317716</v>
      </c>
      <c r="BQ276" s="107">
        <f t="shared" si="245"/>
        <v>297.54553831930821</v>
      </c>
      <c r="BR276" s="106">
        <f t="shared" si="245"/>
        <v>73.179889654167525</v>
      </c>
      <c r="BS276" s="107">
        <f t="shared" si="245"/>
        <v>93.431286577048951</v>
      </c>
      <c r="BT276" s="107">
        <f t="shared" si="245"/>
        <v>119.49321088708622</v>
      </c>
      <c r="BU276" s="107">
        <f t="shared" si="245"/>
        <v>372.47901604746994</v>
      </c>
      <c r="BV276" s="106">
        <f t="shared" si="245"/>
        <v>21.640954040748014</v>
      </c>
      <c r="BW276" s="107">
        <f t="shared" si="245"/>
        <v>27.78066291185911</v>
      </c>
      <c r="BX276" s="107">
        <f t="shared" si="245"/>
        <v>35.629223646986823</v>
      </c>
      <c r="BY276" s="107">
        <f t="shared" si="245"/>
        <v>111.3725627896049</v>
      </c>
      <c r="BZ276" s="106">
        <f t="shared" si="245"/>
        <v>36.708109373977528</v>
      </c>
      <c r="CA276" s="107">
        <f t="shared" si="245"/>
        <v>47.085073602749397</v>
      </c>
      <c r="CB276" s="107">
        <f t="shared" si="245"/>
        <v>60.154265702639179</v>
      </c>
      <c r="CC276" s="107">
        <f t="shared" si="245"/>
        <v>187.69133256139639</v>
      </c>
      <c r="CD276" s="106">
        <f t="shared" si="245"/>
        <v>39.108794532452364</v>
      </c>
      <c r="CE276" s="107">
        <f t="shared" si="245"/>
        <v>49.258217776047999</v>
      </c>
      <c r="CF276" s="107">
        <f t="shared" si="245"/>
        <v>65.19714253089397</v>
      </c>
      <c r="CG276" s="107">
        <f t="shared" si="245"/>
        <v>211.78542259853589</v>
      </c>
      <c r="CH276" s="106">
        <f t="shared" si="245"/>
        <v>31.640769718387297</v>
      </c>
      <c r="CI276" s="107">
        <f t="shared" si="245"/>
        <v>42.475961001261076</v>
      </c>
      <c r="CJ276" s="107">
        <f t="shared" si="245"/>
        <v>79.908907219820335</v>
      </c>
      <c r="CK276" s="107">
        <f t="shared" si="245"/>
        <v>157.31390480675384</v>
      </c>
      <c r="CL276" s="106">
        <f t="shared" si="245"/>
        <v>31.537517237255457</v>
      </c>
      <c r="CM276" s="107">
        <f t="shared" si="245"/>
        <v>42.149366569450471</v>
      </c>
      <c r="CN276" s="107">
        <f t="shared" si="245"/>
        <v>75.001150597847939</v>
      </c>
      <c r="CO276" s="107">
        <f t="shared" si="245"/>
        <v>165.94450394475314</v>
      </c>
      <c r="CP276" s="106">
        <f t="shared" si="245"/>
        <v>34.426350516275676</v>
      </c>
      <c r="CQ276" s="107">
        <f t="shared" si="245"/>
        <v>46.123896084910712</v>
      </c>
      <c r="CR276" s="107">
        <f t="shared" si="245"/>
        <v>82.267575794174903</v>
      </c>
      <c r="CS276" s="107">
        <f t="shared" si="245"/>
        <v>183.40231192989873</v>
      </c>
      <c r="CT276" s="106">
        <f t="shared" si="245"/>
        <v>39.334533263783584</v>
      </c>
      <c r="CU276" s="107">
        <f t="shared" si="245"/>
        <v>52.935334338840299</v>
      </c>
      <c r="CV276" s="107">
        <f t="shared" si="245"/>
        <v>94.548352318806067</v>
      </c>
      <c r="CW276" s="107">
        <f t="shared" si="245"/>
        <v>212.93316012997957</v>
      </c>
      <c r="CX276" s="106">
        <f t="shared" si="245"/>
        <v>42.661497619147951</v>
      </c>
      <c r="CY276" s="107">
        <f t="shared" si="245"/>
        <v>53.048754793308326</v>
      </c>
      <c r="CZ276" s="107">
        <f t="shared" si="245"/>
        <v>94.231174413214802</v>
      </c>
      <c r="DA276" s="107">
        <f t="shared" si="245"/>
        <v>210.05857317432893</v>
      </c>
      <c r="DB276" s="106">
        <f t="shared" si="245"/>
        <v>34.611328944809024</v>
      </c>
      <c r="DC276" s="107">
        <f t="shared" si="245"/>
        <v>44.472199756344764</v>
      </c>
      <c r="DD276" s="107">
        <f t="shared" si="245"/>
        <v>77.433225155867689</v>
      </c>
      <c r="DE276" s="107">
        <f t="shared" si="245"/>
        <v>170.87398519640863</v>
      </c>
      <c r="DF276" s="106">
        <f t="shared" si="245"/>
        <v>36.374595319465641</v>
      </c>
      <c r="DG276" s="107">
        <f t="shared" si="245"/>
        <v>43.278171008294322</v>
      </c>
      <c r="DH276" s="107">
        <f t="shared" si="245"/>
        <v>76.090505767381771</v>
      </c>
      <c r="DI276" s="107">
        <f t="shared" si="245"/>
        <v>169.74035901954397</v>
      </c>
      <c r="DJ276" s="106">
        <f t="shared" si="242"/>
        <v>46.407926306613795</v>
      </c>
      <c r="DK276" s="107">
        <f t="shared" si="242"/>
        <v>51.44380910432448</v>
      </c>
      <c r="DL276" s="107">
        <f t="shared" si="242"/>
        <v>91.880770194375543</v>
      </c>
      <c r="DM276" s="108">
        <f t="shared" si="242"/>
        <v>209.37280541807209</v>
      </c>
      <c r="DN276" s="106">
        <f t="shared" si="242"/>
        <v>49.314301993305094</v>
      </c>
      <c r="DO276" s="107">
        <f t="shared" si="242"/>
        <v>55.436524547159962</v>
      </c>
      <c r="DP276" s="107">
        <f t="shared" si="242"/>
        <v>98.782971675814792</v>
      </c>
      <c r="DQ276" s="108">
        <f t="shared" ref="DQ276:DR276" si="248">+DQ228/AVERAGE($CX228:$DA228)*100</f>
        <v>218.81619944753638</v>
      </c>
      <c r="DR276" s="256">
        <f t="shared" si="248"/>
        <v>50.327424063097283</v>
      </c>
    </row>
    <row r="277" spans="1:122" s="12" customFormat="1" x14ac:dyDescent="0.3">
      <c r="A277" s="14" t="s">
        <v>18</v>
      </c>
      <c r="B277" s="106">
        <f t="shared" si="244"/>
        <v>61.980387947879066</v>
      </c>
      <c r="C277" s="107">
        <f t="shared" si="244"/>
        <v>160.89602748918816</v>
      </c>
      <c r="D277" s="107">
        <f t="shared" si="244"/>
        <v>22.936959893636885</v>
      </c>
      <c r="E277" s="107">
        <f t="shared" si="244"/>
        <v>129.10472646013997</v>
      </c>
      <c r="F277" s="106">
        <f t="shared" si="244"/>
        <v>76.147333764537152</v>
      </c>
      <c r="G277" s="107">
        <f t="shared" si="244"/>
        <v>78.255510225349354</v>
      </c>
      <c r="H277" s="107">
        <f t="shared" si="244"/>
        <v>87.953121945085542</v>
      </c>
      <c r="I277" s="108">
        <f t="shared" si="244"/>
        <v>158.45054279464597</v>
      </c>
      <c r="J277" s="106">
        <f t="shared" si="244"/>
        <v>76.595088265900714</v>
      </c>
      <c r="K277" s="107">
        <f t="shared" si="244"/>
        <v>80.464093456491582</v>
      </c>
      <c r="L277" s="107">
        <f t="shared" si="244"/>
        <v>100.20162718240448</v>
      </c>
      <c r="M277" s="107">
        <f t="shared" si="244"/>
        <v>154.25555477268875</v>
      </c>
      <c r="N277" s="106">
        <f t="shared" si="244"/>
        <v>52.047304239168867</v>
      </c>
      <c r="O277" s="107">
        <f t="shared" si="244"/>
        <v>70.036964111870915</v>
      </c>
      <c r="P277" s="107">
        <f t="shared" si="244"/>
        <v>79.645341006557345</v>
      </c>
      <c r="Q277" s="107">
        <f t="shared" si="244"/>
        <v>180.19758402733598</v>
      </c>
      <c r="R277" s="106">
        <f t="shared" si="244"/>
        <v>83.968376405667115</v>
      </c>
      <c r="S277" s="107">
        <f t="shared" si="244"/>
        <v>96.906899814087495</v>
      </c>
      <c r="T277" s="107">
        <f t="shared" si="244"/>
        <v>82.337470093681347</v>
      </c>
      <c r="U277" s="107">
        <f t="shared" si="244"/>
        <v>152.24898733413778</v>
      </c>
      <c r="V277" s="106">
        <f t="shared" si="244"/>
        <v>74.614807978416465</v>
      </c>
      <c r="W277" s="107">
        <f t="shared" si="244"/>
        <v>89.877939721465268</v>
      </c>
      <c r="X277" s="107">
        <f t="shared" si="244"/>
        <v>99.815894812038465</v>
      </c>
      <c r="Y277" s="107">
        <f t="shared" si="244"/>
        <v>128.16934374428311</v>
      </c>
      <c r="Z277" s="106">
        <f t="shared" si="244"/>
        <v>78.697468583956223</v>
      </c>
      <c r="AA277" s="107">
        <f t="shared" si="244"/>
        <v>76.626993376617079</v>
      </c>
      <c r="AB277" s="107">
        <f t="shared" si="244"/>
        <v>81.622014814322768</v>
      </c>
      <c r="AC277" s="107">
        <f t="shared" si="244"/>
        <v>111.50156015023578</v>
      </c>
      <c r="AD277" s="106">
        <f t="shared" si="244"/>
        <v>87.218160539080884</v>
      </c>
      <c r="AE277" s="107">
        <f t="shared" si="244"/>
        <v>92.733782492260673</v>
      </c>
      <c r="AF277" s="107">
        <f t="shared" si="244"/>
        <v>86.18636982728512</v>
      </c>
      <c r="AG277" s="107">
        <f t="shared" si="244"/>
        <v>114.40987954459541</v>
      </c>
      <c r="AH277" s="106">
        <f t="shared" si="244"/>
        <v>66.627873338286676</v>
      </c>
      <c r="AI277" s="107">
        <f t="shared" si="244"/>
        <v>74.48675806662105</v>
      </c>
      <c r="AJ277" s="107">
        <f t="shared" si="244"/>
        <v>83.516188455282929</v>
      </c>
      <c r="AK277" s="107">
        <f t="shared" si="244"/>
        <v>107.45194809360194</v>
      </c>
      <c r="AL277" s="106">
        <f t="shared" si="244"/>
        <v>75.802695460762493</v>
      </c>
      <c r="AM277" s="107">
        <f t="shared" si="244"/>
        <v>99.077051611259108</v>
      </c>
      <c r="AN277" s="107">
        <f t="shared" si="244"/>
        <v>55.938848911379182</v>
      </c>
      <c r="AO277" s="107">
        <f t="shared" si="244"/>
        <v>93.074954187337866</v>
      </c>
      <c r="AP277" s="106">
        <f t="shared" si="244"/>
        <v>75.341573100435383</v>
      </c>
      <c r="AQ277" s="107">
        <f t="shared" si="244"/>
        <v>82.141673078323677</v>
      </c>
      <c r="AR277" s="107">
        <f t="shared" si="244"/>
        <v>86.962777505076744</v>
      </c>
      <c r="AS277" s="107">
        <f t="shared" si="244"/>
        <v>99.247757156879786</v>
      </c>
      <c r="AT277" s="106">
        <f t="shared" si="244"/>
        <v>76.465465972492339</v>
      </c>
      <c r="AU277" s="107">
        <f t="shared" si="244"/>
        <v>76.943034014790229</v>
      </c>
      <c r="AV277" s="107">
        <f t="shared" si="244"/>
        <v>75.273251466898756</v>
      </c>
      <c r="AW277" s="107">
        <f t="shared" si="244"/>
        <v>134.0226486702914</v>
      </c>
      <c r="AX277" s="106">
        <f t="shared" si="244"/>
        <v>68.01226329128221</v>
      </c>
      <c r="AY277" s="107">
        <f t="shared" si="244"/>
        <v>80.984415512506928</v>
      </c>
      <c r="AZ277" s="107">
        <f t="shared" si="244"/>
        <v>77.592770639673859</v>
      </c>
      <c r="BA277" s="107">
        <f t="shared" si="244"/>
        <v>124.89346830017654</v>
      </c>
      <c r="BB277" s="106">
        <f t="shared" si="244"/>
        <v>73.999851952927159</v>
      </c>
      <c r="BC277" s="107">
        <f t="shared" si="244"/>
        <v>90.30718781920541</v>
      </c>
      <c r="BD277" s="107">
        <f t="shared" si="244"/>
        <v>109.76177028308402</v>
      </c>
      <c r="BE277" s="107">
        <f t="shared" si="244"/>
        <v>112.40837474713057</v>
      </c>
      <c r="BF277" s="106">
        <f t="shared" si="244"/>
        <v>84.95321280994618</v>
      </c>
      <c r="BG277" s="107">
        <f t="shared" si="244"/>
        <v>97.550193149167711</v>
      </c>
      <c r="BH277" s="107">
        <f t="shared" si="244"/>
        <v>82.059839425402743</v>
      </c>
      <c r="BI277" s="107">
        <f t="shared" si="244"/>
        <v>115.42550913956029</v>
      </c>
      <c r="BJ277" s="106">
        <f t="shared" si="244"/>
        <v>83.874503413045431</v>
      </c>
      <c r="BK277" s="107">
        <f t="shared" si="244"/>
        <v>106.34162422388063</v>
      </c>
      <c r="BL277" s="107">
        <f t="shared" si="244"/>
        <v>97.27091393958905</v>
      </c>
      <c r="BM277" s="107">
        <f t="shared" ref="BM277:DI280" si="249">+BM229/AVERAGE($CX229:$DA229)*100</f>
        <v>117.87443564025767</v>
      </c>
      <c r="BN277" s="106">
        <f t="shared" si="249"/>
        <v>83.05610774683467</v>
      </c>
      <c r="BO277" s="107">
        <f t="shared" si="249"/>
        <v>85.901226005577527</v>
      </c>
      <c r="BP277" s="107">
        <f t="shared" si="249"/>
        <v>89.661949942849674</v>
      </c>
      <c r="BQ277" s="107">
        <f t="shared" si="249"/>
        <v>103.10862106832634</v>
      </c>
      <c r="BR277" s="106">
        <f t="shared" si="245"/>
        <v>83.691218448710387</v>
      </c>
      <c r="BS277" s="107">
        <f t="shared" si="245"/>
        <v>89.825524920682142</v>
      </c>
      <c r="BT277" s="107">
        <f t="shared" si="245"/>
        <v>88.105202810461265</v>
      </c>
      <c r="BU277" s="107">
        <f t="shared" si="245"/>
        <v>98.245105774816793</v>
      </c>
      <c r="BV277" s="106">
        <f t="shared" si="245"/>
        <v>82.931969518424935</v>
      </c>
      <c r="BW277" s="107">
        <f t="shared" si="245"/>
        <v>90.877629046648707</v>
      </c>
      <c r="BX277" s="107">
        <f t="shared" si="245"/>
        <v>85.476942913342569</v>
      </c>
      <c r="BY277" s="107">
        <f t="shared" si="245"/>
        <v>101.2737681343487</v>
      </c>
      <c r="BZ277" s="106">
        <f t="shared" si="245"/>
        <v>76.930378181269518</v>
      </c>
      <c r="CA277" s="107">
        <f t="shared" si="245"/>
        <v>86.512783379304224</v>
      </c>
      <c r="CB277" s="107">
        <f t="shared" si="245"/>
        <v>90.917490021740051</v>
      </c>
      <c r="CC277" s="107">
        <f t="shared" si="245"/>
        <v>106.27965174695491</v>
      </c>
      <c r="CD277" s="106">
        <f t="shared" si="245"/>
        <v>77.571570843571607</v>
      </c>
      <c r="CE277" s="107">
        <f t="shared" si="245"/>
        <v>93.613487270259398</v>
      </c>
      <c r="CF277" s="107">
        <f t="shared" si="245"/>
        <v>88.549680945278681</v>
      </c>
      <c r="CG277" s="107">
        <f t="shared" si="245"/>
        <v>105.75633812402123</v>
      </c>
      <c r="CH277" s="106">
        <f t="shared" si="245"/>
        <v>72.106497346067457</v>
      </c>
      <c r="CI277" s="107">
        <f t="shared" si="245"/>
        <v>78.679658984061462</v>
      </c>
      <c r="CJ277" s="107">
        <f t="shared" si="245"/>
        <v>82.229827204151107</v>
      </c>
      <c r="CK277" s="107">
        <f t="shared" si="245"/>
        <v>97.809809678884108</v>
      </c>
      <c r="CL277" s="106">
        <f t="shared" si="245"/>
        <v>77.868843014310059</v>
      </c>
      <c r="CM277" s="107">
        <f t="shared" si="245"/>
        <v>87.410180409855172</v>
      </c>
      <c r="CN277" s="107">
        <f t="shared" si="245"/>
        <v>91.922110451123757</v>
      </c>
      <c r="CO277" s="107">
        <f t="shared" si="245"/>
        <v>111.63035505517797</v>
      </c>
      <c r="CP277" s="106">
        <f t="shared" si="245"/>
        <v>76.030582925931142</v>
      </c>
      <c r="CQ277" s="107">
        <f t="shared" si="245"/>
        <v>83.895608217727101</v>
      </c>
      <c r="CR277" s="107">
        <f t="shared" si="245"/>
        <v>91.83281729805195</v>
      </c>
      <c r="CS277" s="107">
        <f t="shared" si="245"/>
        <v>114.23866525742601</v>
      </c>
      <c r="CT277" s="106">
        <f t="shared" si="245"/>
        <v>80.695884593613528</v>
      </c>
      <c r="CU277" s="107">
        <f t="shared" si="245"/>
        <v>105.19787773922631</v>
      </c>
      <c r="CV277" s="107">
        <f t="shared" si="245"/>
        <v>100.50038248603134</v>
      </c>
      <c r="CW277" s="107">
        <f t="shared" si="245"/>
        <v>115.43969206739438</v>
      </c>
      <c r="CX277" s="106">
        <f t="shared" si="245"/>
        <v>84.075879035049155</v>
      </c>
      <c r="CY277" s="107">
        <f t="shared" si="245"/>
        <v>100.48733946327179</v>
      </c>
      <c r="CZ277" s="107">
        <f t="shared" si="245"/>
        <v>97.085784841030048</v>
      </c>
      <c r="DA277" s="107">
        <f t="shared" si="245"/>
        <v>118.35099666064896</v>
      </c>
      <c r="DB277" s="106">
        <f t="shared" si="245"/>
        <v>81.436417689839899</v>
      </c>
      <c r="DC277" s="107">
        <f t="shared" si="245"/>
        <v>103.47313435342728</v>
      </c>
      <c r="DD277" s="107">
        <f t="shared" si="245"/>
        <v>101.41861363521841</v>
      </c>
      <c r="DE277" s="107">
        <f t="shared" si="245"/>
        <v>119.04619536310751</v>
      </c>
      <c r="DF277" s="106">
        <f t="shared" si="245"/>
        <v>78.235943045512485</v>
      </c>
      <c r="DG277" s="107">
        <f t="shared" si="245"/>
        <v>106.98798673326576</v>
      </c>
      <c r="DH277" s="107">
        <f t="shared" si="245"/>
        <v>99.938405577937246</v>
      </c>
      <c r="DI277" s="107">
        <f t="shared" si="245"/>
        <v>134.71699288487272</v>
      </c>
      <c r="DJ277" s="106">
        <f t="shared" si="242"/>
        <v>86.616460471290935</v>
      </c>
      <c r="DK277" s="107">
        <f t="shared" si="242"/>
        <v>103.36069618865542</v>
      </c>
      <c r="DL277" s="107">
        <f t="shared" si="242"/>
        <v>104.12491502529907</v>
      </c>
      <c r="DM277" s="108">
        <f t="shared" si="242"/>
        <v>123.48775308957465</v>
      </c>
      <c r="DN277" s="106">
        <f t="shared" si="242"/>
        <v>87.680874521608175</v>
      </c>
      <c r="DO277" s="107">
        <f t="shared" si="242"/>
        <v>105.01733824830906</v>
      </c>
      <c r="DP277" s="107">
        <f t="shared" si="242"/>
        <v>103.15369857090253</v>
      </c>
      <c r="DQ277" s="108">
        <f t="shared" ref="DQ277:DR277" si="250">+DQ229/AVERAGE($CX229:$DA229)*100</f>
        <v>130.22155622454105</v>
      </c>
      <c r="DR277" s="256">
        <f t="shared" si="250"/>
        <v>83.418492720853223</v>
      </c>
    </row>
    <row r="278" spans="1:122" s="12" customFormat="1" x14ac:dyDescent="0.3">
      <c r="A278" s="14" t="s">
        <v>19</v>
      </c>
      <c r="B278" s="106">
        <f t="shared" ref="B278:BM280" si="251">+B230/AVERAGE($CX230:$DA230)*100</f>
        <v>44.749600638161581</v>
      </c>
      <c r="C278" s="107">
        <f t="shared" si="251"/>
        <v>122.28709482266112</v>
      </c>
      <c r="D278" s="107">
        <f t="shared" si="251"/>
        <v>9.6120860559296961</v>
      </c>
      <c r="E278" s="107">
        <f t="shared" si="251"/>
        <v>83.731949642765358</v>
      </c>
      <c r="F278" s="106">
        <f t="shared" si="251"/>
        <v>45.016603028604059</v>
      </c>
      <c r="G278" s="107">
        <f t="shared" si="251"/>
        <v>49.982847490834395</v>
      </c>
      <c r="H278" s="107">
        <f t="shared" si="251"/>
        <v>50.944056096427367</v>
      </c>
      <c r="I278" s="108">
        <f t="shared" si="251"/>
        <v>98.897685419898806</v>
      </c>
      <c r="J278" s="106">
        <f t="shared" si="251"/>
        <v>47.733075355385843</v>
      </c>
      <c r="K278" s="107">
        <f t="shared" si="251"/>
        <v>50.044025581272635</v>
      </c>
      <c r="L278" s="107">
        <f t="shared" si="251"/>
        <v>63.750351058946045</v>
      </c>
      <c r="M278" s="107">
        <f t="shared" si="251"/>
        <v>98.73335620254268</v>
      </c>
      <c r="N278" s="106">
        <f t="shared" si="251"/>
        <v>41.920006803676898</v>
      </c>
      <c r="O278" s="107">
        <f t="shared" si="251"/>
        <v>41.759462096769198</v>
      </c>
      <c r="P278" s="107">
        <f t="shared" si="251"/>
        <v>48.270441876914767</v>
      </c>
      <c r="Q278" s="107">
        <f t="shared" si="251"/>
        <v>110.09799233714632</v>
      </c>
      <c r="R278" s="106">
        <f t="shared" si="251"/>
        <v>72.017444890013735</v>
      </c>
      <c r="S278" s="107">
        <f t="shared" si="251"/>
        <v>80.591246946481874</v>
      </c>
      <c r="T278" s="107">
        <f t="shared" si="251"/>
        <v>48.663803823412984</v>
      </c>
      <c r="U278" s="107">
        <f t="shared" si="251"/>
        <v>116.88036262734711</v>
      </c>
      <c r="V278" s="106">
        <f t="shared" si="251"/>
        <v>57.327358661235316</v>
      </c>
      <c r="W278" s="107">
        <f t="shared" si="251"/>
        <v>73.987248379494318</v>
      </c>
      <c r="X278" s="107">
        <f t="shared" si="251"/>
        <v>84.529889460121495</v>
      </c>
      <c r="Y278" s="107">
        <f t="shared" si="251"/>
        <v>109.36941449955675</v>
      </c>
      <c r="Z278" s="106">
        <f t="shared" si="251"/>
        <v>74.448784065443192</v>
      </c>
      <c r="AA278" s="107">
        <f t="shared" si="251"/>
        <v>64.948249518017647</v>
      </c>
      <c r="AB278" s="107">
        <f t="shared" si="251"/>
        <v>82.754769266788102</v>
      </c>
      <c r="AC278" s="107">
        <f t="shared" si="251"/>
        <v>109.90283677951291</v>
      </c>
      <c r="AD278" s="106">
        <f t="shared" si="251"/>
        <v>64.820293179544535</v>
      </c>
      <c r="AE278" s="107">
        <f t="shared" si="251"/>
        <v>65.510895906680418</v>
      </c>
      <c r="AF278" s="107">
        <f t="shared" si="251"/>
        <v>70.781961372866348</v>
      </c>
      <c r="AG278" s="107">
        <f t="shared" si="251"/>
        <v>91.58998214675583</v>
      </c>
      <c r="AH278" s="106">
        <f t="shared" si="251"/>
        <v>50.431633380540354</v>
      </c>
      <c r="AI278" s="107">
        <f t="shared" si="251"/>
        <v>52.015223154597713</v>
      </c>
      <c r="AJ278" s="107">
        <f t="shared" si="251"/>
        <v>72.731111142906485</v>
      </c>
      <c r="AK278" s="107">
        <f t="shared" si="251"/>
        <v>82.252919736358592</v>
      </c>
      <c r="AL278" s="106">
        <f t="shared" si="251"/>
        <v>60.4032466964861</v>
      </c>
      <c r="AM278" s="107">
        <f t="shared" si="251"/>
        <v>72.487428131197177</v>
      </c>
      <c r="AN278" s="107">
        <f t="shared" si="251"/>
        <v>56.723980640368964</v>
      </c>
      <c r="AO278" s="107">
        <f t="shared" si="251"/>
        <v>77.467682664757319</v>
      </c>
      <c r="AP278" s="106">
        <f t="shared" si="251"/>
        <v>59.16970337195594</v>
      </c>
      <c r="AQ278" s="107">
        <f t="shared" si="251"/>
        <v>70.749677599852035</v>
      </c>
      <c r="AR278" s="107">
        <f t="shared" si="251"/>
        <v>83.899817824750997</v>
      </c>
      <c r="AS278" s="107">
        <f t="shared" si="251"/>
        <v>74.652699285354956</v>
      </c>
      <c r="AT278" s="106">
        <f t="shared" si="251"/>
        <v>53.145246073013354</v>
      </c>
      <c r="AU278" s="107">
        <f t="shared" si="251"/>
        <v>50.838378794496045</v>
      </c>
      <c r="AV278" s="107">
        <f t="shared" si="251"/>
        <v>48.541332616029173</v>
      </c>
      <c r="AW278" s="107">
        <f t="shared" si="251"/>
        <v>111.33635510528121</v>
      </c>
      <c r="AX278" s="106">
        <f t="shared" si="251"/>
        <v>58.548801897344525</v>
      </c>
      <c r="AY278" s="107">
        <f t="shared" si="251"/>
        <v>63.615541990295796</v>
      </c>
      <c r="AZ278" s="107">
        <f t="shared" si="251"/>
        <v>62.637596306495439</v>
      </c>
      <c r="BA278" s="107">
        <f t="shared" si="251"/>
        <v>96.03759607177345</v>
      </c>
      <c r="BB278" s="106">
        <f t="shared" si="251"/>
        <v>58.63288145304454</v>
      </c>
      <c r="BC278" s="107">
        <f t="shared" si="251"/>
        <v>62.615706608838394</v>
      </c>
      <c r="BD278" s="107">
        <f t="shared" si="251"/>
        <v>89.90551867650835</v>
      </c>
      <c r="BE278" s="107">
        <f t="shared" si="251"/>
        <v>77.538994248107869</v>
      </c>
      <c r="BF278" s="106">
        <f t="shared" si="251"/>
        <v>59.207994196857129</v>
      </c>
      <c r="BG278" s="107">
        <f t="shared" si="251"/>
        <v>65.010140962477948</v>
      </c>
      <c r="BH278" s="107">
        <f t="shared" si="251"/>
        <v>55.335632106782342</v>
      </c>
      <c r="BI278" s="107">
        <f t="shared" si="251"/>
        <v>91.258282807259761</v>
      </c>
      <c r="BJ278" s="106">
        <f t="shared" si="251"/>
        <v>51.042397860646147</v>
      </c>
      <c r="BK278" s="107">
        <f t="shared" si="251"/>
        <v>62.078320098267014</v>
      </c>
      <c r="BL278" s="107">
        <f t="shared" si="251"/>
        <v>55.344345214212801</v>
      </c>
      <c r="BM278" s="107">
        <f t="shared" si="251"/>
        <v>75.426806259655493</v>
      </c>
      <c r="BN278" s="106">
        <f t="shared" si="249"/>
        <v>64.3084385715282</v>
      </c>
      <c r="BO278" s="107">
        <f t="shared" si="249"/>
        <v>71.603444170158184</v>
      </c>
      <c r="BP278" s="107">
        <f t="shared" si="249"/>
        <v>59.330738201440333</v>
      </c>
      <c r="BQ278" s="107">
        <f t="shared" si="249"/>
        <v>70.879286286238781</v>
      </c>
      <c r="BR278" s="106">
        <f t="shared" si="245"/>
        <v>68.716933526442205</v>
      </c>
      <c r="BS278" s="107">
        <f t="shared" si="245"/>
        <v>76.327746425996679</v>
      </c>
      <c r="BT278" s="107">
        <f t="shared" si="245"/>
        <v>73.555643225690787</v>
      </c>
      <c r="BU278" s="107">
        <f t="shared" si="245"/>
        <v>85.849036618774349</v>
      </c>
      <c r="BV278" s="106">
        <f t="shared" si="245"/>
        <v>70.681010984674515</v>
      </c>
      <c r="BW278" s="107">
        <f t="shared" si="245"/>
        <v>74.505923209504644</v>
      </c>
      <c r="BX278" s="107">
        <f t="shared" si="245"/>
        <v>66.627439131085765</v>
      </c>
      <c r="BY278" s="107">
        <f t="shared" si="245"/>
        <v>82.738332626350029</v>
      </c>
      <c r="BZ278" s="106">
        <f t="shared" si="245"/>
        <v>72.636977200864322</v>
      </c>
      <c r="CA278" s="107">
        <f t="shared" si="245"/>
        <v>80.763409154512587</v>
      </c>
      <c r="CB278" s="107">
        <f t="shared" si="245"/>
        <v>78.549708434193306</v>
      </c>
      <c r="CC278" s="107">
        <f t="shared" si="245"/>
        <v>93.419164760515443</v>
      </c>
      <c r="CD278" s="106">
        <f t="shared" si="245"/>
        <v>70.424775711735307</v>
      </c>
      <c r="CE278" s="107">
        <f t="shared" si="245"/>
        <v>75.167035624356899</v>
      </c>
      <c r="CF278" s="107">
        <f t="shared" si="245"/>
        <v>78.591251741678519</v>
      </c>
      <c r="CG278" s="107">
        <f t="shared" si="245"/>
        <v>86.755800807008711</v>
      </c>
      <c r="CH278" s="106">
        <f t="shared" si="245"/>
        <v>76.562404493002717</v>
      </c>
      <c r="CI278" s="107">
        <f t="shared" si="245"/>
        <v>72.482831099233849</v>
      </c>
      <c r="CJ278" s="107">
        <f t="shared" si="245"/>
        <v>88.671194465342239</v>
      </c>
      <c r="CK278" s="107">
        <f t="shared" si="245"/>
        <v>100.9387227020307</v>
      </c>
      <c r="CL278" s="106">
        <f t="shared" si="245"/>
        <v>74.604500761998366</v>
      </c>
      <c r="CM278" s="107">
        <f t="shared" si="245"/>
        <v>75.874548556602988</v>
      </c>
      <c r="CN278" s="107">
        <f t="shared" si="245"/>
        <v>87.500328584250369</v>
      </c>
      <c r="CO278" s="107">
        <f t="shared" si="245"/>
        <v>94.076013352782724</v>
      </c>
      <c r="CP278" s="106">
        <f t="shared" si="245"/>
        <v>78.391707172282011</v>
      </c>
      <c r="CQ278" s="107">
        <f t="shared" si="245"/>
        <v>86.779331228363262</v>
      </c>
      <c r="CR278" s="107">
        <f t="shared" si="245"/>
        <v>83.099880609888658</v>
      </c>
      <c r="CS278" s="107">
        <f t="shared" si="245"/>
        <v>115.50143752149884</v>
      </c>
      <c r="CT278" s="106">
        <f t="shared" si="245"/>
        <v>80.616620959469103</v>
      </c>
      <c r="CU278" s="107">
        <f t="shared" si="245"/>
        <v>91.674168294960225</v>
      </c>
      <c r="CV278" s="107">
        <f t="shared" si="245"/>
        <v>89.007338647588014</v>
      </c>
      <c r="CW278" s="107">
        <f t="shared" si="245"/>
        <v>119.24167014753395</v>
      </c>
      <c r="CX278" s="106">
        <f t="shared" si="245"/>
        <v>87.816356822911487</v>
      </c>
      <c r="CY278" s="107">
        <f t="shared" si="245"/>
        <v>100.96771832772569</v>
      </c>
      <c r="CZ278" s="107">
        <f t="shared" si="245"/>
        <v>98.138310349162978</v>
      </c>
      <c r="DA278" s="107">
        <f t="shared" si="245"/>
        <v>113.07761450019984</v>
      </c>
      <c r="DB278" s="106">
        <f t="shared" si="245"/>
        <v>84.500531758984337</v>
      </c>
      <c r="DC278" s="107">
        <f t="shared" si="245"/>
        <v>94.157735388582537</v>
      </c>
      <c r="DD278" s="107">
        <f t="shared" si="245"/>
        <v>88.132963655313901</v>
      </c>
      <c r="DE278" s="107">
        <f t="shared" si="245"/>
        <v>124.91598562258307</v>
      </c>
      <c r="DF278" s="106">
        <f t="shared" si="245"/>
        <v>84.736536525524215</v>
      </c>
      <c r="DG278" s="107">
        <f t="shared" si="245"/>
        <v>89.997566297798343</v>
      </c>
      <c r="DH278" s="107">
        <f t="shared" si="245"/>
        <v>90.304115014557155</v>
      </c>
      <c r="DI278" s="107">
        <f t="shared" si="245"/>
        <v>105.14887838987515</v>
      </c>
      <c r="DJ278" s="106">
        <f t="shared" si="242"/>
        <v>88.499542466039586</v>
      </c>
      <c r="DK278" s="107">
        <f t="shared" si="242"/>
        <v>100.77572140553255</v>
      </c>
      <c r="DL278" s="107">
        <f t="shared" si="242"/>
        <v>102.08339814263157</v>
      </c>
      <c r="DM278" s="108">
        <f t="shared" si="242"/>
        <v>123.70780581673569</v>
      </c>
      <c r="DN278" s="106">
        <f t="shared" si="242"/>
        <v>81.746380552367853</v>
      </c>
      <c r="DO278" s="107">
        <f t="shared" si="242"/>
        <v>100.10860081596205</v>
      </c>
      <c r="DP278" s="107">
        <f t="shared" si="242"/>
        <v>103.35026490237284</v>
      </c>
      <c r="DQ278" s="108">
        <f t="shared" ref="DQ278:DR278" si="252">+DQ230/AVERAGE($CX230:$DA230)*100</f>
        <v>128.76739072489531</v>
      </c>
      <c r="DR278" s="256">
        <f t="shared" si="252"/>
        <v>81.290395327400162</v>
      </c>
    </row>
    <row r="279" spans="1:122" s="12" customFormat="1" x14ac:dyDescent="0.3">
      <c r="A279" s="14" t="s">
        <v>55</v>
      </c>
      <c r="B279" s="106">
        <f t="shared" si="251"/>
        <v>34.435293953895687</v>
      </c>
      <c r="C279" s="107">
        <f t="shared" si="251"/>
        <v>2.9242732988160172</v>
      </c>
      <c r="D279" s="107">
        <f t="shared" si="251"/>
        <v>78.95537906803257</v>
      </c>
      <c r="E279" s="107">
        <f t="shared" si="251"/>
        <v>23.931620402202466</v>
      </c>
      <c r="F279" s="106">
        <f t="shared" si="251"/>
        <v>28.152040601724789</v>
      </c>
      <c r="G279" s="107">
        <f t="shared" si="251"/>
        <v>18.707434055104596</v>
      </c>
      <c r="H279" s="107">
        <f t="shared" si="251"/>
        <v>68.159235864479101</v>
      </c>
      <c r="I279" s="108">
        <f t="shared" si="251"/>
        <v>24.303067055110539</v>
      </c>
      <c r="J279" s="106">
        <f t="shared" si="251"/>
        <v>22.657005425640463</v>
      </c>
      <c r="K279" s="107">
        <f t="shared" si="251"/>
        <v>13.630225616126468</v>
      </c>
      <c r="L279" s="107">
        <f t="shared" si="251"/>
        <v>56.904735160680339</v>
      </c>
      <c r="M279" s="107">
        <f t="shared" si="251"/>
        <v>37.950616523097551</v>
      </c>
      <c r="N279" s="106">
        <f t="shared" si="251"/>
        <v>16.100654397074919</v>
      </c>
      <c r="O279" s="107">
        <f t="shared" si="251"/>
        <v>23.156160118168636</v>
      </c>
      <c r="P279" s="107">
        <f t="shared" si="251"/>
        <v>50.677944583954456</v>
      </c>
      <c r="Q279" s="107">
        <f t="shared" si="251"/>
        <v>35.127822460804722</v>
      </c>
      <c r="R279" s="106">
        <f t="shared" si="251"/>
        <v>14.846252571306934</v>
      </c>
      <c r="S279" s="107">
        <f t="shared" si="251"/>
        <v>23.149932965634992</v>
      </c>
      <c r="T279" s="107">
        <f t="shared" si="251"/>
        <v>35.203781171437321</v>
      </c>
      <c r="U279" s="107">
        <f t="shared" si="251"/>
        <v>35.803072694251341</v>
      </c>
      <c r="V279" s="106">
        <f t="shared" si="251"/>
        <v>27.643400248649598</v>
      </c>
      <c r="W279" s="107">
        <f t="shared" si="251"/>
        <v>36.510818794450081</v>
      </c>
      <c r="X279" s="107">
        <f t="shared" si="251"/>
        <v>38.010622985653441</v>
      </c>
      <c r="Y279" s="107">
        <f t="shared" si="251"/>
        <v>34.898560877031805</v>
      </c>
      <c r="Z279" s="106">
        <f t="shared" si="251"/>
        <v>26.107478959762641</v>
      </c>
      <c r="AA279" s="107">
        <f t="shared" si="251"/>
        <v>39.513626323952309</v>
      </c>
      <c r="AB279" s="107">
        <f t="shared" si="251"/>
        <v>49.972988934267782</v>
      </c>
      <c r="AC279" s="107">
        <f t="shared" si="251"/>
        <v>44.991888740657629</v>
      </c>
      <c r="AD279" s="106">
        <f t="shared" si="251"/>
        <v>19.948210868245091</v>
      </c>
      <c r="AE279" s="107">
        <f t="shared" si="251"/>
        <v>40.336455799760294</v>
      </c>
      <c r="AF279" s="107">
        <f t="shared" si="251"/>
        <v>63.626400763249322</v>
      </c>
      <c r="AG279" s="107">
        <f t="shared" si="251"/>
        <v>40.49936458547915</v>
      </c>
      <c r="AH279" s="106">
        <f t="shared" si="251"/>
        <v>18.181093010265105</v>
      </c>
      <c r="AI279" s="107">
        <f t="shared" si="251"/>
        <v>41.262452223720096</v>
      </c>
      <c r="AJ279" s="107">
        <f t="shared" si="251"/>
        <v>64.798143978919711</v>
      </c>
      <c r="AK279" s="107">
        <f t="shared" si="251"/>
        <v>54.220912318432035</v>
      </c>
      <c r="AL279" s="106">
        <f t="shared" si="251"/>
        <v>20.089329780897195</v>
      </c>
      <c r="AM279" s="107">
        <f t="shared" si="251"/>
        <v>36.640747021305927</v>
      </c>
      <c r="AN279" s="107">
        <f t="shared" si="251"/>
        <v>83.02849320373322</v>
      </c>
      <c r="AO279" s="107">
        <f t="shared" si="251"/>
        <v>69.115376521846272</v>
      </c>
      <c r="AP279" s="106">
        <f t="shared" si="251"/>
        <v>25.041566314686293</v>
      </c>
      <c r="AQ279" s="107">
        <f t="shared" si="251"/>
        <v>42.56220274634687</v>
      </c>
      <c r="AR279" s="107">
        <f t="shared" si="251"/>
        <v>72.865176983513564</v>
      </c>
      <c r="AS279" s="107">
        <f t="shared" si="251"/>
        <v>70.550665096939383</v>
      </c>
      <c r="AT279" s="106">
        <f t="shared" si="251"/>
        <v>34.94013622362943</v>
      </c>
      <c r="AU279" s="107">
        <f t="shared" si="251"/>
        <v>61.740641204813784</v>
      </c>
      <c r="AV279" s="107">
        <f t="shared" si="251"/>
        <v>105.37314522670485</v>
      </c>
      <c r="AW279" s="107">
        <f t="shared" si="251"/>
        <v>78.633271243227597</v>
      </c>
      <c r="AX279" s="106">
        <f t="shared" si="251"/>
        <v>50.962948248195417</v>
      </c>
      <c r="AY279" s="107">
        <f t="shared" si="251"/>
        <v>80.140597869154533</v>
      </c>
      <c r="AZ279" s="107">
        <f t="shared" si="251"/>
        <v>119.26177200484025</v>
      </c>
      <c r="BA279" s="107">
        <f t="shared" si="251"/>
        <v>106.34729457007141</v>
      </c>
      <c r="BB279" s="106">
        <f t="shared" si="251"/>
        <v>60.395098668471448</v>
      </c>
      <c r="BC279" s="107">
        <f t="shared" si="251"/>
        <v>94.161140559491457</v>
      </c>
      <c r="BD279" s="107">
        <f t="shared" si="251"/>
        <v>122.54141934794814</v>
      </c>
      <c r="BE279" s="107">
        <f t="shared" si="251"/>
        <v>119.26947667927918</v>
      </c>
      <c r="BF279" s="106">
        <f t="shared" si="251"/>
        <v>39.391527365031273</v>
      </c>
      <c r="BG279" s="107">
        <f t="shared" si="251"/>
        <v>65.855480735172563</v>
      </c>
      <c r="BH279" s="107">
        <f t="shared" si="251"/>
        <v>110.45912762270433</v>
      </c>
      <c r="BI279" s="107">
        <f t="shared" si="251"/>
        <v>91.46147112963267</v>
      </c>
      <c r="BJ279" s="106">
        <f t="shared" si="251"/>
        <v>43.147877301992771</v>
      </c>
      <c r="BK279" s="107">
        <f t="shared" si="251"/>
        <v>73.420696158790946</v>
      </c>
      <c r="BL279" s="107">
        <f t="shared" si="251"/>
        <v>95.745941518396975</v>
      </c>
      <c r="BM279" s="107">
        <f t="shared" si="251"/>
        <v>91.394634775053959</v>
      </c>
      <c r="BN279" s="106">
        <f t="shared" si="249"/>
        <v>34.542455233641235</v>
      </c>
      <c r="BO279" s="107">
        <f t="shared" si="249"/>
        <v>80.116648731348903</v>
      </c>
      <c r="BP279" s="107">
        <f t="shared" si="249"/>
        <v>112.30517681152831</v>
      </c>
      <c r="BQ279" s="107">
        <f t="shared" si="249"/>
        <v>95.793824848235303</v>
      </c>
      <c r="BR279" s="106">
        <f t="shared" si="245"/>
        <v>30.848654771890221</v>
      </c>
      <c r="BS279" s="107">
        <f t="shared" si="245"/>
        <v>75.638147979948897</v>
      </c>
      <c r="BT279" s="107">
        <f t="shared" si="245"/>
        <v>104.37932786245381</v>
      </c>
      <c r="BU279" s="107">
        <f t="shared" si="245"/>
        <v>94.815915138375757</v>
      </c>
      <c r="BV279" s="106">
        <f t="shared" si="245"/>
        <v>29.17914386554531</v>
      </c>
      <c r="BW279" s="107">
        <f t="shared" si="245"/>
        <v>66.007414202035577</v>
      </c>
      <c r="BX279" s="107">
        <f t="shared" si="245"/>
        <v>106.00422392339613</v>
      </c>
      <c r="BY279" s="107">
        <f t="shared" si="245"/>
        <v>103.54681917867454</v>
      </c>
      <c r="BZ279" s="106">
        <f t="shared" si="245"/>
        <v>33.851846938537896</v>
      </c>
      <c r="CA279" s="107">
        <f t="shared" si="245"/>
        <v>61.574315171895719</v>
      </c>
      <c r="CB279" s="107">
        <f t="shared" si="245"/>
        <v>112.73076185906197</v>
      </c>
      <c r="CC279" s="107">
        <f t="shared" si="245"/>
        <v>109.11241087584729</v>
      </c>
      <c r="CD279" s="106">
        <f t="shared" si="245"/>
        <v>38.316107623945697</v>
      </c>
      <c r="CE279" s="107">
        <f t="shared" si="245"/>
        <v>70.411421057717632</v>
      </c>
      <c r="CF279" s="107">
        <f t="shared" si="245"/>
        <v>118.72397844813298</v>
      </c>
      <c r="CG279" s="107">
        <f t="shared" si="245"/>
        <v>108.21193971642577</v>
      </c>
      <c r="CH279" s="106">
        <f t="shared" si="245"/>
        <v>35.343501835437003</v>
      </c>
      <c r="CI279" s="107">
        <f t="shared" si="245"/>
        <v>69.900056985838276</v>
      </c>
      <c r="CJ279" s="107">
        <f t="shared" si="245"/>
        <v>107.77924489913029</v>
      </c>
      <c r="CK279" s="107">
        <f t="shared" si="245"/>
        <v>114.02782192709783</v>
      </c>
      <c r="CL279" s="106">
        <f t="shared" si="245"/>
        <v>39.532769676685518</v>
      </c>
      <c r="CM279" s="107">
        <f t="shared" si="245"/>
        <v>82.027893438803261</v>
      </c>
      <c r="CN279" s="107">
        <f t="shared" si="245"/>
        <v>114.27707086761973</v>
      </c>
      <c r="CO279" s="107">
        <f t="shared" ref="CO279:DI279" si="253">+CO231/AVERAGE($CX231:$DA231)*100</f>
        <v>119.55174229097155</v>
      </c>
      <c r="CP279" s="106">
        <f t="shared" si="253"/>
        <v>42.341212414878122</v>
      </c>
      <c r="CQ279" s="107">
        <f t="shared" si="253"/>
        <v>83.322960216845573</v>
      </c>
      <c r="CR279" s="107">
        <f t="shared" si="253"/>
        <v>125.49697819823746</v>
      </c>
      <c r="CS279" s="107">
        <f t="shared" si="253"/>
        <v>113.82357686129183</v>
      </c>
      <c r="CT279" s="106">
        <f t="shared" si="253"/>
        <v>56.53711700067953</v>
      </c>
      <c r="CU279" s="107">
        <f t="shared" si="253"/>
        <v>93.015891837989315</v>
      </c>
      <c r="CV279" s="107">
        <f t="shared" si="253"/>
        <v>133.88295071548276</v>
      </c>
      <c r="CW279" s="107">
        <f t="shared" si="253"/>
        <v>121.49522713738952</v>
      </c>
      <c r="CX279" s="106">
        <f t="shared" si="253"/>
        <v>56.691344079423857</v>
      </c>
      <c r="CY279" s="107">
        <f t="shared" si="253"/>
        <v>88.511837411485502</v>
      </c>
      <c r="CZ279" s="107">
        <f t="shared" si="253"/>
        <v>122.03125549195349</v>
      </c>
      <c r="DA279" s="107">
        <f t="shared" si="253"/>
        <v>132.76556301713717</v>
      </c>
      <c r="DB279" s="106">
        <f t="shared" si="253"/>
        <v>68.009573337981038</v>
      </c>
      <c r="DC279" s="107">
        <f t="shared" si="253"/>
        <v>115.61970407088751</v>
      </c>
      <c r="DD279" s="107">
        <f t="shared" si="253"/>
        <v>139.78272128009661</v>
      </c>
      <c r="DE279" s="107">
        <f t="shared" si="253"/>
        <v>121.72911857713882</v>
      </c>
      <c r="DF279" s="106">
        <f t="shared" si="253"/>
        <v>69.536942810008156</v>
      </c>
      <c r="DG279" s="107">
        <f t="shared" si="253"/>
        <v>109.64857185737398</v>
      </c>
      <c r="DH279" s="107">
        <f t="shared" si="253"/>
        <v>162.78364230869659</v>
      </c>
      <c r="DI279" s="107">
        <f t="shared" si="253"/>
        <v>130.0673119879682</v>
      </c>
      <c r="DJ279" s="106">
        <f t="shared" si="242"/>
        <v>70.994514400223579</v>
      </c>
      <c r="DK279" s="107">
        <f t="shared" si="242"/>
        <v>106.06601979212662</v>
      </c>
      <c r="DL279" s="107">
        <f t="shared" si="242"/>
        <v>151.86492943606768</v>
      </c>
      <c r="DM279" s="108">
        <f t="shared" si="242"/>
        <v>129.68078940043407</v>
      </c>
      <c r="DN279" s="106">
        <f t="shared" si="242"/>
        <v>73.517931052164329</v>
      </c>
      <c r="DO279" s="107">
        <f t="shared" si="242"/>
        <v>106.266649489242</v>
      </c>
      <c r="DP279" s="107">
        <f t="shared" si="242"/>
        <v>145.26361409016943</v>
      </c>
      <c r="DQ279" s="108">
        <f t="shared" ref="DQ279:DR279" si="254">+DQ231/AVERAGE($CX231:$DA231)*100</f>
        <v>131.3152957135996</v>
      </c>
      <c r="DR279" s="256">
        <f t="shared" si="254"/>
        <v>76.457775459060045</v>
      </c>
    </row>
    <row r="280" spans="1:122" s="12" customFormat="1" x14ac:dyDescent="0.3">
      <c r="A280" s="14" t="s">
        <v>20</v>
      </c>
      <c r="B280" s="106">
        <f t="shared" si="251"/>
        <v>24.733714283267759</v>
      </c>
      <c r="C280" s="107">
        <f t="shared" si="251"/>
        <v>25.01236270982103</v>
      </c>
      <c r="D280" s="107">
        <f t="shared" si="251"/>
        <v>33.129831346517562</v>
      </c>
      <c r="E280" s="107">
        <f t="shared" si="251"/>
        <v>35.219694545667075</v>
      </c>
      <c r="F280" s="106">
        <f t="shared" si="251"/>
        <v>21.477913820915841</v>
      </c>
      <c r="G280" s="107">
        <f t="shared" si="251"/>
        <v>25.987615766925824</v>
      </c>
      <c r="H280" s="107">
        <f t="shared" si="251"/>
        <v>35.960289988996692</v>
      </c>
      <c r="I280" s="108">
        <f t="shared" si="251"/>
        <v>44.591052900303602</v>
      </c>
      <c r="J280" s="106">
        <f t="shared" si="251"/>
        <v>15.859150913448323</v>
      </c>
      <c r="K280" s="107">
        <f t="shared" si="251"/>
        <v>21.327146616816144</v>
      </c>
      <c r="L280" s="107">
        <f t="shared" si="251"/>
        <v>34.501384020621551</v>
      </c>
      <c r="M280" s="107">
        <f t="shared" si="251"/>
        <v>54.488528099718295</v>
      </c>
      <c r="N280" s="106">
        <f t="shared" si="251"/>
        <v>15.08966038798466</v>
      </c>
      <c r="O280" s="107">
        <f t="shared" si="251"/>
        <v>24.34649515069939</v>
      </c>
      <c r="P280" s="107">
        <f t="shared" si="251"/>
        <v>37.369513359101227</v>
      </c>
      <c r="Q280" s="107">
        <f t="shared" si="251"/>
        <v>43.46066925681901</v>
      </c>
      <c r="R280" s="106">
        <f t="shared" si="251"/>
        <v>17.004202514554915</v>
      </c>
      <c r="S280" s="107">
        <f t="shared" si="251"/>
        <v>26.142903246241961</v>
      </c>
      <c r="T280" s="107">
        <f t="shared" si="251"/>
        <v>35.663390908307605</v>
      </c>
      <c r="U280" s="107">
        <f t="shared" si="251"/>
        <v>39.156482189871156</v>
      </c>
      <c r="V280" s="106">
        <f t="shared" si="251"/>
        <v>16.060051748814743</v>
      </c>
      <c r="W280" s="107">
        <f t="shared" si="251"/>
        <v>28.510889948468016</v>
      </c>
      <c r="X280" s="107">
        <f t="shared" si="251"/>
        <v>37.940612470308089</v>
      </c>
      <c r="Y280" s="107">
        <f t="shared" si="251"/>
        <v>42.358460592573408</v>
      </c>
      <c r="Z280" s="106">
        <f t="shared" si="251"/>
        <v>18.032616535132501</v>
      </c>
      <c r="AA280" s="107">
        <f t="shared" si="251"/>
        <v>30.105505796226577</v>
      </c>
      <c r="AB280" s="107">
        <f t="shared" si="251"/>
        <v>41.621184783731707</v>
      </c>
      <c r="AC280" s="107">
        <f t="shared" si="251"/>
        <v>48.280251328680322</v>
      </c>
      <c r="AD280" s="106">
        <f t="shared" si="251"/>
        <v>19.386278538791718</v>
      </c>
      <c r="AE280" s="107">
        <f t="shared" si="251"/>
        <v>33.028267550622289</v>
      </c>
      <c r="AF280" s="107">
        <f t="shared" si="251"/>
        <v>46.098510290213007</v>
      </c>
      <c r="AG280" s="107">
        <f t="shared" si="251"/>
        <v>49.613939471433646</v>
      </c>
      <c r="AH280" s="106">
        <f t="shared" si="251"/>
        <v>21.468672391752598</v>
      </c>
      <c r="AI280" s="107">
        <f t="shared" si="251"/>
        <v>35.616903218946355</v>
      </c>
      <c r="AJ280" s="107">
        <f t="shared" si="251"/>
        <v>50.238751024530636</v>
      </c>
      <c r="AK280" s="107">
        <f t="shared" si="251"/>
        <v>55.997842837361823</v>
      </c>
      <c r="AL280" s="106">
        <f t="shared" si="251"/>
        <v>23.210077878442458</v>
      </c>
      <c r="AM280" s="107">
        <f t="shared" si="251"/>
        <v>40.09904797976472</v>
      </c>
      <c r="AN280" s="107">
        <f t="shared" si="251"/>
        <v>59.151437893977374</v>
      </c>
      <c r="AO280" s="107">
        <f t="shared" si="251"/>
        <v>56.550918212300282</v>
      </c>
      <c r="AP280" s="106">
        <f t="shared" si="251"/>
        <v>24.252554591771595</v>
      </c>
      <c r="AQ280" s="107">
        <f t="shared" si="251"/>
        <v>43.701521757363452</v>
      </c>
      <c r="AR280" s="107">
        <f t="shared" si="251"/>
        <v>62.972310907215466</v>
      </c>
      <c r="AS280" s="107">
        <f t="shared" si="251"/>
        <v>68.716665131049211</v>
      </c>
      <c r="AT280" s="106">
        <f t="shared" si="251"/>
        <v>30.698596407504535</v>
      </c>
      <c r="AU280" s="107">
        <f t="shared" si="251"/>
        <v>52.57194957196436</v>
      </c>
      <c r="AV280" s="107">
        <f t="shared" si="251"/>
        <v>82.7677102745388</v>
      </c>
      <c r="AW280" s="107">
        <f t="shared" si="251"/>
        <v>86.60064097082774</v>
      </c>
      <c r="AX280" s="106">
        <f t="shared" si="251"/>
        <v>45.477399224532959</v>
      </c>
      <c r="AY280" s="107">
        <f t="shared" si="251"/>
        <v>80.406737967510594</v>
      </c>
      <c r="AZ280" s="107">
        <f t="shared" si="251"/>
        <v>123.21015262890631</v>
      </c>
      <c r="BA280" s="107">
        <f t="shared" si="251"/>
        <v>132.38438984847699</v>
      </c>
      <c r="BB280" s="106">
        <f t="shared" si="251"/>
        <v>60.818954752528839</v>
      </c>
      <c r="BC280" s="107">
        <f t="shared" si="251"/>
        <v>100.75207464266418</v>
      </c>
      <c r="BD280" s="107">
        <f t="shared" si="251"/>
        <v>146.77566026979923</v>
      </c>
      <c r="BE280" s="107">
        <f t="shared" si="251"/>
        <v>141.21107404542792</v>
      </c>
      <c r="BF280" s="106">
        <f t="shared" si="251"/>
        <v>49.522816538551297</v>
      </c>
      <c r="BG280" s="107">
        <f t="shared" si="251"/>
        <v>63.922079752266214</v>
      </c>
      <c r="BH280" s="107">
        <f t="shared" si="251"/>
        <v>97.790678057034029</v>
      </c>
      <c r="BI280" s="107">
        <f t="shared" si="251"/>
        <v>85.74230584468944</v>
      </c>
      <c r="BJ280" s="106">
        <f t="shared" si="251"/>
        <v>42.131887034476151</v>
      </c>
      <c r="BK280" s="107">
        <f t="shared" si="251"/>
        <v>64.67248654871868</v>
      </c>
      <c r="BL280" s="107">
        <f t="shared" si="251"/>
        <v>91.604068305838922</v>
      </c>
      <c r="BM280" s="107">
        <f t="shared" si="251"/>
        <v>90.351715260675007</v>
      </c>
      <c r="BN280" s="106">
        <f t="shared" si="249"/>
        <v>42.124178860870224</v>
      </c>
      <c r="BO280" s="107">
        <f t="shared" si="249"/>
        <v>69.183539388745146</v>
      </c>
      <c r="BP280" s="107">
        <f t="shared" si="249"/>
        <v>103.59544181653624</v>
      </c>
      <c r="BQ280" s="107">
        <f t="shared" si="249"/>
        <v>100.41824360141153</v>
      </c>
      <c r="BR280" s="106">
        <f t="shared" si="249"/>
        <v>46.148087964361238</v>
      </c>
      <c r="BS280" s="107">
        <f t="shared" si="249"/>
        <v>70.500748239967891</v>
      </c>
      <c r="BT280" s="107">
        <f t="shared" si="249"/>
        <v>108.37780464999906</v>
      </c>
      <c r="BU280" s="107">
        <f t="shared" si="249"/>
        <v>99.128997663828628</v>
      </c>
      <c r="BV280" s="106">
        <f t="shared" si="249"/>
        <v>42.795659320886749</v>
      </c>
      <c r="BW280" s="107">
        <f t="shared" si="249"/>
        <v>70.227614712864167</v>
      </c>
      <c r="BX280" s="107">
        <f t="shared" si="249"/>
        <v>104.39616491161668</v>
      </c>
      <c r="BY280" s="107">
        <f t="shared" si="249"/>
        <v>89.539793768462488</v>
      </c>
      <c r="BZ280" s="106">
        <f t="shared" si="249"/>
        <v>46.849552359156384</v>
      </c>
      <c r="CA280" s="107">
        <f t="shared" si="249"/>
        <v>73.31316795670989</v>
      </c>
      <c r="CB280" s="107">
        <f t="shared" si="249"/>
        <v>108.49671275149848</v>
      </c>
      <c r="CC280" s="107">
        <f t="shared" si="249"/>
        <v>95.820943463964511</v>
      </c>
      <c r="CD280" s="106">
        <f t="shared" si="249"/>
        <v>49.676808747427806</v>
      </c>
      <c r="CE280" s="107">
        <f t="shared" si="249"/>
        <v>77.09135203379499</v>
      </c>
      <c r="CF280" s="107">
        <f t="shared" si="249"/>
        <v>108.22648399459085</v>
      </c>
      <c r="CG280" s="107">
        <f t="shared" si="249"/>
        <v>110.42737545401766</v>
      </c>
      <c r="CH280" s="106">
        <f t="shared" si="249"/>
        <v>50.676560529571688</v>
      </c>
      <c r="CI280" s="107">
        <f t="shared" si="249"/>
        <v>82.447945499846682</v>
      </c>
      <c r="CJ280" s="107">
        <f t="shared" si="249"/>
        <v>107.85974248316698</v>
      </c>
      <c r="CK280" s="107">
        <f t="shared" si="249"/>
        <v>96.073062893944282</v>
      </c>
      <c r="CL280" s="106">
        <f t="shared" si="249"/>
        <v>49.921791939680993</v>
      </c>
      <c r="CM280" s="107">
        <f t="shared" si="249"/>
        <v>83.129628541401289</v>
      </c>
      <c r="CN280" s="107">
        <f t="shared" si="249"/>
        <v>115.29211046545606</v>
      </c>
      <c r="CO280" s="107">
        <f t="shared" si="249"/>
        <v>107.87596456056339</v>
      </c>
      <c r="CP280" s="106">
        <f t="shared" si="249"/>
        <v>51.034752211027758</v>
      </c>
      <c r="CQ280" s="107">
        <f t="shared" si="249"/>
        <v>78.457433658411233</v>
      </c>
      <c r="CR280" s="107">
        <f t="shared" si="249"/>
        <v>114.99171812891522</v>
      </c>
      <c r="CS280" s="107">
        <f t="shared" si="249"/>
        <v>105.1990564361259</v>
      </c>
      <c r="CT280" s="106">
        <f t="shared" si="249"/>
        <v>52.293392249962423</v>
      </c>
      <c r="CU280" s="107">
        <f t="shared" si="249"/>
        <v>92.814048387148603</v>
      </c>
      <c r="CV280" s="107">
        <f t="shared" si="249"/>
        <v>138.07437568685151</v>
      </c>
      <c r="CW280" s="107">
        <f t="shared" si="249"/>
        <v>118.71316953660286</v>
      </c>
      <c r="CX280" s="106">
        <f t="shared" si="249"/>
        <v>57.03771584542551</v>
      </c>
      <c r="CY280" s="107">
        <f t="shared" si="249"/>
        <v>89.79018163617431</v>
      </c>
      <c r="CZ280" s="107">
        <f t="shared" si="249"/>
        <v>135.38771540405509</v>
      </c>
      <c r="DA280" s="107">
        <f t="shared" si="249"/>
        <v>117.78438711434505</v>
      </c>
      <c r="DB280" s="106">
        <f t="shared" si="249"/>
        <v>65.860843999234589</v>
      </c>
      <c r="DC280" s="107">
        <f t="shared" si="249"/>
        <v>103.13228186696439</v>
      </c>
      <c r="DD280" s="107">
        <f t="shared" si="249"/>
        <v>135.82603842844233</v>
      </c>
      <c r="DE280" s="107">
        <f t="shared" si="249"/>
        <v>111.31774164717991</v>
      </c>
      <c r="DF280" s="106">
        <f t="shared" si="249"/>
        <v>60.856626969810975</v>
      </c>
      <c r="DG280" s="107">
        <f t="shared" si="249"/>
        <v>101.36844097016133</v>
      </c>
      <c r="DH280" s="107">
        <f t="shared" si="249"/>
        <v>149.64209739193896</v>
      </c>
      <c r="DI280" s="107">
        <f t="shared" si="249"/>
        <v>126.91524725565846</v>
      </c>
      <c r="DJ280" s="106">
        <f t="shared" si="242"/>
        <v>69.572457925902825</v>
      </c>
      <c r="DK280" s="107">
        <f t="shared" si="242"/>
        <v>116.27704640323573</v>
      </c>
      <c r="DL280" s="107">
        <f t="shared" si="242"/>
        <v>166.23112569117413</v>
      </c>
      <c r="DM280" s="108">
        <f t="shared" si="242"/>
        <v>150.42533229730481</v>
      </c>
      <c r="DN280" s="106">
        <f t="shared" si="242"/>
        <v>75.583097482778655</v>
      </c>
      <c r="DO280" s="107">
        <f t="shared" si="242"/>
        <v>117.33443478034209</v>
      </c>
      <c r="DP280" s="107">
        <f t="shared" si="242"/>
        <v>166.98427175967677</v>
      </c>
      <c r="DQ280" s="108">
        <f t="shared" ref="DQ280:DR280" si="255">+DQ232/AVERAGE($CX232:$DA232)*100</f>
        <v>126.19061716275301</v>
      </c>
      <c r="DR280" s="256">
        <f t="shared" si="255"/>
        <v>80.016768230139391</v>
      </c>
    </row>
    <row r="281" spans="1:122" s="12" customFormat="1" x14ac:dyDescent="0.3">
      <c r="A281" s="179" t="s">
        <v>52</v>
      </c>
      <c r="B281" s="106" t="s">
        <v>8</v>
      </c>
      <c r="C281" s="107" t="s">
        <v>8</v>
      </c>
      <c r="D281" s="107" t="s">
        <v>8</v>
      </c>
      <c r="E281" s="107" t="s">
        <v>8</v>
      </c>
      <c r="F281" s="106" t="s">
        <v>8</v>
      </c>
      <c r="G281" s="107" t="s">
        <v>8</v>
      </c>
      <c r="H281" s="107" t="s">
        <v>8</v>
      </c>
      <c r="I281" s="108" t="s">
        <v>8</v>
      </c>
      <c r="J281" s="106" t="s">
        <v>8</v>
      </c>
      <c r="K281" s="107" t="s">
        <v>8</v>
      </c>
      <c r="L281" s="107" t="s">
        <v>8</v>
      </c>
      <c r="M281" s="107" t="s">
        <v>8</v>
      </c>
      <c r="N281" s="106" t="s">
        <v>8</v>
      </c>
      <c r="O281" s="107" t="s">
        <v>8</v>
      </c>
      <c r="P281" s="107" t="s">
        <v>8</v>
      </c>
      <c r="Q281" s="107" t="s">
        <v>8</v>
      </c>
      <c r="R281" s="106" t="s">
        <v>8</v>
      </c>
      <c r="S281" s="107" t="s">
        <v>8</v>
      </c>
      <c r="T281" s="107" t="s">
        <v>8</v>
      </c>
      <c r="U281" s="107" t="s">
        <v>8</v>
      </c>
      <c r="V281" s="106" t="s">
        <v>8</v>
      </c>
      <c r="W281" s="107" t="s">
        <v>8</v>
      </c>
      <c r="X281" s="107" t="s">
        <v>8</v>
      </c>
      <c r="Y281" s="107" t="s">
        <v>8</v>
      </c>
      <c r="Z281" s="106" t="s">
        <v>8</v>
      </c>
      <c r="AA281" s="107" t="s">
        <v>8</v>
      </c>
      <c r="AB281" s="107" t="s">
        <v>8</v>
      </c>
      <c r="AC281" s="107" t="s">
        <v>8</v>
      </c>
      <c r="AD281" s="106" t="s">
        <v>8</v>
      </c>
      <c r="AE281" s="107" t="s">
        <v>8</v>
      </c>
      <c r="AF281" s="107" t="s">
        <v>8</v>
      </c>
      <c r="AG281" s="107" t="s">
        <v>8</v>
      </c>
      <c r="AH281" s="106" t="s">
        <v>8</v>
      </c>
      <c r="AI281" s="107" t="s">
        <v>8</v>
      </c>
      <c r="AJ281" s="107" t="s">
        <v>8</v>
      </c>
      <c r="AK281" s="107" t="s">
        <v>8</v>
      </c>
      <c r="AL281" s="106" t="s">
        <v>8</v>
      </c>
      <c r="AM281" s="107" t="s">
        <v>8</v>
      </c>
      <c r="AN281" s="107" t="s">
        <v>8</v>
      </c>
      <c r="AO281" s="107" t="s">
        <v>8</v>
      </c>
      <c r="AP281" s="106" t="s">
        <v>8</v>
      </c>
      <c r="AQ281" s="107" t="s">
        <v>8</v>
      </c>
      <c r="AR281" s="107" t="s">
        <v>8</v>
      </c>
      <c r="AS281" s="107" t="s">
        <v>8</v>
      </c>
      <c r="AT281" s="106" t="s">
        <v>8</v>
      </c>
      <c r="AU281" s="107" t="s">
        <v>8</v>
      </c>
      <c r="AV281" s="107" t="s">
        <v>8</v>
      </c>
      <c r="AW281" s="107" t="s">
        <v>8</v>
      </c>
      <c r="AX281" s="106" t="s">
        <v>8</v>
      </c>
      <c r="AY281" s="107" t="s">
        <v>8</v>
      </c>
      <c r="AZ281" s="107" t="s">
        <v>8</v>
      </c>
      <c r="BA281" s="107" t="s">
        <v>8</v>
      </c>
      <c r="BB281" s="106" t="s">
        <v>8</v>
      </c>
      <c r="BC281" s="107" t="s">
        <v>8</v>
      </c>
      <c r="BD281" s="107" t="s">
        <v>8</v>
      </c>
      <c r="BE281" s="107" t="s">
        <v>8</v>
      </c>
      <c r="BF281" s="106" t="s">
        <v>8</v>
      </c>
      <c r="BG281" s="107" t="s">
        <v>8</v>
      </c>
      <c r="BH281" s="107" t="s">
        <v>8</v>
      </c>
      <c r="BI281" s="107" t="s">
        <v>8</v>
      </c>
      <c r="BJ281" s="106" t="s">
        <v>8</v>
      </c>
      <c r="BK281" s="107" t="s">
        <v>8</v>
      </c>
      <c r="BL281" s="107" t="s">
        <v>8</v>
      </c>
      <c r="BM281" s="107" t="s">
        <v>8</v>
      </c>
      <c r="BN281" s="106" t="s">
        <v>8</v>
      </c>
      <c r="BO281" s="107" t="s">
        <v>8</v>
      </c>
      <c r="BP281" s="107" t="s">
        <v>8</v>
      </c>
      <c r="BQ281" s="107" t="s">
        <v>8</v>
      </c>
      <c r="BR281" s="106" t="s">
        <v>8</v>
      </c>
      <c r="BS281" s="107" t="s">
        <v>8</v>
      </c>
      <c r="BT281" s="107" t="s">
        <v>8</v>
      </c>
      <c r="BU281" s="107" t="s">
        <v>8</v>
      </c>
      <c r="BV281" s="106" t="s">
        <v>8</v>
      </c>
      <c r="BW281" s="107" t="s">
        <v>8</v>
      </c>
      <c r="BX281" s="107" t="s">
        <v>8</v>
      </c>
      <c r="BY281" s="107" t="s">
        <v>8</v>
      </c>
      <c r="BZ281" s="106" t="s">
        <v>8</v>
      </c>
      <c r="CA281" s="107" t="s">
        <v>8</v>
      </c>
      <c r="CB281" s="107" t="s">
        <v>8</v>
      </c>
      <c r="CC281" s="107" t="s">
        <v>8</v>
      </c>
      <c r="CD281" s="106" t="s">
        <v>8</v>
      </c>
      <c r="CE281" s="107" t="s">
        <v>8</v>
      </c>
      <c r="CF281" s="107" t="s">
        <v>8</v>
      </c>
      <c r="CG281" s="107" t="s">
        <v>8</v>
      </c>
      <c r="CH281" s="106" t="s">
        <v>8</v>
      </c>
      <c r="CI281" s="107" t="s">
        <v>8</v>
      </c>
      <c r="CJ281" s="107" t="s">
        <v>8</v>
      </c>
      <c r="CK281" s="107" t="s">
        <v>8</v>
      </c>
      <c r="CL281" s="106" t="s">
        <v>8</v>
      </c>
      <c r="CM281" s="107" t="s">
        <v>8</v>
      </c>
      <c r="CN281" s="107" t="s">
        <v>8</v>
      </c>
      <c r="CO281" s="107" t="s">
        <v>8</v>
      </c>
      <c r="CP281" s="106" t="s">
        <v>8</v>
      </c>
      <c r="CQ281" s="107" t="s">
        <v>8</v>
      </c>
      <c r="CR281" s="107" t="s">
        <v>8</v>
      </c>
      <c r="CS281" s="107" t="s">
        <v>8</v>
      </c>
      <c r="CT281" s="106" t="s">
        <v>8</v>
      </c>
      <c r="CU281" s="107" t="s">
        <v>8</v>
      </c>
      <c r="CV281" s="107" t="s">
        <v>8</v>
      </c>
      <c r="CW281" s="107" t="s">
        <v>8</v>
      </c>
      <c r="CX281" s="106" t="s">
        <v>8</v>
      </c>
      <c r="CY281" s="107" t="s">
        <v>8</v>
      </c>
      <c r="CZ281" s="107" t="s">
        <v>8</v>
      </c>
      <c r="DA281" s="107" t="s">
        <v>8</v>
      </c>
      <c r="DB281" s="106" t="s">
        <v>8</v>
      </c>
      <c r="DC281" s="107" t="s">
        <v>8</v>
      </c>
      <c r="DD281" s="107" t="s">
        <v>8</v>
      </c>
      <c r="DE281" s="107" t="s">
        <v>8</v>
      </c>
      <c r="DF281" s="106" t="s">
        <v>8</v>
      </c>
      <c r="DG281" s="107" t="s">
        <v>8</v>
      </c>
      <c r="DH281" s="107" t="s">
        <v>8</v>
      </c>
      <c r="DI281" s="107" t="s">
        <v>8</v>
      </c>
      <c r="DJ281" s="106" t="s">
        <v>8</v>
      </c>
      <c r="DK281" s="107" t="s">
        <v>8</v>
      </c>
      <c r="DL281" s="107" t="s">
        <v>8</v>
      </c>
      <c r="DM281" s="108" t="s">
        <v>8</v>
      </c>
      <c r="DN281" s="106" t="s">
        <v>8</v>
      </c>
      <c r="DO281" s="107" t="s">
        <v>8</v>
      </c>
      <c r="DP281" s="107" t="s">
        <v>8</v>
      </c>
      <c r="DQ281" s="108" t="s">
        <v>8</v>
      </c>
      <c r="DR281" s="256" t="s">
        <v>8</v>
      </c>
    </row>
    <row r="282" spans="1:122" s="12" customFormat="1" x14ac:dyDescent="0.3">
      <c r="A282" s="14" t="s">
        <v>2</v>
      </c>
      <c r="B282" s="106" t="s">
        <v>8</v>
      </c>
      <c r="C282" s="107" t="s">
        <v>8</v>
      </c>
      <c r="D282" s="107" t="s">
        <v>8</v>
      </c>
      <c r="E282" s="107" t="s">
        <v>8</v>
      </c>
      <c r="F282" s="106" t="s">
        <v>8</v>
      </c>
      <c r="G282" s="107" t="s">
        <v>8</v>
      </c>
      <c r="H282" s="107" t="s">
        <v>8</v>
      </c>
      <c r="I282" s="108" t="s">
        <v>8</v>
      </c>
      <c r="J282" s="106" t="s">
        <v>8</v>
      </c>
      <c r="K282" s="107" t="s">
        <v>8</v>
      </c>
      <c r="L282" s="107" t="s">
        <v>8</v>
      </c>
      <c r="M282" s="107" t="s">
        <v>8</v>
      </c>
      <c r="N282" s="106" t="s">
        <v>8</v>
      </c>
      <c r="O282" s="107" t="s">
        <v>8</v>
      </c>
      <c r="P282" s="107" t="s">
        <v>8</v>
      </c>
      <c r="Q282" s="107" t="s">
        <v>8</v>
      </c>
      <c r="R282" s="106" t="s">
        <v>8</v>
      </c>
      <c r="S282" s="107" t="s">
        <v>8</v>
      </c>
      <c r="T282" s="107" t="s">
        <v>8</v>
      </c>
      <c r="U282" s="107" t="s">
        <v>8</v>
      </c>
      <c r="V282" s="106" t="s">
        <v>8</v>
      </c>
      <c r="W282" s="107" t="s">
        <v>8</v>
      </c>
      <c r="X282" s="107" t="s">
        <v>8</v>
      </c>
      <c r="Y282" s="107" t="s">
        <v>8</v>
      </c>
      <c r="Z282" s="106" t="s">
        <v>8</v>
      </c>
      <c r="AA282" s="107" t="s">
        <v>8</v>
      </c>
      <c r="AB282" s="107" t="s">
        <v>8</v>
      </c>
      <c r="AC282" s="107" t="s">
        <v>8</v>
      </c>
      <c r="AD282" s="106" t="s">
        <v>8</v>
      </c>
      <c r="AE282" s="107" t="s">
        <v>8</v>
      </c>
      <c r="AF282" s="107" t="s">
        <v>8</v>
      </c>
      <c r="AG282" s="107" t="s">
        <v>8</v>
      </c>
      <c r="AH282" s="106" t="s">
        <v>8</v>
      </c>
      <c r="AI282" s="107" t="s">
        <v>8</v>
      </c>
      <c r="AJ282" s="107" t="s">
        <v>8</v>
      </c>
      <c r="AK282" s="107" t="s">
        <v>8</v>
      </c>
      <c r="AL282" s="106" t="s">
        <v>8</v>
      </c>
      <c r="AM282" s="107" t="s">
        <v>8</v>
      </c>
      <c r="AN282" s="107" t="s">
        <v>8</v>
      </c>
      <c r="AO282" s="107" t="s">
        <v>8</v>
      </c>
      <c r="AP282" s="106" t="s">
        <v>8</v>
      </c>
      <c r="AQ282" s="107" t="s">
        <v>8</v>
      </c>
      <c r="AR282" s="107" t="s">
        <v>8</v>
      </c>
      <c r="AS282" s="107" t="s">
        <v>8</v>
      </c>
      <c r="AT282" s="106" t="s">
        <v>8</v>
      </c>
      <c r="AU282" s="107" t="s">
        <v>8</v>
      </c>
      <c r="AV282" s="107" t="s">
        <v>8</v>
      </c>
      <c r="AW282" s="107" t="s">
        <v>8</v>
      </c>
      <c r="AX282" s="106" t="s">
        <v>8</v>
      </c>
      <c r="AY282" s="107" t="s">
        <v>8</v>
      </c>
      <c r="AZ282" s="107" t="s">
        <v>8</v>
      </c>
      <c r="BA282" s="107" t="s">
        <v>8</v>
      </c>
      <c r="BB282" s="106" t="s">
        <v>8</v>
      </c>
      <c r="BC282" s="107" t="s">
        <v>8</v>
      </c>
      <c r="BD282" s="107" t="s">
        <v>8</v>
      </c>
      <c r="BE282" s="107" t="s">
        <v>8</v>
      </c>
      <c r="BF282" s="106" t="s">
        <v>8</v>
      </c>
      <c r="BG282" s="107" t="s">
        <v>8</v>
      </c>
      <c r="BH282" s="107" t="s">
        <v>8</v>
      </c>
      <c r="BI282" s="107" t="s">
        <v>8</v>
      </c>
      <c r="BJ282" s="106" t="s">
        <v>8</v>
      </c>
      <c r="BK282" s="107" t="s">
        <v>8</v>
      </c>
      <c r="BL282" s="107" t="s">
        <v>8</v>
      </c>
      <c r="BM282" s="107" t="s">
        <v>8</v>
      </c>
      <c r="BN282" s="106" t="s">
        <v>8</v>
      </c>
      <c r="BO282" s="107" t="s">
        <v>8</v>
      </c>
      <c r="BP282" s="107" t="s">
        <v>8</v>
      </c>
      <c r="BQ282" s="107" t="s">
        <v>8</v>
      </c>
      <c r="BR282" s="106" t="s">
        <v>8</v>
      </c>
      <c r="BS282" s="107" t="s">
        <v>8</v>
      </c>
      <c r="BT282" s="107" t="s">
        <v>8</v>
      </c>
      <c r="BU282" s="107" t="s">
        <v>8</v>
      </c>
      <c r="BV282" s="106" t="s">
        <v>8</v>
      </c>
      <c r="BW282" s="107" t="s">
        <v>8</v>
      </c>
      <c r="BX282" s="107" t="s">
        <v>8</v>
      </c>
      <c r="BY282" s="107" t="s">
        <v>8</v>
      </c>
      <c r="BZ282" s="106" t="s">
        <v>8</v>
      </c>
      <c r="CA282" s="107" t="s">
        <v>8</v>
      </c>
      <c r="CB282" s="107" t="s">
        <v>8</v>
      </c>
      <c r="CC282" s="107" t="s">
        <v>8</v>
      </c>
      <c r="CD282" s="106" t="s">
        <v>8</v>
      </c>
      <c r="CE282" s="107" t="s">
        <v>8</v>
      </c>
      <c r="CF282" s="107" t="s">
        <v>8</v>
      </c>
      <c r="CG282" s="107" t="s">
        <v>8</v>
      </c>
      <c r="CH282" s="106" t="s">
        <v>8</v>
      </c>
      <c r="CI282" s="107" t="s">
        <v>8</v>
      </c>
      <c r="CJ282" s="107" t="s">
        <v>8</v>
      </c>
      <c r="CK282" s="107" t="s">
        <v>8</v>
      </c>
      <c r="CL282" s="106" t="s">
        <v>8</v>
      </c>
      <c r="CM282" s="107" t="s">
        <v>8</v>
      </c>
      <c r="CN282" s="107" t="s">
        <v>8</v>
      </c>
      <c r="CO282" s="107" t="s">
        <v>8</v>
      </c>
      <c r="CP282" s="106" t="s">
        <v>8</v>
      </c>
      <c r="CQ282" s="107" t="s">
        <v>8</v>
      </c>
      <c r="CR282" s="107" t="s">
        <v>8</v>
      </c>
      <c r="CS282" s="107" t="s">
        <v>8</v>
      </c>
      <c r="CT282" s="106" t="s">
        <v>8</v>
      </c>
      <c r="CU282" s="107" t="s">
        <v>8</v>
      </c>
      <c r="CV282" s="107" t="s">
        <v>8</v>
      </c>
      <c r="CW282" s="107" t="s">
        <v>8</v>
      </c>
      <c r="CX282" s="106" t="s">
        <v>8</v>
      </c>
      <c r="CY282" s="107" t="s">
        <v>8</v>
      </c>
      <c r="CZ282" s="107" t="s">
        <v>8</v>
      </c>
      <c r="DA282" s="107" t="s">
        <v>8</v>
      </c>
      <c r="DB282" s="106" t="s">
        <v>8</v>
      </c>
      <c r="DC282" s="107" t="s">
        <v>8</v>
      </c>
      <c r="DD282" s="107" t="s">
        <v>8</v>
      </c>
      <c r="DE282" s="107" t="s">
        <v>8</v>
      </c>
      <c r="DF282" s="106" t="s">
        <v>8</v>
      </c>
      <c r="DG282" s="107" t="s">
        <v>8</v>
      </c>
      <c r="DH282" s="107" t="s">
        <v>8</v>
      </c>
      <c r="DI282" s="107" t="s">
        <v>8</v>
      </c>
      <c r="DJ282" s="106" t="s">
        <v>8</v>
      </c>
      <c r="DK282" s="107" t="s">
        <v>8</v>
      </c>
      <c r="DL282" s="107" t="s">
        <v>8</v>
      </c>
      <c r="DM282" s="108" t="s">
        <v>8</v>
      </c>
      <c r="DN282" s="106" t="s">
        <v>8</v>
      </c>
      <c r="DO282" s="107" t="s">
        <v>8</v>
      </c>
      <c r="DP282" s="107" t="s">
        <v>8</v>
      </c>
      <c r="DQ282" s="108" t="s">
        <v>8</v>
      </c>
      <c r="DR282" s="256" t="s">
        <v>8</v>
      </c>
    </row>
    <row r="283" spans="1:122" s="12" customFormat="1" x14ac:dyDescent="0.3">
      <c r="A283" s="14" t="s">
        <v>21</v>
      </c>
      <c r="B283" s="106">
        <f t="shared" ref="B283:BM286" si="256">+B235/AVERAGE($CX235:$DA235)*100</f>
        <v>12.09306061009385</v>
      </c>
      <c r="C283" s="107">
        <f t="shared" si="256"/>
        <v>15.04474902281687</v>
      </c>
      <c r="D283" s="107">
        <f t="shared" si="256"/>
        <v>17.28748686989741</v>
      </c>
      <c r="E283" s="107">
        <f t="shared" si="256"/>
        <v>22.059269523260255</v>
      </c>
      <c r="F283" s="106">
        <f t="shared" si="256"/>
        <v>14.669823242909777</v>
      </c>
      <c r="G283" s="107">
        <f t="shared" si="256"/>
        <v>16.871660095818637</v>
      </c>
      <c r="H283" s="107">
        <f t="shared" si="256"/>
        <v>18.115732001873944</v>
      </c>
      <c r="I283" s="108">
        <f t="shared" si="256"/>
        <v>20.873140692281478</v>
      </c>
      <c r="J283" s="106">
        <f t="shared" si="256"/>
        <v>16.271914261494761</v>
      </c>
      <c r="K283" s="107">
        <f t="shared" si="256"/>
        <v>19.14191381329919</v>
      </c>
      <c r="L283" s="107">
        <f t="shared" si="256"/>
        <v>20.834417627291522</v>
      </c>
      <c r="M283" s="107">
        <f t="shared" si="256"/>
        <v>22.159392950555226</v>
      </c>
      <c r="N283" s="106">
        <f t="shared" si="256"/>
        <v>16.531435433487243</v>
      </c>
      <c r="O283" s="107">
        <f t="shared" si="256"/>
        <v>19.1354636534851</v>
      </c>
      <c r="P283" s="107">
        <f t="shared" si="256"/>
        <v>20.10924807578748</v>
      </c>
      <c r="Q283" s="107">
        <f t="shared" si="256"/>
        <v>21.379638727503352</v>
      </c>
      <c r="R283" s="106">
        <f t="shared" si="256"/>
        <v>17.161330950291003</v>
      </c>
      <c r="S283" s="107">
        <f t="shared" si="256"/>
        <v>17.838906856905819</v>
      </c>
      <c r="T283" s="107">
        <f t="shared" si="256"/>
        <v>22.671617367320309</v>
      </c>
      <c r="U283" s="107">
        <f t="shared" si="256"/>
        <v>25.128282953870279</v>
      </c>
      <c r="V283" s="106">
        <f t="shared" si="256"/>
        <v>11.250187161419111</v>
      </c>
      <c r="W283" s="107">
        <f t="shared" si="256"/>
        <v>14.79481298113113</v>
      </c>
      <c r="X283" s="107">
        <f t="shared" si="256"/>
        <v>19.814863947350744</v>
      </c>
      <c r="Y283" s="107">
        <f t="shared" si="256"/>
        <v>21.559009137723979</v>
      </c>
      <c r="Z283" s="106">
        <f t="shared" si="256"/>
        <v>16.421466824848263</v>
      </c>
      <c r="AA283" s="107">
        <f t="shared" si="256"/>
        <v>16.78521272154935</v>
      </c>
      <c r="AB283" s="107">
        <f t="shared" si="256"/>
        <v>23.147676776691373</v>
      </c>
      <c r="AC283" s="107">
        <f t="shared" si="256"/>
        <v>20.678683927958112</v>
      </c>
      <c r="AD283" s="106">
        <f t="shared" si="256"/>
        <v>18.215365595749613</v>
      </c>
      <c r="AE283" s="107">
        <f t="shared" si="256"/>
        <v>20.189391983177458</v>
      </c>
      <c r="AF283" s="107">
        <f t="shared" si="256"/>
        <v>28.028799932889036</v>
      </c>
      <c r="AG283" s="107">
        <f t="shared" si="256"/>
        <v>23.965867727667241</v>
      </c>
      <c r="AH283" s="106">
        <f t="shared" si="256"/>
        <v>21.767311350226475</v>
      </c>
      <c r="AI283" s="107">
        <f t="shared" si="256"/>
        <v>21.361360697298181</v>
      </c>
      <c r="AJ283" s="107">
        <f t="shared" si="256"/>
        <v>27.324533504015907</v>
      </c>
      <c r="AK283" s="107">
        <f t="shared" si="256"/>
        <v>27.486221522904529</v>
      </c>
      <c r="AL283" s="106">
        <f t="shared" si="256"/>
        <v>25.274541282617918</v>
      </c>
      <c r="AM283" s="107">
        <f t="shared" si="256"/>
        <v>26.232258352517484</v>
      </c>
      <c r="AN283" s="107">
        <f t="shared" si="256"/>
        <v>29.744238884149617</v>
      </c>
      <c r="AO283" s="107">
        <f t="shared" si="256"/>
        <v>30.540931341064304</v>
      </c>
      <c r="AP283" s="106">
        <f t="shared" si="256"/>
        <v>28.465314542263169</v>
      </c>
      <c r="AQ283" s="107">
        <f t="shared" si="256"/>
        <v>27.53040795476322</v>
      </c>
      <c r="AR283" s="107">
        <f t="shared" si="256"/>
        <v>34.119121312303704</v>
      </c>
      <c r="AS283" s="107">
        <f t="shared" si="256"/>
        <v>31.965712707002936</v>
      </c>
      <c r="AT283" s="106">
        <f t="shared" si="256"/>
        <v>31.687916417582645</v>
      </c>
      <c r="AU283" s="107">
        <f t="shared" si="256"/>
        <v>31.838127354358047</v>
      </c>
      <c r="AV283" s="107">
        <f t="shared" si="256"/>
        <v>36.919628051554916</v>
      </c>
      <c r="AW283" s="107">
        <f t="shared" si="256"/>
        <v>36.005353400581242</v>
      </c>
      <c r="AX283" s="106">
        <f t="shared" si="256"/>
        <v>39.962143930464507</v>
      </c>
      <c r="AY283" s="107">
        <f t="shared" si="256"/>
        <v>38.770820003573071</v>
      </c>
      <c r="AZ283" s="107">
        <f t="shared" si="256"/>
        <v>40.697701682168557</v>
      </c>
      <c r="BA283" s="107">
        <f t="shared" si="256"/>
        <v>45.537565621499823</v>
      </c>
      <c r="BB283" s="106">
        <f t="shared" si="256"/>
        <v>46.829067178939027</v>
      </c>
      <c r="BC283" s="107">
        <f t="shared" si="256"/>
        <v>49.028867334056919</v>
      </c>
      <c r="BD283" s="107">
        <f t="shared" si="256"/>
        <v>47.465153970780342</v>
      </c>
      <c r="BE283" s="107">
        <f t="shared" si="256"/>
        <v>44.329415459225316</v>
      </c>
      <c r="BF283" s="106">
        <f t="shared" si="256"/>
        <v>39.80510075806373</v>
      </c>
      <c r="BG283" s="107">
        <f t="shared" si="256"/>
        <v>43.399847992857389</v>
      </c>
      <c r="BH283" s="107">
        <f t="shared" si="256"/>
        <v>46.195718207969563</v>
      </c>
      <c r="BI283" s="107">
        <f t="shared" si="256"/>
        <v>47.586011420893854</v>
      </c>
      <c r="BJ283" s="106">
        <f t="shared" si="256"/>
        <v>43.620654252665716</v>
      </c>
      <c r="BK283" s="107">
        <f t="shared" si="256"/>
        <v>50.875219931969752</v>
      </c>
      <c r="BL283" s="107">
        <f t="shared" si="256"/>
        <v>52.79217774276097</v>
      </c>
      <c r="BM283" s="107">
        <f t="shared" si="256"/>
        <v>57.344888491070812</v>
      </c>
      <c r="BN283" s="106">
        <f t="shared" ref="BN283:DP287" si="257">+BN235/AVERAGE($CX235:$DA235)*100</f>
        <v>51.224708483010374</v>
      </c>
      <c r="BO283" s="107">
        <f t="shared" si="257"/>
        <v>55.041752270585476</v>
      </c>
      <c r="BP283" s="107">
        <f t="shared" si="257"/>
        <v>59.215275255702338</v>
      </c>
      <c r="BQ283" s="107">
        <f t="shared" si="257"/>
        <v>63.936739914381988</v>
      </c>
      <c r="BR283" s="106">
        <f t="shared" si="257"/>
        <v>55.398917934854417</v>
      </c>
      <c r="BS283" s="107">
        <f t="shared" si="257"/>
        <v>56.837927182803497</v>
      </c>
      <c r="BT283" s="107">
        <f t="shared" si="257"/>
        <v>58.068164228434348</v>
      </c>
      <c r="BU283" s="107">
        <f t="shared" si="257"/>
        <v>61.545224789720351</v>
      </c>
      <c r="BV283" s="106">
        <f t="shared" si="257"/>
        <v>61.998042959548627</v>
      </c>
      <c r="BW283" s="107">
        <f t="shared" si="257"/>
        <v>66.57336880079292</v>
      </c>
      <c r="BX283" s="107">
        <f t="shared" si="257"/>
        <v>73.692481742533005</v>
      </c>
      <c r="BY283" s="107">
        <f t="shared" si="257"/>
        <v>77.658983528374719</v>
      </c>
      <c r="BZ283" s="106">
        <f t="shared" si="257"/>
        <v>73.167029278975548</v>
      </c>
      <c r="CA283" s="107">
        <f t="shared" si="257"/>
        <v>73.896448766462768</v>
      </c>
      <c r="CB283" s="107">
        <f t="shared" si="257"/>
        <v>77.823245101576447</v>
      </c>
      <c r="CC283" s="107">
        <f t="shared" si="257"/>
        <v>78.930258100928583</v>
      </c>
      <c r="CD283" s="106">
        <f t="shared" si="257"/>
        <v>78.670520450363441</v>
      </c>
      <c r="CE283" s="107">
        <f t="shared" si="257"/>
        <v>78.880884075545325</v>
      </c>
      <c r="CF283" s="107">
        <f t="shared" si="257"/>
        <v>80.191906106090443</v>
      </c>
      <c r="CG283" s="107">
        <f t="shared" si="257"/>
        <v>79.998187598570041</v>
      </c>
      <c r="CH283" s="106">
        <f t="shared" si="257"/>
        <v>87.437791655407523</v>
      </c>
      <c r="CI283" s="107">
        <f t="shared" si="257"/>
        <v>92.245329657628133</v>
      </c>
      <c r="CJ283" s="107">
        <f t="shared" si="257"/>
        <v>93.55573128765532</v>
      </c>
      <c r="CK283" s="107">
        <f t="shared" si="257"/>
        <v>96.420259976387285</v>
      </c>
      <c r="CL283" s="106">
        <f t="shared" si="257"/>
        <v>95.95059088791443</v>
      </c>
      <c r="CM283" s="107">
        <f t="shared" si="257"/>
        <v>98.818057968595454</v>
      </c>
      <c r="CN283" s="107">
        <f t="shared" si="257"/>
        <v>100.94615027892746</v>
      </c>
      <c r="CO283" s="107">
        <f t="shared" si="257"/>
        <v>102.64911078665642</v>
      </c>
      <c r="CP283" s="106">
        <f t="shared" si="257"/>
        <v>102.42489201232516</v>
      </c>
      <c r="CQ283" s="107">
        <f t="shared" si="257"/>
        <v>105.01301093535436</v>
      </c>
      <c r="CR283" s="107">
        <f t="shared" si="257"/>
        <v>104.30982223936505</v>
      </c>
      <c r="CS283" s="107">
        <f t="shared" si="257"/>
        <v>107.57858892595405</v>
      </c>
      <c r="CT283" s="106">
        <f t="shared" si="257"/>
        <v>107.10911980076709</v>
      </c>
      <c r="CU283" s="107">
        <f t="shared" si="257"/>
        <v>109.00766316882142</v>
      </c>
      <c r="CV283" s="107">
        <f t="shared" si="257"/>
        <v>110.27662302064745</v>
      </c>
      <c r="CW283" s="107">
        <f t="shared" si="257"/>
        <v>115.40479609705423</v>
      </c>
      <c r="CX283" s="106">
        <f t="shared" si="257"/>
        <v>105.93562332558299</v>
      </c>
      <c r="CY283" s="107">
        <f t="shared" si="257"/>
        <v>78.381718370070914</v>
      </c>
      <c r="CZ283" s="107">
        <f t="shared" si="257"/>
        <v>102.59341661031985</v>
      </c>
      <c r="DA283" s="107">
        <f t="shared" si="257"/>
        <v>113.08924169402619</v>
      </c>
      <c r="DB283" s="106">
        <f t="shared" si="257"/>
        <v>107.49575708504493</v>
      </c>
      <c r="DC283" s="107">
        <f t="shared" si="257"/>
        <v>110.14134234284174</v>
      </c>
      <c r="DD283" s="107">
        <f t="shared" si="257"/>
        <v>111.035139015542</v>
      </c>
      <c r="DE283" s="107">
        <f t="shared" si="257"/>
        <v>121.87696284086358</v>
      </c>
      <c r="DF283" s="106">
        <f t="shared" si="257"/>
        <v>113.61829904517758</v>
      </c>
      <c r="DG283" s="107">
        <f t="shared" si="257"/>
        <v>120.216043479438</v>
      </c>
      <c r="DH283" s="107">
        <f t="shared" si="257"/>
        <v>127.49739478003531</v>
      </c>
      <c r="DI283" s="107">
        <f t="shared" si="257"/>
        <v>131.15067276912342</v>
      </c>
      <c r="DJ283" s="106">
        <f t="shared" si="257"/>
        <v>116.06168238832697</v>
      </c>
      <c r="DK283" s="107">
        <f t="shared" si="257"/>
        <v>121.98751078901451</v>
      </c>
      <c r="DL283" s="107">
        <f t="shared" si="257"/>
        <v>123.92390482140183</v>
      </c>
      <c r="DM283" s="108">
        <f t="shared" si="257"/>
        <v>126.74826577404006</v>
      </c>
      <c r="DN283" s="106">
        <f t="shared" si="257"/>
        <v>117.34776417975867</v>
      </c>
      <c r="DO283" s="107">
        <f t="shared" si="257"/>
        <v>117.98451497151862</v>
      </c>
      <c r="DP283" s="107">
        <f t="shared" si="257"/>
        <v>118.63137909289725</v>
      </c>
      <c r="DQ283" s="108">
        <f t="shared" ref="DQ283:DR286" si="258">+DQ235/AVERAGE($CX235:$DA235)*100</f>
        <v>119.72680828028544</v>
      </c>
      <c r="DR283" s="256">
        <f t="shared" si="258"/>
        <v>118.17516223478823</v>
      </c>
    </row>
    <row r="284" spans="1:122" s="12" customFormat="1" x14ac:dyDescent="0.3">
      <c r="A284" s="14" t="s">
        <v>22</v>
      </c>
      <c r="B284" s="106">
        <f t="shared" si="256"/>
        <v>12.101421212992999</v>
      </c>
      <c r="C284" s="107">
        <f t="shared" si="256"/>
        <v>14.538079801305056</v>
      </c>
      <c r="D284" s="107">
        <f t="shared" si="256"/>
        <v>16.128730527755167</v>
      </c>
      <c r="E284" s="107">
        <f t="shared" si="256"/>
        <v>20.444540219373483</v>
      </c>
      <c r="F284" s="106">
        <f t="shared" si="256"/>
        <v>14.908451906728489</v>
      </c>
      <c r="G284" s="107">
        <f t="shared" si="256"/>
        <v>16.237892832511548</v>
      </c>
      <c r="H284" s="107">
        <f t="shared" si="256"/>
        <v>16.553683785556792</v>
      </c>
      <c r="I284" s="108">
        <f t="shared" si="256"/>
        <v>18.635564883410613</v>
      </c>
      <c r="J284" s="106">
        <f t="shared" si="256"/>
        <v>16.101568802993704</v>
      </c>
      <c r="K284" s="107">
        <f t="shared" si="256"/>
        <v>18.230196730242088</v>
      </c>
      <c r="L284" s="107">
        <f t="shared" si="256"/>
        <v>19.10450208363125</v>
      </c>
      <c r="M284" s="107">
        <f t="shared" si="256"/>
        <v>20.417288845255097</v>
      </c>
      <c r="N284" s="106">
        <f t="shared" si="256"/>
        <v>16.366327846838438</v>
      </c>
      <c r="O284" s="107">
        <f t="shared" si="256"/>
        <v>18.577796404710487</v>
      </c>
      <c r="P284" s="107">
        <f t="shared" si="256"/>
        <v>19.104800194230904</v>
      </c>
      <c r="Q284" s="107">
        <f t="shared" si="256"/>
        <v>20.330418707041662</v>
      </c>
      <c r="R284" s="106">
        <f t="shared" si="256"/>
        <v>16.906735625947633</v>
      </c>
      <c r="S284" s="107">
        <f t="shared" si="256"/>
        <v>17.114626006115078</v>
      </c>
      <c r="T284" s="107">
        <f t="shared" si="256"/>
        <v>21.23610325176482</v>
      </c>
      <c r="U284" s="107">
        <f t="shared" si="256"/>
        <v>23.647026155745536</v>
      </c>
      <c r="V284" s="106">
        <f t="shared" si="256"/>
        <v>9.4943625913714946</v>
      </c>
      <c r="W284" s="107">
        <f t="shared" si="256"/>
        <v>12.391889055975179</v>
      </c>
      <c r="X284" s="107">
        <f t="shared" si="256"/>
        <v>12.952096017387534</v>
      </c>
      <c r="Y284" s="107">
        <f t="shared" si="256"/>
        <v>14.98883359456703</v>
      </c>
      <c r="Z284" s="106">
        <f t="shared" si="256"/>
        <v>10.396559642541799</v>
      </c>
      <c r="AA284" s="107">
        <f t="shared" si="256"/>
        <v>12.840830473036052</v>
      </c>
      <c r="AB284" s="107">
        <f t="shared" si="256"/>
        <v>14.565223634413698</v>
      </c>
      <c r="AC284" s="107">
        <f t="shared" si="256"/>
        <v>13.908598814884746</v>
      </c>
      <c r="AD284" s="106">
        <f t="shared" si="256"/>
        <v>11.696891206977892</v>
      </c>
      <c r="AE284" s="107">
        <f t="shared" si="256"/>
        <v>15.9237127123628</v>
      </c>
      <c r="AF284" s="107">
        <f t="shared" si="256"/>
        <v>18.679413794108228</v>
      </c>
      <c r="AG284" s="107">
        <f t="shared" si="256"/>
        <v>17.926702715416081</v>
      </c>
      <c r="AH284" s="106">
        <f t="shared" si="256"/>
        <v>15.613512880184729</v>
      </c>
      <c r="AI284" s="107">
        <f t="shared" si="256"/>
        <v>17.471229276205161</v>
      </c>
      <c r="AJ284" s="107">
        <f t="shared" si="256"/>
        <v>18.449910069735569</v>
      </c>
      <c r="AK284" s="107">
        <f t="shared" si="256"/>
        <v>22.286567266163154</v>
      </c>
      <c r="AL284" s="106">
        <f t="shared" si="256"/>
        <v>18.220235266606828</v>
      </c>
      <c r="AM284" s="107">
        <f t="shared" si="256"/>
        <v>21.537312839553252</v>
      </c>
      <c r="AN284" s="107">
        <f t="shared" si="256"/>
        <v>21.308343409960596</v>
      </c>
      <c r="AO284" s="107">
        <f t="shared" si="256"/>
        <v>23.782461657851524</v>
      </c>
      <c r="AP284" s="106">
        <f t="shared" si="256"/>
        <v>22.131999541816842</v>
      </c>
      <c r="AQ284" s="107">
        <f t="shared" si="256"/>
        <v>23.30721809683731</v>
      </c>
      <c r="AR284" s="107">
        <f t="shared" si="256"/>
        <v>25.982432699153108</v>
      </c>
      <c r="AS284" s="107">
        <f t="shared" si="256"/>
        <v>24.888641834365348</v>
      </c>
      <c r="AT284" s="106">
        <f t="shared" si="256"/>
        <v>24.420234520147044</v>
      </c>
      <c r="AU284" s="107">
        <f t="shared" si="256"/>
        <v>25.868425315570772</v>
      </c>
      <c r="AV284" s="107">
        <f t="shared" si="256"/>
        <v>27.834497008299707</v>
      </c>
      <c r="AW284" s="107">
        <f t="shared" si="256"/>
        <v>27.76861816623969</v>
      </c>
      <c r="AX284" s="106">
        <f t="shared" si="256"/>
        <v>34.527156186639054</v>
      </c>
      <c r="AY284" s="107">
        <f t="shared" si="256"/>
        <v>35.366122433054805</v>
      </c>
      <c r="AZ284" s="107">
        <f t="shared" si="256"/>
        <v>36.52736425210523</v>
      </c>
      <c r="BA284" s="107">
        <f t="shared" si="256"/>
        <v>42.217680112116781</v>
      </c>
      <c r="BB284" s="106">
        <f t="shared" si="256"/>
        <v>44.937668649352332</v>
      </c>
      <c r="BC284" s="107">
        <f t="shared" si="256"/>
        <v>46.323778986050435</v>
      </c>
      <c r="BD284" s="107">
        <f t="shared" si="256"/>
        <v>42.816921867518531</v>
      </c>
      <c r="BE284" s="107">
        <f t="shared" si="256"/>
        <v>38.436756270753051</v>
      </c>
      <c r="BF284" s="106">
        <f t="shared" si="256"/>
        <v>36.967143388402143</v>
      </c>
      <c r="BG284" s="107">
        <f t="shared" si="256"/>
        <v>40.833459431442201</v>
      </c>
      <c r="BH284" s="107">
        <f t="shared" si="256"/>
        <v>44.384857796783024</v>
      </c>
      <c r="BI284" s="107">
        <f t="shared" si="256"/>
        <v>46.606430523126598</v>
      </c>
      <c r="BJ284" s="106">
        <f t="shared" si="256"/>
        <v>44.638320154602376</v>
      </c>
      <c r="BK284" s="107">
        <f t="shared" si="256"/>
        <v>52.19360586586248</v>
      </c>
      <c r="BL284" s="107">
        <f t="shared" si="256"/>
        <v>54.155303081049887</v>
      </c>
      <c r="BM284" s="107">
        <f t="shared" si="256"/>
        <v>59.896626166489732</v>
      </c>
      <c r="BN284" s="106">
        <f t="shared" si="257"/>
        <v>54.668231778401299</v>
      </c>
      <c r="BO284" s="107">
        <f t="shared" si="257"/>
        <v>57.339067621389148</v>
      </c>
      <c r="BP284" s="107">
        <f t="shared" si="257"/>
        <v>62.253888511446739</v>
      </c>
      <c r="BQ284" s="107">
        <f t="shared" si="257"/>
        <v>64.931601649750135</v>
      </c>
      <c r="BR284" s="106">
        <f t="shared" si="257"/>
        <v>59.698180880185639</v>
      </c>
      <c r="BS284" s="107">
        <f t="shared" si="257"/>
        <v>59.280390395119873</v>
      </c>
      <c r="BT284" s="107">
        <f t="shared" si="257"/>
        <v>60.005263920218823</v>
      </c>
      <c r="BU284" s="107">
        <f t="shared" si="257"/>
        <v>62.310004427733169</v>
      </c>
      <c r="BV284" s="106">
        <f t="shared" si="257"/>
        <v>62.267639610948635</v>
      </c>
      <c r="BW284" s="107">
        <f t="shared" si="257"/>
        <v>65.236423841001638</v>
      </c>
      <c r="BX284" s="107">
        <f t="shared" si="257"/>
        <v>73.93522904418009</v>
      </c>
      <c r="BY284" s="107">
        <f t="shared" si="257"/>
        <v>78.021566224076523</v>
      </c>
      <c r="BZ284" s="106">
        <f t="shared" si="257"/>
        <v>74.535448346327129</v>
      </c>
      <c r="CA284" s="107">
        <f t="shared" si="257"/>
        <v>73.211653628596068</v>
      </c>
      <c r="CB284" s="107">
        <f t="shared" si="257"/>
        <v>77.543195230295836</v>
      </c>
      <c r="CC284" s="107">
        <f t="shared" si="257"/>
        <v>77.98114668767991</v>
      </c>
      <c r="CD284" s="106">
        <f t="shared" si="257"/>
        <v>80.609572140352398</v>
      </c>
      <c r="CE284" s="107">
        <f t="shared" si="257"/>
        <v>79.026312168761166</v>
      </c>
      <c r="CF284" s="107">
        <f t="shared" si="257"/>
        <v>81.177155903753032</v>
      </c>
      <c r="CG284" s="107">
        <f t="shared" si="257"/>
        <v>78.400002793896988</v>
      </c>
      <c r="CH284" s="106">
        <f t="shared" si="257"/>
        <v>89.978823574710347</v>
      </c>
      <c r="CI284" s="107">
        <f t="shared" si="257"/>
        <v>94.401468139191238</v>
      </c>
      <c r="CJ284" s="107">
        <f t="shared" si="257"/>
        <v>95.03421456924373</v>
      </c>
      <c r="CK284" s="107">
        <f t="shared" si="257"/>
        <v>96.41215993794836</v>
      </c>
      <c r="CL284" s="106">
        <f t="shared" si="257"/>
        <v>100.21020793961245</v>
      </c>
      <c r="CM284" s="107">
        <f t="shared" si="257"/>
        <v>101.07709185224087</v>
      </c>
      <c r="CN284" s="107">
        <f t="shared" si="257"/>
        <v>102.21207922924135</v>
      </c>
      <c r="CO284" s="107">
        <f t="shared" si="257"/>
        <v>104.17512284778823</v>
      </c>
      <c r="CP284" s="106">
        <f t="shared" si="257"/>
        <v>107.53938334578474</v>
      </c>
      <c r="CQ284" s="107">
        <f t="shared" si="257"/>
        <v>107.31510397440071</v>
      </c>
      <c r="CR284" s="107">
        <f t="shared" si="257"/>
        <v>104.81104118074332</v>
      </c>
      <c r="CS284" s="107">
        <f t="shared" si="257"/>
        <v>106.22289308995705</v>
      </c>
      <c r="CT284" s="106">
        <f t="shared" si="257"/>
        <v>108.77064601604735</v>
      </c>
      <c r="CU284" s="107">
        <f t="shared" si="257"/>
        <v>107.06463486829432</v>
      </c>
      <c r="CV284" s="107">
        <f t="shared" si="257"/>
        <v>106.86552127980697</v>
      </c>
      <c r="CW284" s="107">
        <f t="shared" si="257"/>
        <v>110.57525169906623</v>
      </c>
      <c r="CX284" s="106">
        <f t="shared" si="257"/>
        <v>106.58470163936089</v>
      </c>
      <c r="CY284" s="107">
        <f t="shared" si="257"/>
        <v>74.965999741536507</v>
      </c>
      <c r="CZ284" s="107">
        <f t="shared" si="257"/>
        <v>104.38392472847755</v>
      </c>
      <c r="DA284" s="107">
        <f t="shared" si="257"/>
        <v>114.06537389062508</v>
      </c>
      <c r="DB284" s="106">
        <f t="shared" si="257"/>
        <v>112.03374151028464</v>
      </c>
      <c r="DC284" s="107">
        <f t="shared" si="257"/>
        <v>109.85247070700174</v>
      </c>
      <c r="DD284" s="107">
        <f t="shared" si="257"/>
        <v>107.76489438713281</v>
      </c>
      <c r="DE284" s="107">
        <f t="shared" si="257"/>
        <v>116.5461655496737</v>
      </c>
      <c r="DF284" s="106">
        <f t="shared" si="257"/>
        <v>111.25918727916076</v>
      </c>
      <c r="DG284" s="107">
        <f t="shared" si="257"/>
        <v>112.77459808059523</v>
      </c>
      <c r="DH284" s="107">
        <f t="shared" si="257"/>
        <v>121.8401911546156</v>
      </c>
      <c r="DI284" s="107">
        <f t="shared" si="257"/>
        <v>122.62386395269755</v>
      </c>
      <c r="DJ284" s="106">
        <f t="shared" si="257"/>
        <v>109.57171480363186</v>
      </c>
      <c r="DK284" s="107">
        <f t="shared" si="257"/>
        <v>116.09029060600018</v>
      </c>
      <c r="DL284" s="107">
        <f t="shared" si="257"/>
        <v>118.84251680761346</v>
      </c>
      <c r="DM284" s="108">
        <f t="shared" si="257"/>
        <v>118.6888851752669</v>
      </c>
      <c r="DN284" s="106">
        <f t="shared" si="257"/>
        <v>118.10356540577416</v>
      </c>
      <c r="DO284" s="107">
        <f t="shared" si="257"/>
        <v>116.68260856954585</v>
      </c>
      <c r="DP284" s="107">
        <f t="shared" si="257"/>
        <v>111.81151399929836</v>
      </c>
      <c r="DQ284" s="108">
        <f t="shared" si="258"/>
        <v>115.22464539475601</v>
      </c>
      <c r="DR284" s="256">
        <f t="shared" si="258"/>
        <v>115.94125257021895</v>
      </c>
    </row>
    <row r="285" spans="1:122" s="12" customFormat="1" x14ac:dyDescent="0.3">
      <c r="A285" s="14" t="s">
        <v>23</v>
      </c>
      <c r="B285" s="106">
        <f t="shared" si="256"/>
        <v>9.8452546569379908</v>
      </c>
      <c r="C285" s="107">
        <f t="shared" si="256"/>
        <v>15.18918792793361</v>
      </c>
      <c r="D285" s="107">
        <f t="shared" si="256"/>
        <v>20.732687171704999</v>
      </c>
      <c r="E285" s="107">
        <f t="shared" si="256"/>
        <v>27.229668285405072</v>
      </c>
      <c r="F285" s="106">
        <f t="shared" si="256"/>
        <v>10.643518548041078</v>
      </c>
      <c r="G285" s="107">
        <f t="shared" si="256"/>
        <v>17.406587625442178</v>
      </c>
      <c r="H285" s="107">
        <f t="shared" si="256"/>
        <v>23.704002766366479</v>
      </c>
      <c r="I285" s="108">
        <f t="shared" si="256"/>
        <v>29.80185193451501</v>
      </c>
      <c r="J285" s="106">
        <f t="shared" si="256"/>
        <v>14.079333675233856</v>
      </c>
      <c r="K285" s="107">
        <f t="shared" si="256"/>
        <v>20.787536379241018</v>
      </c>
      <c r="L285" s="107">
        <f t="shared" si="256"/>
        <v>27.006434886014713</v>
      </c>
      <c r="M285" s="107">
        <f t="shared" si="256"/>
        <v>28.14288334410535</v>
      </c>
      <c r="N285" s="106">
        <f t="shared" si="256"/>
        <v>13.73943959115309</v>
      </c>
      <c r="O285" s="107">
        <f t="shared" si="256"/>
        <v>18.319252788204118</v>
      </c>
      <c r="P285" s="107">
        <f t="shared" si="256"/>
        <v>22.008769549401098</v>
      </c>
      <c r="Q285" s="107">
        <f t="shared" si="256"/>
        <v>23.276038349986141</v>
      </c>
      <c r="R285" s="106">
        <f t="shared" si="256"/>
        <v>14.778325715743357</v>
      </c>
      <c r="S285" s="107">
        <f t="shared" si="256"/>
        <v>18.432455523194502</v>
      </c>
      <c r="T285" s="107">
        <f t="shared" si="256"/>
        <v>26.866618602754244</v>
      </c>
      <c r="U285" s="107">
        <f t="shared" si="256"/>
        <v>29.044264226013865</v>
      </c>
      <c r="V285" s="106">
        <f t="shared" si="256"/>
        <v>16.836054033923922</v>
      </c>
      <c r="W285" s="107">
        <f t="shared" si="256"/>
        <v>22.502471075692696</v>
      </c>
      <c r="X285" s="107">
        <f t="shared" si="256"/>
        <v>44.183605970165821</v>
      </c>
      <c r="Y285" s="107">
        <f t="shared" si="256"/>
        <v>44.617014639082988</v>
      </c>
      <c r="Z285" s="106">
        <f t="shared" si="256"/>
        <v>37.1066066120054</v>
      </c>
      <c r="AA285" s="107">
        <f t="shared" si="256"/>
        <v>30.427519470540261</v>
      </c>
      <c r="AB285" s="107">
        <f t="shared" si="256"/>
        <v>52.609504318767527</v>
      </c>
      <c r="AC285" s="107">
        <f t="shared" si="256"/>
        <v>43.95917653636576</v>
      </c>
      <c r="AD285" s="106">
        <f t="shared" si="256"/>
        <v>40.607372734973545</v>
      </c>
      <c r="AE285" s="107">
        <f t="shared" si="256"/>
        <v>34.955021277667775</v>
      </c>
      <c r="AF285" s="107">
        <f t="shared" si="256"/>
        <v>60.171291075270659</v>
      </c>
      <c r="AG285" s="107">
        <f t="shared" si="256"/>
        <v>44.807683940680491</v>
      </c>
      <c r="AH285" s="106">
        <f t="shared" si="256"/>
        <v>42.955708309118243</v>
      </c>
      <c r="AI285" s="107">
        <f t="shared" si="256"/>
        <v>34.666243025286761</v>
      </c>
      <c r="AJ285" s="107">
        <f t="shared" si="256"/>
        <v>57.928942026177786</v>
      </c>
      <c r="AK285" s="107">
        <f t="shared" si="256"/>
        <v>45.282420549937548</v>
      </c>
      <c r="AL285" s="106">
        <f t="shared" si="256"/>
        <v>49.254027657931147</v>
      </c>
      <c r="AM285" s="107">
        <f t="shared" si="256"/>
        <v>42.934239221974266</v>
      </c>
      <c r="AN285" s="107">
        <f t="shared" si="256"/>
        <v>58.382217950974777</v>
      </c>
      <c r="AO285" s="107">
        <f t="shared" si="256"/>
        <v>54.013985843289461</v>
      </c>
      <c r="AP285" s="106">
        <f t="shared" si="256"/>
        <v>50.356440958915549</v>
      </c>
      <c r="AQ285" s="107">
        <f t="shared" si="256"/>
        <v>42.43854410393638</v>
      </c>
      <c r="AR285" s="107">
        <f t="shared" si="256"/>
        <v>62.154529868008709</v>
      </c>
      <c r="AS285" s="107">
        <f t="shared" si="256"/>
        <v>56.433359564061625</v>
      </c>
      <c r="AT285" s="106">
        <f t="shared" si="256"/>
        <v>56.758513657939012</v>
      </c>
      <c r="AU285" s="107">
        <f t="shared" si="256"/>
        <v>52.673419597006884</v>
      </c>
      <c r="AV285" s="107">
        <f t="shared" si="256"/>
        <v>68.147441949313531</v>
      </c>
      <c r="AW285" s="107">
        <f t="shared" si="256"/>
        <v>64.422643467040032</v>
      </c>
      <c r="AX285" s="106">
        <f t="shared" si="256"/>
        <v>59.121304762748125</v>
      </c>
      <c r="AY285" s="107">
        <f t="shared" si="256"/>
        <v>51.111484596283006</v>
      </c>
      <c r="AZ285" s="107">
        <f t="shared" si="256"/>
        <v>55.646100115188979</v>
      </c>
      <c r="BA285" s="107">
        <f t="shared" si="256"/>
        <v>57.761411550157796</v>
      </c>
      <c r="BB285" s="106">
        <f t="shared" si="256"/>
        <v>54.078771712603746</v>
      </c>
      <c r="BC285" s="107">
        <f t="shared" si="256"/>
        <v>59.10348812343743</v>
      </c>
      <c r="BD285" s="107">
        <f t="shared" si="256"/>
        <v>64.174200551346729</v>
      </c>
      <c r="BE285" s="107">
        <f t="shared" si="256"/>
        <v>65.252319315224625</v>
      </c>
      <c r="BF285" s="106">
        <f t="shared" si="256"/>
        <v>50.206803976703597</v>
      </c>
      <c r="BG285" s="107">
        <f t="shared" si="256"/>
        <v>52.963900846534749</v>
      </c>
      <c r="BH285" s="107">
        <f t="shared" si="256"/>
        <v>53.27588198557023</v>
      </c>
      <c r="BI285" s="107">
        <f t="shared" si="256"/>
        <v>51.897333550654636</v>
      </c>
      <c r="BJ285" s="106">
        <f t="shared" si="256"/>
        <v>40.71624695776643</v>
      </c>
      <c r="BK285" s="107">
        <f t="shared" si="256"/>
        <v>47.027542910102646</v>
      </c>
      <c r="BL285" s="107">
        <f t="shared" si="256"/>
        <v>48.816803989898794</v>
      </c>
      <c r="BM285" s="107">
        <f t="shared" si="256"/>
        <v>49.27727984489966</v>
      </c>
      <c r="BN285" s="106">
        <f t="shared" si="257"/>
        <v>39.600972977743538</v>
      </c>
      <c r="BO285" s="107">
        <f t="shared" si="257"/>
        <v>47.717928611253349</v>
      </c>
      <c r="BP285" s="107">
        <f t="shared" si="257"/>
        <v>49.24766688693493</v>
      </c>
      <c r="BQ285" s="107">
        <f t="shared" si="257"/>
        <v>61.593071256719824</v>
      </c>
      <c r="BR285" s="106">
        <f t="shared" si="257"/>
        <v>40.445117595885854</v>
      </c>
      <c r="BS285" s="107">
        <f t="shared" si="257"/>
        <v>49.013802662991544</v>
      </c>
      <c r="BT285" s="107">
        <f t="shared" si="257"/>
        <v>52.206711017986137</v>
      </c>
      <c r="BU285" s="107">
        <f t="shared" si="257"/>
        <v>60.253183915976102</v>
      </c>
      <c r="BV285" s="106">
        <f t="shared" si="257"/>
        <v>61.608913220473774</v>
      </c>
      <c r="BW285" s="107">
        <f t="shared" si="257"/>
        <v>71.646039827449314</v>
      </c>
      <c r="BX285" s="107">
        <f t="shared" si="257"/>
        <v>73.492258924395301</v>
      </c>
      <c r="BY285" s="107">
        <f t="shared" si="257"/>
        <v>77.087551809636807</v>
      </c>
      <c r="BZ285" s="106">
        <f t="shared" si="257"/>
        <v>69.317236094844532</v>
      </c>
      <c r="CA285" s="107">
        <f t="shared" si="257"/>
        <v>76.770595909126712</v>
      </c>
      <c r="CB285" s="107">
        <f t="shared" si="257"/>
        <v>79.406821890362423</v>
      </c>
      <c r="CC285" s="107">
        <f t="shared" si="257"/>
        <v>82.712356094976386</v>
      </c>
      <c r="CD285" s="106">
        <f t="shared" si="257"/>
        <v>73.460151437281525</v>
      </c>
      <c r="CE285" s="107">
        <f t="shared" si="257"/>
        <v>79.144824621912861</v>
      </c>
      <c r="CF285" s="107">
        <f t="shared" si="257"/>
        <v>77.905275987566526</v>
      </c>
      <c r="CG285" s="107">
        <f t="shared" si="257"/>
        <v>85.591989165189801</v>
      </c>
      <c r="CH285" s="106">
        <f t="shared" si="257"/>
        <v>80.938232870868291</v>
      </c>
      <c r="CI285" s="107">
        <f t="shared" si="257"/>
        <v>86.873863386767724</v>
      </c>
      <c r="CJ285" s="107">
        <f t="shared" si="257"/>
        <v>90.113512717524429</v>
      </c>
      <c r="CK285" s="107">
        <f t="shared" si="257"/>
        <v>97.210183203188933</v>
      </c>
      <c r="CL285" s="106">
        <f t="shared" si="257"/>
        <v>85.239828106851618</v>
      </c>
      <c r="CM285" s="107">
        <f t="shared" si="257"/>
        <v>93.342349138089318</v>
      </c>
      <c r="CN285" s="107">
        <f t="shared" si="257"/>
        <v>98.0721706581853</v>
      </c>
      <c r="CO285" s="107">
        <f t="shared" si="257"/>
        <v>99.103415839063473</v>
      </c>
      <c r="CP285" s="106">
        <f t="shared" si="257"/>
        <v>90.01786908992645</v>
      </c>
      <c r="CQ285" s="107">
        <f t="shared" si="257"/>
        <v>99.422907421174813</v>
      </c>
      <c r="CR285" s="107">
        <f t="shared" si="257"/>
        <v>103.08504624042199</v>
      </c>
      <c r="CS285" s="107">
        <f t="shared" si="257"/>
        <v>110.85460666716567</v>
      </c>
      <c r="CT285" s="106">
        <f t="shared" si="257"/>
        <v>103.07213323934712</v>
      </c>
      <c r="CU285" s="107">
        <f t="shared" si="257"/>
        <v>113.85702906429196</v>
      </c>
      <c r="CV285" s="107">
        <f t="shared" si="257"/>
        <v>118.74552011359023</v>
      </c>
      <c r="CW285" s="107">
        <f t="shared" si="257"/>
        <v>127.37299886750999</v>
      </c>
      <c r="CX285" s="106">
        <f t="shared" si="257"/>
        <v>104.31718443394611</v>
      </c>
      <c r="CY285" s="107">
        <f t="shared" si="257"/>
        <v>86.898613410259799</v>
      </c>
      <c r="CZ285" s="107">
        <f t="shared" si="257"/>
        <v>98.128889121561741</v>
      </c>
      <c r="DA285" s="107">
        <f t="shared" si="257"/>
        <v>110.65531303423239</v>
      </c>
      <c r="DB285" s="106">
        <f t="shared" si="257"/>
        <v>96.501506193191361</v>
      </c>
      <c r="DC285" s="107">
        <f t="shared" si="257"/>
        <v>110.84119649445614</v>
      </c>
      <c r="DD285" s="107">
        <f t="shared" si="257"/>
        <v>118.95801546317728</v>
      </c>
      <c r="DE285" s="107">
        <f t="shared" si="257"/>
        <v>134.79197474504386</v>
      </c>
      <c r="DF285" s="106">
        <f t="shared" si="257"/>
        <v>119.55762895923047</v>
      </c>
      <c r="DG285" s="107">
        <f t="shared" si="257"/>
        <v>139.35893925963944</v>
      </c>
      <c r="DH285" s="107">
        <f t="shared" si="257"/>
        <v>141.9884989833167</v>
      </c>
      <c r="DI285" s="107">
        <f t="shared" si="257"/>
        <v>153.09694437195773</v>
      </c>
      <c r="DJ285" s="106">
        <f t="shared" si="257"/>
        <v>132.91621175993563</v>
      </c>
      <c r="DK285" s="107">
        <f t="shared" si="257"/>
        <v>137.10281826352488</v>
      </c>
      <c r="DL285" s="107">
        <f t="shared" si="257"/>
        <v>136.72063583815645</v>
      </c>
      <c r="DM285" s="108">
        <f t="shared" si="257"/>
        <v>147.88875202922873</v>
      </c>
      <c r="DN285" s="106">
        <f t="shared" si="257"/>
        <v>115.539989750139</v>
      </c>
      <c r="DO285" s="107">
        <f t="shared" si="257"/>
        <v>121.44704872681915</v>
      </c>
      <c r="DP285" s="107">
        <f t="shared" si="257"/>
        <v>136.22564183768395</v>
      </c>
      <c r="DQ285" s="108">
        <f t="shared" si="258"/>
        <v>131.38682475034577</v>
      </c>
      <c r="DR285" s="256">
        <f t="shared" si="258"/>
        <v>124.15984515132006</v>
      </c>
    </row>
    <row r="286" spans="1:122" s="12" customFormat="1" x14ac:dyDescent="0.3">
      <c r="A286" s="14" t="s">
        <v>24</v>
      </c>
      <c r="B286" s="106">
        <f t="shared" si="256"/>
        <v>7.094155665944073</v>
      </c>
      <c r="C286" s="107">
        <f t="shared" si="256"/>
        <v>9.0677177684999446</v>
      </c>
      <c r="D286" s="107">
        <f t="shared" si="256"/>
        <v>9.4977676185501245</v>
      </c>
      <c r="E286" s="107">
        <f t="shared" si="256"/>
        <v>13.236534338172437</v>
      </c>
      <c r="F286" s="106">
        <f t="shared" si="256"/>
        <v>8.4409784521477231</v>
      </c>
      <c r="G286" s="107">
        <f t="shared" si="256"/>
        <v>9.6444512883346647</v>
      </c>
      <c r="H286" s="107">
        <f t="shared" si="256"/>
        <v>10.214517368633739</v>
      </c>
      <c r="I286" s="108">
        <f t="shared" si="256"/>
        <v>14.108302057460175</v>
      </c>
      <c r="J286" s="106">
        <f t="shared" si="256"/>
        <v>8.8316613763126153</v>
      </c>
      <c r="K286" s="107">
        <f t="shared" si="256"/>
        <v>10.490581553755119</v>
      </c>
      <c r="L286" s="107">
        <f t="shared" si="256"/>
        <v>11.608101359357329</v>
      </c>
      <c r="M286" s="107">
        <f t="shared" si="256"/>
        <v>15.925199715174024</v>
      </c>
      <c r="N286" s="106">
        <f t="shared" si="256"/>
        <v>8.9374623708742273</v>
      </c>
      <c r="O286" s="107">
        <f t="shared" si="256"/>
        <v>13.302794443845858</v>
      </c>
      <c r="P286" s="107">
        <f t="shared" si="256"/>
        <v>13.360529988877346</v>
      </c>
      <c r="Q286" s="107">
        <f t="shared" si="256"/>
        <v>16.665627507634394</v>
      </c>
      <c r="R286" s="106">
        <f t="shared" si="256"/>
        <v>10.298412624346859</v>
      </c>
      <c r="S286" s="107">
        <f t="shared" si="256"/>
        <v>11.594190827837382</v>
      </c>
      <c r="T286" s="107">
        <f t="shared" si="256"/>
        <v>11.464979564264421</v>
      </c>
      <c r="U286" s="107">
        <f t="shared" si="256"/>
        <v>16.671918568672577</v>
      </c>
      <c r="V286" s="106">
        <f t="shared" si="256"/>
        <v>7.5810443335617723</v>
      </c>
      <c r="W286" s="107">
        <f t="shared" si="256"/>
        <v>10.938835991472505</v>
      </c>
      <c r="X286" s="107">
        <f t="shared" si="256"/>
        <v>11.957042473495846</v>
      </c>
      <c r="Y286" s="107">
        <f t="shared" si="256"/>
        <v>15.473086547912343</v>
      </c>
      <c r="Z286" s="106">
        <f t="shared" si="256"/>
        <v>11.432704760144146</v>
      </c>
      <c r="AA286" s="107">
        <f t="shared" si="256"/>
        <v>13.636210770509058</v>
      </c>
      <c r="AB286" s="107">
        <f t="shared" si="256"/>
        <v>14.210662361339471</v>
      </c>
      <c r="AC286" s="107">
        <f t="shared" si="256"/>
        <v>17.467083498342131</v>
      </c>
      <c r="AD286" s="106">
        <f t="shared" si="256"/>
        <v>12.165880446605378</v>
      </c>
      <c r="AE286" s="107">
        <f t="shared" si="256"/>
        <v>14.59594439426456</v>
      </c>
      <c r="AF286" s="107">
        <f t="shared" si="256"/>
        <v>17.612452536336164</v>
      </c>
      <c r="AG286" s="107">
        <f t="shared" si="256"/>
        <v>18.427930906178304</v>
      </c>
      <c r="AH286" s="106">
        <f t="shared" si="256"/>
        <v>14.273835178259549</v>
      </c>
      <c r="AI286" s="107">
        <f t="shared" si="256"/>
        <v>17.423361673935378</v>
      </c>
      <c r="AJ286" s="107">
        <f t="shared" si="256"/>
        <v>19.347131010653854</v>
      </c>
      <c r="AK286" s="107">
        <f t="shared" si="256"/>
        <v>23.340077314436183</v>
      </c>
      <c r="AL286" s="106">
        <f t="shared" si="256"/>
        <v>18.644508828428119</v>
      </c>
      <c r="AM286" s="107">
        <f t="shared" si="256"/>
        <v>22.458792148323028</v>
      </c>
      <c r="AN286" s="107">
        <f t="shared" si="256"/>
        <v>24.688024263761783</v>
      </c>
      <c r="AO286" s="107">
        <f t="shared" si="256"/>
        <v>27.145077936086732</v>
      </c>
      <c r="AP286" s="106">
        <f t="shared" si="256"/>
        <v>23.143971967881011</v>
      </c>
      <c r="AQ286" s="107">
        <f t="shared" si="256"/>
        <v>26.438478638274574</v>
      </c>
      <c r="AR286" s="107">
        <f t="shared" si="256"/>
        <v>29.133360486846509</v>
      </c>
      <c r="AS286" s="107">
        <f t="shared" si="256"/>
        <v>32.569307622746955</v>
      </c>
      <c r="AT286" s="106">
        <f t="shared" si="256"/>
        <v>28.075763489551136</v>
      </c>
      <c r="AU286" s="107">
        <f t="shared" si="256"/>
        <v>32.758844863246679</v>
      </c>
      <c r="AV286" s="107">
        <f t="shared" si="256"/>
        <v>36.551539238370658</v>
      </c>
      <c r="AW286" s="107">
        <f t="shared" si="256"/>
        <v>43.589306008764034</v>
      </c>
      <c r="AX286" s="106">
        <f t="shared" si="256"/>
        <v>44.277906574199399</v>
      </c>
      <c r="AY286" s="107">
        <f t="shared" si="256"/>
        <v>46.759870747151652</v>
      </c>
      <c r="AZ286" s="107">
        <f t="shared" si="256"/>
        <v>49.181554667912373</v>
      </c>
      <c r="BA286" s="107">
        <f t="shared" si="256"/>
        <v>58.973140105691321</v>
      </c>
      <c r="BB286" s="106">
        <f t="shared" si="256"/>
        <v>54.996971104829569</v>
      </c>
      <c r="BC286" s="107">
        <f t="shared" si="256"/>
        <v>58.545777548889163</v>
      </c>
      <c r="BD286" s="107">
        <f t="shared" si="256"/>
        <v>55.725379850519062</v>
      </c>
      <c r="BE286" s="107">
        <f t="shared" si="256"/>
        <v>52.230127551696448</v>
      </c>
      <c r="BF286" s="106">
        <f t="shared" si="256"/>
        <v>38.678171035880951</v>
      </c>
      <c r="BG286" s="107">
        <f t="shared" si="256"/>
        <v>42.754278348287102</v>
      </c>
      <c r="BH286" s="107">
        <f t="shared" si="256"/>
        <v>46.25771377194976</v>
      </c>
      <c r="BI286" s="107">
        <f t="shared" si="256"/>
        <v>47.718731623988333</v>
      </c>
      <c r="BJ286" s="106">
        <f t="shared" si="256"/>
        <v>43.560021650809482</v>
      </c>
      <c r="BK286" s="107">
        <f t="shared" si="256"/>
        <v>50.711755140387879</v>
      </c>
      <c r="BL286" s="107">
        <f t="shared" si="256"/>
        <v>49.759928427489179</v>
      </c>
      <c r="BM286" s="107">
        <f t="shared" ref="BM286:DI288" si="259">+BM238/AVERAGE($CX238:$DA238)*100</f>
        <v>54.312466313712314</v>
      </c>
      <c r="BN286" s="106">
        <f t="shared" si="259"/>
        <v>47.020261182015759</v>
      </c>
      <c r="BO286" s="107">
        <f t="shared" si="259"/>
        <v>54.712026572767925</v>
      </c>
      <c r="BP286" s="107">
        <f t="shared" si="259"/>
        <v>56.364675152285074</v>
      </c>
      <c r="BQ286" s="107">
        <f t="shared" si="259"/>
        <v>59.473317379785776</v>
      </c>
      <c r="BR286" s="106">
        <f t="shared" si="257"/>
        <v>48.809355941638657</v>
      </c>
      <c r="BS286" s="107">
        <f t="shared" si="257"/>
        <v>54.05958345024564</v>
      </c>
      <c r="BT286" s="107">
        <f t="shared" si="257"/>
        <v>54.131273086212452</v>
      </c>
      <c r="BU286" s="107">
        <f t="shared" si="257"/>
        <v>56.26543923904299</v>
      </c>
      <c r="BV286" s="106">
        <f t="shared" si="257"/>
        <v>50.66030718292042</v>
      </c>
      <c r="BW286" s="107">
        <f t="shared" si="257"/>
        <v>56.910338202129587</v>
      </c>
      <c r="BX286" s="107">
        <f t="shared" si="257"/>
        <v>61.900538961216313</v>
      </c>
      <c r="BY286" s="107">
        <f t="shared" si="257"/>
        <v>62.637511114848309</v>
      </c>
      <c r="BZ286" s="106">
        <f t="shared" si="257"/>
        <v>58.555627989263137</v>
      </c>
      <c r="CA286" s="107">
        <f t="shared" si="257"/>
        <v>59.721923919199192</v>
      </c>
      <c r="CB286" s="107">
        <f t="shared" si="257"/>
        <v>64.799834060210031</v>
      </c>
      <c r="CC286" s="107">
        <f t="shared" si="257"/>
        <v>69.548956082851348</v>
      </c>
      <c r="CD286" s="106">
        <f t="shared" si="257"/>
        <v>65.428941434835863</v>
      </c>
      <c r="CE286" s="107">
        <f t="shared" si="257"/>
        <v>66.44716024318609</v>
      </c>
      <c r="CF286" s="107">
        <f t="shared" si="257"/>
        <v>70.03355115393596</v>
      </c>
      <c r="CG286" s="107">
        <f t="shared" si="257"/>
        <v>72.209705409530102</v>
      </c>
      <c r="CH286" s="106">
        <f t="shared" si="257"/>
        <v>74.262606409751442</v>
      </c>
      <c r="CI286" s="107">
        <f t="shared" si="257"/>
        <v>80.556398609984328</v>
      </c>
      <c r="CJ286" s="107">
        <f t="shared" si="257"/>
        <v>79.595448846424915</v>
      </c>
      <c r="CK286" s="107">
        <f t="shared" si="257"/>
        <v>85.176693239256792</v>
      </c>
      <c r="CL286" s="106">
        <f t="shared" si="257"/>
        <v>82.408823005488856</v>
      </c>
      <c r="CM286" s="107">
        <f t="shared" si="257"/>
        <v>87.6131226742677</v>
      </c>
      <c r="CN286" s="107">
        <f t="shared" si="257"/>
        <v>90.141433593376775</v>
      </c>
      <c r="CO286" s="107">
        <f t="shared" si="257"/>
        <v>96.074935309682473</v>
      </c>
      <c r="CP286" s="106">
        <f t="shared" si="257"/>
        <v>90.78285362052047</v>
      </c>
      <c r="CQ286" s="107">
        <f t="shared" si="257"/>
        <v>96.351929578940471</v>
      </c>
      <c r="CR286" s="107">
        <f t="shared" si="257"/>
        <v>96.113946844806591</v>
      </c>
      <c r="CS286" s="107">
        <f t="shared" si="257"/>
        <v>104.55085473938348</v>
      </c>
      <c r="CT286" s="106">
        <f t="shared" si="257"/>
        <v>101.9306495190478</v>
      </c>
      <c r="CU286" s="107">
        <f t="shared" si="257"/>
        <v>103.48688514718931</v>
      </c>
      <c r="CV286" s="107">
        <f t="shared" si="257"/>
        <v>105.6469164890886</v>
      </c>
      <c r="CW286" s="107">
        <f t="shared" si="257"/>
        <v>110.90738448580669</v>
      </c>
      <c r="CX286" s="106">
        <f t="shared" si="257"/>
        <v>106.63553223947456</v>
      </c>
      <c r="CY286" s="107">
        <f t="shared" si="257"/>
        <v>80.700042230682243</v>
      </c>
      <c r="CZ286" s="107">
        <f t="shared" si="257"/>
        <v>101.67861937157798</v>
      </c>
      <c r="DA286" s="107">
        <f t="shared" si="257"/>
        <v>110.98580615826519</v>
      </c>
      <c r="DB286" s="106">
        <f t="shared" si="257"/>
        <v>110.53573148371927</v>
      </c>
      <c r="DC286" s="107">
        <f t="shared" si="257"/>
        <v>112.48825668301494</v>
      </c>
      <c r="DD286" s="107">
        <f t="shared" si="257"/>
        <v>112.80026094240914</v>
      </c>
      <c r="DE286" s="107">
        <f t="shared" si="257"/>
        <v>122.43950261033267</v>
      </c>
      <c r="DF286" s="106">
        <f t="shared" si="257"/>
        <v>112.26841677019344</v>
      </c>
      <c r="DG286" s="107">
        <f t="shared" si="257"/>
        <v>118.32201687683835</v>
      </c>
      <c r="DH286" s="107">
        <f t="shared" si="257"/>
        <v>136.87298234217027</v>
      </c>
      <c r="DI286" s="107">
        <f t="shared" si="257"/>
        <v>133.19603201933953</v>
      </c>
      <c r="DJ286" s="106">
        <f t="shared" si="257"/>
        <v>116.36717629830142</v>
      </c>
      <c r="DK286" s="107">
        <f t="shared" si="257"/>
        <v>120.125796575856</v>
      </c>
      <c r="DL286" s="107">
        <f t="shared" si="257"/>
        <v>125.76455145540703</v>
      </c>
      <c r="DM286" s="108">
        <f t="shared" si="257"/>
        <v>132.81184797558439</v>
      </c>
      <c r="DN286" s="106">
        <f t="shared" si="257"/>
        <v>121.78448647606999</v>
      </c>
      <c r="DO286" s="107">
        <f t="shared" si="257"/>
        <v>128.77079593879671</v>
      </c>
      <c r="DP286" s="107">
        <f t="shared" si="257"/>
        <v>126.1284852063189</v>
      </c>
      <c r="DQ286" s="108">
        <f t="shared" si="258"/>
        <v>137.38190038738691</v>
      </c>
      <c r="DR286" s="256">
        <f t="shared" si="258"/>
        <v>128.24581018854212</v>
      </c>
    </row>
    <row r="287" spans="1:122" s="12" customFormat="1" x14ac:dyDescent="0.3">
      <c r="A287" s="14" t="s">
        <v>25</v>
      </c>
      <c r="B287" s="106">
        <f t="shared" ref="B287:BM288" si="260">+B239/AVERAGE($CX239:$DA239)*100</f>
        <v>6.5696253727100835</v>
      </c>
      <c r="C287" s="107">
        <f t="shared" si="260"/>
        <v>8.215210273919741</v>
      </c>
      <c r="D287" s="107">
        <f t="shared" si="260"/>
        <v>8.5639434980171529</v>
      </c>
      <c r="E287" s="107">
        <f t="shared" si="260"/>
        <v>12.149356958268658</v>
      </c>
      <c r="F287" s="106">
        <f t="shared" si="260"/>
        <v>8.122578011268871</v>
      </c>
      <c r="G287" s="107">
        <f t="shared" si="260"/>
        <v>9.2014714233202373</v>
      </c>
      <c r="H287" s="107">
        <f t="shared" si="260"/>
        <v>9.6864285630806997</v>
      </c>
      <c r="I287" s="108">
        <f t="shared" si="260"/>
        <v>13.611493653052085</v>
      </c>
      <c r="J287" s="106">
        <f t="shared" si="260"/>
        <v>8.6515807596685192</v>
      </c>
      <c r="K287" s="107">
        <f t="shared" si="260"/>
        <v>10.253862397365896</v>
      </c>
      <c r="L287" s="107">
        <f t="shared" si="260"/>
        <v>11.211037571232845</v>
      </c>
      <c r="M287" s="107">
        <f t="shared" si="260"/>
        <v>15.546695736364702</v>
      </c>
      <c r="N287" s="106">
        <f t="shared" si="260"/>
        <v>8.9612304262033877</v>
      </c>
      <c r="O287" s="107">
        <f t="shared" si="260"/>
        <v>13.317770788746408</v>
      </c>
      <c r="P287" s="107">
        <f t="shared" si="260"/>
        <v>13.368611215316792</v>
      </c>
      <c r="Q287" s="107">
        <f t="shared" si="260"/>
        <v>16.912309995907147</v>
      </c>
      <c r="R287" s="106">
        <f t="shared" si="260"/>
        <v>10.209252609584759</v>
      </c>
      <c r="S287" s="107">
        <f t="shared" si="260"/>
        <v>11.605979241277131</v>
      </c>
      <c r="T287" s="107">
        <f t="shared" si="260"/>
        <v>11.542932553041014</v>
      </c>
      <c r="U287" s="107">
        <f t="shared" si="260"/>
        <v>16.841548667790672</v>
      </c>
      <c r="V287" s="106">
        <f t="shared" si="260"/>
        <v>7.3829628664260083</v>
      </c>
      <c r="W287" s="107">
        <f t="shared" si="260"/>
        <v>10.29374387171489</v>
      </c>
      <c r="X287" s="107">
        <f t="shared" si="260"/>
        <v>11.369783600639821</v>
      </c>
      <c r="Y287" s="107">
        <f t="shared" si="260"/>
        <v>14.761422025036172</v>
      </c>
      <c r="Z287" s="106">
        <f t="shared" si="260"/>
        <v>11.435776129207307</v>
      </c>
      <c r="AA287" s="107">
        <f t="shared" si="260"/>
        <v>13.453113157464704</v>
      </c>
      <c r="AB287" s="107">
        <f t="shared" si="260"/>
        <v>14.046773666904427</v>
      </c>
      <c r="AC287" s="107">
        <f t="shared" si="260"/>
        <v>17.279653266272703</v>
      </c>
      <c r="AD287" s="106">
        <f t="shared" si="260"/>
        <v>12.277524850715722</v>
      </c>
      <c r="AE287" s="107">
        <f t="shared" si="260"/>
        <v>14.396068070861077</v>
      </c>
      <c r="AF287" s="107">
        <f t="shared" si="260"/>
        <v>17.819535222890028</v>
      </c>
      <c r="AG287" s="107">
        <f t="shared" si="260"/>
        <v>18.125401246539809</v>
      </c>
      <c r="AH287" s="106">
        <f t="shared" si="260"/>
        <v>14.32346821692661</v>
      </c>
      <c r="AI287" s="107">
        <f t="shared" si="260"/>
        <v>17.544688885443602</v>
      </c>
      <c r="AJ287" s="107">
        <f t="shared" si="260"/>
        <v>19.465144553749955</v>
      </c>
      <c r="AK287" s="107">
        <f t="shared" si="260"/>
        <v>23.867875311181429</v>
      </c>
      <c r="AL287" s="106">
        <f t="shared" si="260"/>
        <v>19.169016251059077</v>
      </c>
      <c r="AM287" s="107">
        <f t="shared" si="260"/>
        <v>23.015089541391969</v>
      </c>
      <c r="AN287" s="107">
        <f t="shared" si="260"/>
        <v>25.208797428753133</v>
      </c>
      <c r="AO287" s="107">
        <f t="shared" si="260"/>
        <v>27.93625206138115</v>
      </c>
      <c r="AP287" s="106">
        <f t="shared" si="260"/>
        <v>23.542140640387267</v>
      </c>
      <c r="AQ287" s="107">
        <f t="shared" si="260"/>
        <v>26.963318234201445</v>
      </c>
      <c r="AR287" s="107">
        <f t="shared" si="260"/>
        <v>29.837385493539781</v>
      </c>
      <c r="AS287" s="107">
        <f t="shared" si="260"/>
        <v>33.173171376075175</v>
      </c>
      <c r="AT287" s="106">
        <f t="shared" si="260"/>
        <v>28.817717198243574</v>
      </c>
      <c r="AU287" s="107">
        <f t="shared" si="260"/>
        <v>34.116260459611453</v>
      </c>
      <c r="AV287" s="107">
        <f t="shared" si="260"/>
        <v>37.757028801671616</v>
      </c>
      <c r="AW287" s="107">
        <f t="shared" si="260"/>
        <v>45.487264120436343</v>
      </c>
      <c r="AX287" s="106">
        <f t="shared" si="260"/>
        <v>47.071346877513349</v>
      </c>
      <c r="AY287" s="107">
        <f t="shared" si="260"/>
        <v>49.719091317843166</v>
      </c>
      <c r="AZ287" s="107">
        <f t="shared" si="260"/>
        <v>51.800684126822951</v>
      </c>
      <c r="BA287" s="107">
        <f t="shared" si="260"/>
        <v>62.553595490629476</v>
      </c>
      <c r="BB287" s="106">
        <f t="shared" si="260"/>
        <v>57.216694275887662</v>
      </c>
      <c r="BC287" s="107">
        <f t="shared" si="260"/>
        <v>61.646988040737718</v>
      </c>
      <c r="BD287" s="107">
        <f t="shared" si="260"/>
        <v>56.968225268917507</v>
      </c>
      <c r="BE287" s="107">
        <f t="shared" si="260"/>
        <v>54.343826647253955</v>
      </c>
      <c r="BF287" s="106">
        <f t="shared" si="260"/>
        <v>36.818013573314687</v>
      </c>
      <c r="BG287" s="107">
        <f t="shared" si="260"/>
        <v>41.707307995342696</v>
      </c>
      <c r="BH287" s="107">
        <f t="shared" si="260"/>
        <v>45.36282899648532</v>
      </c>
      <c r="BI287" s="107">
        <f t="shared" si="260"/>
        <v>47.206791464221595</v>
      </c>
      <c r="BJ287" s="106">
        <f t="shared" si="260"/>
        <v>44.027945099197503</v>
      </c>
      <c r="BK287" s="107">
        <f t="shared" si="260"/>
        <v>51.990273381863069</v>
      </c>
      <c r="BL287" s="107">
        <f t="shared" si="260"/>
        <v>50.501807770578843</v>
      </c>
      <c r="BM287" s="107">
        <f t="shared" si="260"/>
        <v>55.89033601146263</v>
      </c>
      <c r="BN287" s="106">
        <f t="shared" si="259"/>
        <v>48.151285408423902</v>
      </c>
      <c r="BO287" s="107">
        <f t="shared" si="259"/>
        <v>56.194692123417589</v>
      </c>
      <c r="BP287" s="107">
        <f t="shared" si="259"/>
        <v>56.594438048058713</v>
      </c>
      <c r="BQ287" s="107">
        <f t="shared" si="259"/>
        <v>60.533824191172457</v>
      </c>
      <c r="BR287" s="106">
        <f t="shared" si="257"/>
        <v>48.815391821237888</v>
      </c>
      <c r="BS287" s="107">
        <f t="shared" si="257"/>
        <v>54.863132785411096</v>
      </c>
      <c r="BT287" s="107">
        <f t="shared" si="257"/>
        <v>54.94089080961988</v>
      </c>
      <c r="BU287" s="107">
        <f t="shared" si="257"/>
        <v>56.561481826361415</v>
      </c>
      <c r="BV287" s="106">
        <f t="shared" si="257"/>
        <v>50.715469203545346</v>
      </c>
      <c r="BW287" s="107">
        <f t="shared" si="257"/>
        <v>56.524279122081801</v>
      </c>
      <c r="BX287" s="107">
        <f t="shared" si="257"/>
        <v>61.964291240131843</v>
      </c>
      <c r="BY287" s="107">
        <f t="shared" si="257"/>
        <v>61.833500083832014</v>
      </c>
      <c r="BZ287" s="106">
        <f t="shared" si="257"/>
        <v>59.360845054179855</v>
      </c>
      <c r="CA287" s="107">
        <f t="shared" si="257"/>
        <v>59.86627746712486</v>
      </c>
      <c r="CB287" s="107">
        <f t="shared" si="257"/>
        <v>64.317346930244867</v>
      </c>
      <c r="CC287" s="107">
        <f t="shared" si="257"/>
        <v>70.195051951824468</v>
      </c>
      <c r="CD287" s="106">
        <f t="shared" si="257"/>
        <v>65.557756487700999</v>
      </c>
      <c r="CE287" s="107">
        <f t="shared" si="257"/>
        <v>66.578947551449531</v>
      </c>
      <c r="CF287" s="107">
        <f t="shared" si="257"/>
        <v>70.827260270790276</v>
      </c>
      <c r="CG287" s="107">
        <f t="shared" si="257"/>
        <v>72.037070828971252</v>
      </c>
      <c r="CH287" s="106">
        <f t="shared" si="257"/>
        <v>75.517772209237918</v>
      </c>
      <c r="CI287" s="107">
        <f t="shared" si="257"/>
        <v>82.089887044317862</v>
      </c>
      <c r="CJ287" s="107">
        <f t="shared" si="257"/>
        <v>80.459476026541239</v>
      </c>
      <c r="CK287" s="107">
        <f t="shared" si="257"/>
        <v>85.272138961223177</v>
      </c>
      <c r="CL287" s="106">
        <f t="shared" si="257"/>
        <v>82.635422603703006</v>
      </c>
      <c r="CM287" s="107">
        <f t="shared" si="257"/>
        <v>87.124251171569568</v>
      </c>
      <c r="CN287" s="107">
        <f t="shared" si="257"/>
        <v>88.989995527791649</v>
      </c>
      <c r="CO287" s="107">
        <f t="shared" si="257"/>
        <v>95.089365187772259</v>
      </c>
      <c r="CP287" s="106">
        <f t="shared" si="257"/>
        <v>90.374939034039286</v>
      </c>
      <c r="CQ287" s="107">
        <f t="shared" si="257"/>
        <v>93.621465123377817</v>
      </c>
      <c r="CR287" s="107">
        <f t="shared" si="257"/>
        <v>93.100091246108349</v>
      </c>
      <c r="CS287" s="107">
        <f t="shared" si="257"/>
        <v>102.03204898564564</v>
      </c>
      <c r="CT287" s="106">
        <f t="shared" si="257"/>
        <v>98.975749074219152</v>
      </c>
      <c r="CU287" s="107">
        <f t="shared" si="257"/>
        <v>99.63194970243012</v>
      </c>
      <c r="CV287" s="107">
        <f t="shared" si="257"/>
        <v>99.982486482101947</v>
      </c>
      <c r="CW287" s="107">
        <f t="shared" si="257"/>
        <v>106.13092271421935</v>
      </c>
      <c r="CX287" s="106">
        <f t="shared" si="257"/>
        <v>105.50737073574008</v>
      </c>
      <c r="CY287" s="107">
        <f t="shared" si="257"/>
        <v>80.469876003186698</v>
      </c>
      <c r="CZ287" s="107">
        <f t="shared" si="257"/>
        <v>102.73485564626795</v>
      </c>
      <c r="DA287" s="107">
        <f t="shared" si="257"/>
        <v>111.2878976148053</v>
      </c>
      <c r="DB287" s="106">
        <f t="shared" si="257"/>
        <v>112.14769506167069</v>
      </c>
      <c r="DC287" s="107">
        <f t="shared" si="257"/>
        <v>110.08877193997051</v>
      </c>
      <c r="DD287" s="107">
        <f t="shared" si="257"/>
        <v>108.99018236230272</v>
      </c>
      <c r="DE287" s="107">
        <f t="shared" ref="DE287:DP288" si="261">+DE239/AVERAGE($CX239:$DA239)*100</f>
        <v>119.13584033644105</v>
      </c>
      <c r="DF287" s="106">
        <f t="shared" si="261"/>
        <v>107.04022023525859</v>
      </c>
      <c r="DG287" s="107">
        <f t="shared" si="261"/>
        <v>114.06227539474767</v>
      </c>
      <c r="DH287" s="107">
        <f t="shared" si="261"/>
        <v>132.00663387394764</v>
      </c>
      <c r="DI287" s="107">
        <f t="shared" si="261"/>
        <v>128.21544789981388</v>
      </c>
      <c r="DJ287" s="106">
        <f t="shared" si="261"/>
        <v>111.11112858896351</v>
      </c>
      <c r="DK287" s="107">
        <f t="shared" si="261"/>
        <v>113.48508325465583</v>
      </c>
      <c r="DL287" s="107">
        <f t="shared" si="261"/>
        <v>120.37428762760149</v>
      </c>
      <c r="DM287" s="108">
        <f t="shared" si="261"/>
        <v>124.02849010068071</v>
      </c>
      <c r="DN287" s="106">
        <f t="shared" si="261"/>
        <v>117.42205439753546</v>
      </c>
      <c r="DO287" s="107">
        <f t="shared" si="261"/>
        <v>123.68049095602002</v>
      </c>
      <c r="DP287" s="107">
        <f t="shared" si="261"/>
        <v>119.40957466965834</v>
      </c>
      <c r="DQ287" s="108">
        <f t="shared" ref="DQ287:DR287" si="262">+DQ239/AVERAGE($CX239:$DA239)*100</f>
        <v>129.68694903307417</v>
      </c>
      <c r="DR287" s="256">
        <f t="shared" si="262"/>
        <v>123.02516898438995</v>
      </c>
    </row>
    <row r="288" spans="1:122" s="12" customFormat="1" x14ac:dyDescent="0.3">
      <c r="A288" s="14" t="s">
        <v>26</v>
      </c>
      <c r="B288" s="106">
        <f t="shared" si="260"/>
        <v>11.285798110768731</v>
      </c>
      <c r="C288" s="107">
        <f t="shared" si="260"/>
        <v>16.195738446909118</v>
      </c>
      <c r="D288" s="107">
        <f t="shared" si="260"/>
        <v>17.361407735345324</v>
      </c>
      <c r="E288" s="107">
        <f t="shared" si="260"/>
        <v>22.112393168517137</v>
      </c>
      <c r="F288" s="106">
        <f t="shared" si="260"/>
        <v>10.455700284155062</v>
      </c>
      <c r="G288" s="107">
        <f t="shared" si="260"/>
        <v>12.716392237485884</v>
      </c>
      <c r="H288" s="107">
        <f t="shared" si="260"/>
        <v>14.041016428890666</v>
      </c>
      <c r="I288" s="108">
        <f t="shared" si="260"/>
        <v>17.131806208835151</v>
      </c>
      <c r="J288" s="106">
        <f t="shared" si="260"/>
        <v>9.9435122634785458</v>
      </c>
      <c r="K288" s="107">
        <f t="shared" si="260"/>
        <v>11.974602690299209</v>
      </c>
      <c r="L288" s="107">
        <f t="shared" si="260"/>
        <v>14.217632987744636</v>
      </c>
      <c r="M288" s="107">
        <f t="shared" si="260"/>
        <v>18.315137153156758</v>
      </c>
      <c r="N288" s="106">
        <f t="shared" si="260"/>
        <v>8.7515274271520482</v>
      </c>
      <c r="O288" s="107">
        <f t="shared" si="260"/>
        <v>13.158799790330782</v>
      </c>
      <c r="P288" s="107">
        <f t="shared" si="260"/>
        <v>13.261202901539585</v>
      </c>
      <c r="Q288" s="107">
        <f t="shared" si="260"/>
        <v>15.00205579208918</v>
      </c>
      <c r="R288" s="106">
        <f t="shared" si="260"/>
        <v>10.713977270959044</v>
      </c>
      <c r="S288" s="107">
        <f t="shared" si="260"/>
        <v>11.430265836382931</v>
      </c>
      <c r="T288" s="107">
        <f t="shared" si="260"/>
        <v>10.929470864794196</v>
      </c>
      <c r="U288" s="107">
        <f t="shared" si="260"/>
        <v>15.57624117692969</v>
      </c>
      <c r="V288" s="106">
        <f t="shared" si="260"/>
        <v>8.5065874877196634</v>
      </c>
      <c r="W288" s="107">
        <f t="shared" si="260"/>
        <v>14.095125769125582</v>
      </c>
      <c r="X288" s="107">
        <f t="shared" si="260"/>
        <v>14.809714233006266</v>
      </c>
      <c r="Y288" s="107">
        <f t="shared" si="260"/>
        <v>18.919914709528811</v>
      </c>
      <c r="Z288" s="106">
        <f t="shared" si="260"/>
        <v>11.289336672377232</v>
      </c>
      <c r="AA288" s="107">
        <f t="shared" si="260"/>
        <v>14.415082176285516</v>
      </c>
      <c r="AB288" s="107">
        <f t="shared" si="260"/>
        <v>14.885417805614887</v>
      </c>
      <c r="AC288" s="107">
        <f t="shared" si="260"/>
        <v>18.225185244395121</v>
      </c>
      <c r="AD288" s="106">
        <f t="shared" si="260"/>
        <v>11.534132541967262</v>
      </c>
      <c r="AE288" s="107">
        <f t="shared" si="260"/>
        <v>15.429247464491288</v>
      </c>
      <c r="AF288" s="107">
        <f t="shared" si="260"/>
        <v>16.481199182124787</v>
      </c>
      <c r="AG288" s="107">
        <f t="shared" si="260"/>
        <v>19.719194309427891</v>
      </c>
      <c r="AH288" s="106">
        <f t="shared" si="260"/>
        <v>13.912571690538677</v>
      </c>
      <c r="AI288" s="107">
        <f t="shared" si="260"/>
        <v>16.687618806223401</v>
      </c>
      <c r="AJ288" s="107">
        <f t="shared" si="260"/>
        <v>18.611240234761791</v>
      </c>
      <c r="AK288" s="107">
        <f t="shared" si="260"/>
        <v>20.581937630749657</v>
      </c>
      <c r="AL288" s="106">
        <f t="shared" si="260"/>
        <v>15.945333174825635</v>
      </c>
      <c r="AM288" s="107">
        <f t="shared" si="260"/>
        <v>19.573066223693658</v>
      </c>
      <c r="AN288" s="107">
        <f t="shared" si="260"/>
        <v>21.95524694285675</v>
      </c>
      <c r="AO288" s="107">
        <f t="shared" si="260"/>
        <v>23.081973155928839</v>
      </c>
      <c r="AP288" s="106">
        <f t="shared" si="260"/>
        <v>21.018487728115566</v>
      </c>
      <c r="AQ288" s="107">
        <f t="shared" si="260"/>
        <v>23.67137442818456</v>
      </c>
      <c r="AR288" s="107">
        <f t="shared" si="260"/>
        <v>25.475337384231484</v>
      </c>
      <c r="AS288" s="107">
        <f t="shared" si="260"/>
        <v>29.367296914272835</v>
      </c>
      <c r="AT288" s="106">
        <f t="shared" si="260"/>
        <v>24.290790515816443</v>
      </c>
      <c r="AU288" s="107">
        <f t="shared" si="260"/>
        <v>26.091806927485639</v>
      </c>
      <c r="AV288" s="107">
        <f t="shared" si="260"/>
        <v>30.527414105158197</v>
      </c>
      <c r="AW288" s="107">
        <f t="shared" si="260"/>
        <v>34.298021073016216</v>
      </c>
      <c r="AX288" s="106">
        <f t="shared" si="260"/>
        <v>31.239798424946908</v>
      </c>
      <c r="AY288" s="107">
        <f t="shared" si="260"/>
        <v>32.951696172483487</v>
      </c>
      <c r="AZ288" s="107">
        <f t="shared" si="260"/>
        <v>36.762595421518682</v>
      </c>
      <c r="BA288" s="107">
        <f t="shared" si="260"/>
        <v>42.205402652942936</v>
      </c>
      <c r="BB288" s="106">
        <f t="shared" si="260"/>
        <v>44.324550063908475</v>
      </c>
      <c r="BC288" s="107">
        <f t="shared" si="260"/>
        <v>43.905622026680376</v>
      </c>
      <c r="BD288" s="107">
        <f t="shared" si="260"/>
        <v>49.381142388263392</v>
      </c>
      <c r="BE288" s="107">
        <f t="shared" si="260"/>
        <v>42.069538988516548</v>
      </c>
      <c r="BF288" s="106">
        <f t="shared" si="260"/>
        <v>47.109575932671298</v>
      </c>
      <c r="BG288" s="107">
        <f t="shared" si="260"/>
        <v>47.370033813796617</v>
      </c>
      <c r="BH288" s="107">
        <f t="shared" si="260"/>
        <v>50.142899338196976</v>
      </c>
      <c r="BI288" s="107">
        <f t="shared" si="260"/>
        <v>49.809893828082416</v>
      </c>
      <c r="BJ288" s="106">
        <f t="shared" si="260"/>
        <v>40.579695443301297</v>
      </c>
      <c r="BK288" s="107">
        <f t="shared" si="260"/>
        <v>43.569264588248608</v>
      </c>
      <c r="BL288" s="107">
        <f t="shared" si="260"/>
        <v>45.317500697087411</v>
      </c>
      <c r="BM288" s="107">
        <f t="shared" si="260"/>
        <v>45.618836579071484</v>
      </c>
      <c r="BN288" s="106">
        <f t="shared" si="259"/>
        <v>40.565252242538421</v>
      </c>
      <c r="BO288" s="107">
        <f t="shared" si="259"/>
        <v>46.262465680526041</v>
      </c>
      <c r="BP288" s="107">
        <f t="shared" si="259"/>
        <v>54.969947206664301</v>
      </c>
      <c r="BQ288" s="107">
        <f t="shared" si="259"/>
        <v>53.393351850093318</v>
      </c>
      <c r="BR288" s="106">
        <f t="shared" si="259"/>
        <v>49.025490631180077</v>
      </c>
      <c r="BS288" s="107">
        <f t="shared" si="259"/>
        <v>49.501263025799666</v>
      </c>
      <c r="BT288" s="107">
        <f t="shared" si="259"/>
        <v>49.536787364597934</v>
      </c>
      <c r="BU288" s="107">
        <f t="shared" si="259"/>
        <v>54.774089884570273</v>
      </c>
      <c r="BV288" s="106">
        <f t="shared" si="259"/>
        <v>50.619682941975455</v>
      </c>
      <c r="BW288" s="107">
        <f t="shared" si="259"/>
        <v>59.595142287982725</v>
      </c>
      <c r="BX288" s="107">
        <f t="shared" si="259"/>
        <v>61.873138313296174</v>
      </c>
      <c r="BY288" s="107">
        <f t="shared" si="259"/>
        <v>67.902882307020363</v>
      </c>
      <c r="BZ288" s="106">
        <f t="shared" si="259"/>
        <v>54.235215933679847</v>
      </c>
      <c r="CA288" s="107">
        <f t="shared" si="259"/>
        <v>59.286375610190149</v>
      </c>
      <c r="CB288" s="107">
        <f t="shared" si="259"/>
        <v>68.076498196700513</v>
      </c>
      <c r="CC288" s="107">
        <f t="shared" si="259"/>
        <v>66.237704224546846</v>
      </c>
      <c r="CD288" s="106">
        <f t="shared" si="259"/>
        <v>65.061620834654605</v>
      </c>
      <c r="CE288" s="107">
        <f t="shared" si="259"/>
        <v>66.068824547873788</v>
      </c>
      <c r="CF288" s="107">
        <f t="shared" si="259"/>
        <v>66.048960901557408</v>
      </c>
      <c r="CG288" s="107">
        <f t="shared" si="259"/>
        <v>73.528207964569248</v>
      </c>
      <c r="CH288" s="106">
        <f t="shared" si="259"/>
        <v>67.808622170898815</v>
      </c>
      <c r="CI288" s="107">
        <f t="shared" si="259"/>
        <v>72.619879566747528</v>
      </c>
      <c r="CJ288" s="107">
        <f t="shared" si="259"/>
        <v>75.296589865684609</v>
      </c>
      <c r="CK288" s="107">
        <f t="shared" si="259"/>
        <v>85.087869124823825</v>
      </c>
      <c r="CL288" s="106">
        <f t="shared" si="259"/>
        <v>81.434732025414959</v>
      </c>
      <c r="CM288" s="107">
        <f t="shared" si="259"/>
        <v>90.392710870180565</v>
      </c>
      <c r="CN288" s="107">
        <f t="shared" si="259"/>
        <v>96.391286738563778</v>
      </c>
      <c r="CO288" s="107">
        <f t="shared" si="259"/>
        <v>101.47281304266065</v>
      </c>
      <c r="CP288" s="106">
        <f t="shared" si="259"/>
        <v>93.113177860459217</v>
      </c>
      <c r="CQ288" s="107">
        <f t="shared" si="259"/>
        <v>111.22166888326834</v>
      </c>
      <c r="CR288" s="107">
        <f t="shared" si="259"/>
        <v>112.51240334163948</v>
      </c>
      <c r="CS288" s="107">
        <f t="shared" si="259"/>
        <v>118.29026092171158</v>
      </c>
      <c r="CT288" s="106">
        <f t="shared" si="259"/>
        <v>118.20304221345921</v>
      </c>
      <c r="CU288" s="107">
        <f t="shared" si="259"/>
        <v>124.8529544220206</v>
      </c>
      <c r="CV288" s="107">
        <f t="shared" si="259"/>
        <v>137.25818523239457</v>
      </c>
      <c r="CW288" s="107">
        <f t="shared" si="259"/>
        <v>137.46163795901305</v>
      </c>
      <c r="CX288" s="106">
        <f t="shared" si="259"/>
        <v>112.9009123986102</v>
      </c>
      <c r="CY288" s="107">
        <f t="shared" si="259"/>
        <v>81.978297968251951</v>
      </c>
      <c r="CZ288" s="107">
        <f t="shared" si="259"/>
        <v>95.812684594601734</v>
      </c>
      <c r="DA288" s="107">
        <f t="shared" si="259"/>
        <v>109.30810503853621</v>
      </c>
      <c r="DB288" s="106">
        <f t="shared" si="259"/>
        <v>102.04024081250722</v>
      </c>
      <c r="DC288" s="107">
        <f t="shared" si="259"/>
        <v>125.13420013302516</v>
      </c>
      <c r="DD288" s="107">
        <f t="shared" si="259"/>
        <v>132.88042123673489</v>
      </c>
      <c r="DE288" s="107">
        <f t="shared" si="259"/>
        <v>139.85070991834766</v>
      </c>
      <c r="DF288" s="106">
        <f t="shared" si="259"/>
        <v>140.94317527646385</v>
      </c>
      <c r="DG288" s="107">
        <f t="shared" si="259"/>
        <v>141.52757246595203</v>
      </c>
      <c r="DH288" s="107">
        <f t="shared" si="259"/>
        <v>163.37313181198854</v>
      </c>
      <c r="DI288" s="107">
        <f t="shared" si="259"/>
        <v>160.35869885152132</v>
      </c>
      <c r="DJ288" s="106">
        <f t="shared" si="261"/>
        <v>145.71784847611264</v>
      </c>
      <c r="DK288" s="107">
        <f t="shared" si="261"/>
        <v>158.10762371689864</v>
      </c>
      <c r="DL288" s="107">
        <f t="shared" si="261"/>
        <v>155.64994892858547</v>
      </c>
      <c r="DM288" s="108">
        <f t="shared" si="261"/>
        <v>183.92000392660916</v>
      </c>
      <c r="DN288" s="106">
        <f t="shared" si="261"/>
        <v>146.21847293095124</v>
      </c>
      <c r="DO288" s="107">
        <f t="shared" si="261"/>
        <v>157.41370379254474</v>
      </c>
      <c r="DP288" s="107">
        <f t="shared" si="261"/>
        <v>164.36985137364334</v>
      </c>
      <c r="DQ288" s="108">
        <f t="shared" ref="DQ288:DR288" si="263">+DQ240/AVERAGE($CX240:$DA240)*100</f>
        <v>181.24854030811861</v>
      </c>
      <c r="DR288" s="256">
        <f t="shared" si="263"/>
        <v>157.88411936850653</v>
      </c>
    </row>
    <row r="289" spans="1:122" s="12" customFormat="1" ht="12.9" thickBot="1" x14ac:dyDescent="0.35">
      <c r="A289" s="84"/>
      <c r="B289" s="131"/>
      <c r="C289" s="132"/>
      <c r="D289" s="132"/>
      <c r="E289" s="133"/>
      <c r="F289" s="131"/>
      <c r="G289" s="132"/>
      <c r="H289" s="132"/>
      <c r="I289" s="133"/>
      <c r="J289" s="131"/>
      <c r="K289" s="132"/>
      <c r="L289" s="132"/>
      <c r="M289" s="133"/>
      <c r="N289" s="131"/>
      <c r="O289" s="132"/>
      <c r="P289" s="132"/>
      <c r="Q289" s="133"/>
      <c r="R289" s="131"/>
      <c r="S289" s="132"/>
      <c r="T289" s="132"/>
      <c r="U289" s="133"/>
      <c r="V289" s="131"/>
      <c r="W289" s="132"/>
      <c r="X289" s="132"/>
      <c r="Y289" s="133"/>
      <c r="Z289" s="131"/>
      <c r="AA289" s="132"/>
      <c r="AB289" s="132"/>
      <c r="AC289" s="133"/>
      <c r="AD289" s="131"/>
      <c r="AE289" s="132"/>
      <c r="AF289" s="132"/>
      <c r="AG289" s="133"/>
      <c r="AH289" s="131"/>
      <c r="AI289" s="132"/>
      <c r="AJ289" s="132"/>
      <c r="AK289" s="133"/>
      <c r="AL289" s="131"/>
      <c r="AM289" s="132"/>
      <c r="AN289" s="132"/>
      <c r="AO289" s="133"/>
      <c r="AP289" s="131"/>
      <c r="AQ289" s="132"/>
      <c r="AR289" s="132"/>
      <c r="AS289" s="133"/>
      <c r="AT289" s="131"/>
      <c r="AU289" s="132"/>
      <c r="AV289" s="132"/>
      <c r="AW289" s="133"/>
      <c r="AX289" s="131"/>
      <c r="AY289" s="132"/>
      <c r="AZ289" s="132"/>
      <c r="BA289" s="133"/>
      <c r="BB289" s="131"/>
      <c r="BC289" s="132"/>
      <c r="BD289" s="132"/>
      <c r="BE289" s="133"/>
      <c r="BF289" s="131"/>
      <c r="BG289" s="132"/>
      <c r="BH289" s="132"/>
      <c r="BI289" s="133"/>
      <c r="BJ289" s="131"/>
      <c r="BK289" s="132"/>
      <c r="BL289" s="132"/>
      <c r="BM289" s="133"/>
      <c r="BN289" s="131"/>
      <c r="BO289" s="132"/>
      <c r="BP289" s="132"/>
      <c r="BQ289" s="133"/>
      <c r="BR289" s="131"/>
      <c r="BS289" s="132"/>
      <c r="BT289" s="132"/>
      <c r="BU289" s="133"/>
      <c r="BV289" s="131"/>
      <c r="BW289" s="132"/>
      <c r="BX289" s="132"/>
      <c r="BY289" s="133"/>
      <c r="BZ289" s="131"/>
      <c r="CA289" s="132"/>
      <c r="CB289" s="132"/>
      <c r="CC289" s="133"/>
      <c r="CD289" s="131"/>
      <c r="CE289" s="132"/>
      <c r="CF289" s="132"/>
      <c r="CG289" s="133"/>
      <c r="CH289" s="131"/>
      <c r="CI289" s="132"/>
      <c r="CJ289" s="132"/>
      <c r="CK289" s="133"/>
      <c r="CL289" s="131"/>
      <c r="CM289" s="132"/>
      <c r="CN289" s="132"/>
      <c r="CO289" s="133"/>
      <c r="CP289" s="131"/>
      <c r="CQ289" s="132"/>
      <c r="CR289" s="132"/>
      <c r="CS289" s="133"/>
      <c r="CT289" s="131"/>
      <c r="CU289" s="132"/>
      <c r="CV289" s="132"/>
      <c r="CW289" s="133"/>
      <c r="CX289" s="131"/>
      <c r="CY289" s="132"/>
      <c r="CZ289" s="132"/>
      <c r="DA289" s="133"/>
      <c r="DB289" s="131"/>
      <c r="DC289" s="132"/>
      <c r="DD289" s="132"/>
      <c r="DE289" s="133"/>
      <c r="DF289" s="131"/>
      <c r="DG289" s="132"/>
      <c r="DH289" s="132"/>
      <c r="DI289" s="133"/>
      <c r="DJ289" s="132"/>
      <c r="DK289" s="132"/>
      <c r="DL289" s="132"/>
      <c r="DM289" s="133"/>
      <c r="DN289" s="132"/>
      <c r="DO289" s="132"/>
      <c r="DP289" s="132"/>
      <c r="DQ289" s="133"/>
      <c r="DR289" s="264"/>
    </row>
    <row r="290" spans="1:122" s="6" customFormat="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DN290" s="54"/>
      <c r="DR290" s="54"/>
    </row>
    <row r="291" spans="1:122" s="6" customFormat="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DN291" s="54"/>
      <c r="DR291" s="54"/>
    </row>
    <row r="292" spans="1:122" s="6" customFormat="1" ht="15.45" x14ac:dyDescent="0.4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5"/>
      <c r="AQ292" s="5"/>
      <c r="AR292" s="5"/>
      <c r="DN292" s="54"/>
      <c r="DR292" s="54"/>
    </row>
    <row r="293" spans="1:122" s="6" customFormat="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DN293" s="54"/>
      <c r="DR293" s="54"/>
    </row>
    <row r="294" spans="1:122" s="6" customFormat="1" ht="15.9" thickBot="1" x14ac:dyDescent="0.45">
      <c r="A294" s="5" t="s">
        <v>64</v>
      </c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DN294" s="54"/>
      <c r="DR294" s="54"/>
    </row>
    <row r="295" spans="1:122" s="1" customFormat="1" x14ac:dyDescent="0.3">
      <c r="A295" s="77"/>
      <c r="B295" s="77"/>
      <c r="C295" s="78"/>
      <c r="D295" s="78"/>
      <c r="E295" s="78"/>
      <c r="F295" s="77"/>
      <c r="G295" s="78"/>
      <c r="H295" s="78"/>
      <c r="I295" s="78"/>
      <c r="J295" s="77"/>
      <c r="K295" s="78"/>
      <c r="L295" s="78"/>
      <c r="M295" s="78"/>
      <c r="N295" s="77"/>
      <c r="O295" s="78"/>
      <c r="P295" s="78"/>
      <c r="Q295" s="78"/>
      <c r="R295" s="77"/>
      <c r="S295" s="78"/>
      <c r="T295" s="78"/>
      <c r="U295" s="79"/>
      <c r="V295" s="77"/>
      <c r="W295" s="78"/>
      <c r="X295" s="78"/>
      <c r="Y295" s="78"/>
      <c r="Z295" s="77"/>
      <c r="AA295" s="78"/>
      <c r="AB295" s="78"/>
      <c r="AC295" s="78"/>
      <c r="AD295" s="77"/>
      <c r="AE295" s="78"/>
      <c r="AF295" s="78"/>
      <c r="AG295" s="78"/>
      <c r="AH295" s="77"/>
      <c r="AI295" s="78"/>
      <c r="AJ295" s="78"/>
      <c r="AK295" s="78"/>
      <c r="AL295" s="77"/>
      <c r="AM295" s="78"/>
      <c r="AN295" s="78"/>
      <c r="AO295" s="79"/>
      <c r="AP295" s="77"/>
      <c r="AQ295" s="78"/>
      <c r="AR295" s="78"/>
      <c r="AS295" s="79"/>
      <c r="AT295" s="77"/>
      <c r="AU295" s="78"/>
      <c r="AV295" s="78"/>
      <c r="AW295" s="79"/>
      <c r="AX295" s="78"/>
      <c r="AY295" s="78"/>
      <c r="AZ295" s="78"/>
      <c r="BA295" s="79"/>
      <c r="BB295" s="77"/>
      <c r="BC295" s="78"/>
      <c r="BD295" s="78"/>
      <c r="BE295" s="79"/>
      <c r="BF295" s="78"/>
      <c r="BG295" s="78"/>
      <c r="BH295" s="78"/>
      <c r="BI295" s="78"/>
      <c r="BJ295" s="77"/>
      <c r="BK295" s="78"/>
      <c r="BL295" s="78"/>
      <c r="BM295" s="79"/>
      <c r="BN295" s="77"/>
      <c r="BO295" s="78"/>
      <c r="BP295" s="78"/>
      <c r="BQ295" s="79"/>
      <c r="BR295" s="77"/>
      <c r="BS295" s="78"/>
      <c r="BT295" s="78"/>
      <c r="BU295" s="79"/>
      <c r="BV295" s="77"/>
      <c r="BW295" s="78"/>
      <c r="BX295" s="78"/>
      <c r="BY295" s="79"/>
      <c r="BZ295" s="77"/>
      <c r="CA295" s="78"/>
      <c r="CB295" s="78"/>
      <c r="CC295" s="79"/>
      <c r="CD295" s="77"/>
      <c r="CE295" s="78"/>
      <c r="CF295" s="78"/>
      <c r="CG295" s="79"/>
      <c r="CH295" s="77"/>
      <c r="CI295" s="78"/>
      <c r="CJ295" s="78"/>
      <c r="CK295" s="79"/>
      <c r="CL295" s="77"/>
      <c r="CM295" s="78"/>
      <c r="CN295" s="78"/>
      <c r="CO295" s="79"/>
      <c r="CP295" s="77"/>
      <c r="CQ295" s="78"/>
      <c r="CR295" s="78"/>
      <c r="CS295" s="79"/>
      <c r="CT295" s="77"/>
      <c r="CU295" s="78"/>
      <c r="CV295" s="78"/>
      <c r="CW295" s="79"/>
      <c r="CX295" s="77"/>
      <c r="CY295" s="78"/>
      <c r="CZ295" s="78"/>
      <c r="DA295" s="79"/>
      <c r="DB295" s="77"/>
      <c r="DC295" s="78"/>
      <c r="DD295" s="78"/>
      <c r="DE295" s="79"/>
      <c r="DF295" s="77"/>
      <c r="DG295" s="78"/>
      <c r="DH295" s="78"/>
      <c r="DI295" s="79"/>
      <c r="DJ295" s="77"/>
      <c r="DK295" s="78"/>
      <c r="DL295" s="78"/>
      <c r="DM295" s="79"/>
      <c r="DN295" s="77"/>
      <c r="DO295" s="78"/>
      <c r="DP295" s="78"/>
      <c r="DQ295" s="79"/>
      <c r="DR295" s="177"/>
    </row>
    <row r="296" spans="1:122" s="204" customFormat="1" x14ac:dyDescent="0.3">
      <c r="A296" s="90"/>
      <c r="B296" s="90"/>
      <c r="C296" s="91">
        <v>1995</v>
      </c>
      <c r="D296" s="91"/>
      <c r="E296" s="91"/>
      <c r="F296" s="90"/>
      <c r="G296" s="91">
        <v>1996</v>
      </c>
      <c r="H296" s="91"/>
      <c r="I296" s="91"/>
      <c r="J296" s="90"/>
      <c r="K296" s="91">
        <v>1997</v>
      </c>
      <c r="L296" s="91"/>
      <c r="M296" s="91"/>
      <c r="N296" s="90"/>
      <c r="O296" s="91">
        <v>1998</v>
      </c>
      <c r="P296" s="91"/>
      <c r="Q296" s="91"/>
      <c r="R296" s="90"/>
      <c r="S296" s="91">
        <v>1999</v>
      </c>
      <c r="T296" s="91"/>
      <c r="U296" s="201"/>
      <c r="V296" s="90"/>
      <c r="W296" s="91">
        <v>2000</v>
      </c>
      <c r="X296" s="91"/>
      <c r="Y296" s="91"/>
      <c r="Z296" s="90"/>
      <c r="AA296" s="91">
        <v>2001</v>
      </c>
      <c r="AB296" s="91"/>
      <c r="AC296" s="91"/>
      <c r="AD296" s="90"/>
      <c r="AE296" s="91">
        <v>2002</v>
      </c>
      <c r="AF296" s="91"/>
      <c r="AG296" s="91"/>
      <c r="AH296" s="90"/>
      <c r="AI296" s="91">
        <v>2003</v>
      </c>
      <c r="AJ296" s="91"/>
      <c r="AK296" s="91"/>
      <c r="AL296" s="90"/>
      <c r="AM296" s="91">
        <v>2004</v>
      </c>
      <c r="AN296" s="91"/>
      <c r="AO296" s="201"/>
      <c r="AP296" s="90"/>
      <c r="AQ296" s="91">
        <v>2005</v>
      </c>
      <c r="AR296" s="91"/>
      <c r="AS296" s="201"/>
      <c r="AT296" s="90"/>
      <c r="AU296" s="91">
        <v>2006</v>
      </c>
      <c r="AV296" s="91"/>
      <c r="AW296" s="201"/>
      <c r="AX296" s="91"/>
      <c r="AY296" s="91">
        <v>2007</v>
      </c>
      <c r="AZ296" s="91"/>
      <c r="BA296" s="201"/>
      <c r="BB296" s="90"/>
      <c r="BC296" s="91">
        <v>2008</v>
      </c>
      <c r="BD296" s="91"/>
      <c r="BE296" s="201"/>
      <c r="BF296" s="91"/>
      <c r="BG296" s="91">
        <v>2009</v>
      </c>
      <c r="BH296" s="91"/>
      <c r="BI296" s="91"/>
      <c r="BJ296" s="90"/>
      <c r="BK296" s="91">
        <v>2010</v>
      </c>
      <c r="BL296" s="91"/>
      <c r="BM296" s="201"/>
      <c r="BN296" s="90"/>
      <c r="BO296" s="91">
        <v>2011</v>
      </c>
      <c r="BP296" s="91"/>
      <c r="BQ296" s="201"/>
      <c r="BR296" s="202"/>
      <c r="BS296" s="91">
        <v>2012</v>
      </c>
      <c r="BT296" s="91"/>
      <c r="BU296" s="201"/>
      <c r="BV296" s="90"/>
      <c r="BW296" s="91">
        <v>2013</v>
      </c>
      <c r="BX296" s="91"/>
      <c r="BY296" s="201"/>
      <c r="BZ296" s="90"/>
      <c r="CA296" s="91">
        <v>2014</v>
      </c>
      <c r="CB296" s="91"/>
      <c r="CC296" s="201"/>
      <c r="CD296" s="90"/>
      <c r="CE296" s="91">
        <v>2015</v>
      </c>
      <c r="CF296" s="91"/>
      <c r="CG296" s="201"/>
      <c r="CH296" s="90"/>
      <c r="CI296" s="91">
        <v>2016</v>
      </c>
      <c r="CJ296" s="91"/>
      <c r="CK296" s="201"/>
      <c r="CL296" s="90"/>
      <c r="CM296" s="91">
        <v>2017</v>
      </c>
      <c r="CN296" s="91"/>
      <c r="CO296" s="201"/>
      <c r="CP296" s="90"/>
      <c r="CQ296" s="91">
        <v>2018</v>
      </c>
      <c r="CR296" s="91"/>
      <c r="CS296" s="201"/>
      <c r="CT296" s="90"/>
      <c r="CU296" s="91">
        <v>2019</v>
      </c>
      <c r="CV296" s="50"/>
      <c r="CW296" s="36"/>
      <c r="CX296" s="90"/>
      <c r="CY296" s="91">
        <v>2020</v>
      </c>
      <c r="CZ296" s="50"/>
      <c r="DA296" s="36"/>
      <c r="DB296" s="90"/>
      <c r="DC296" s="91">
        <v>2021</v>
      </c>
      <c r="DD296" s="50"/>
      <c r="DE296" s="36"/>
      <c r="DF296" s="90"/>
      <c r="DG296" s="91">
        <v>2022</v>
      </c>
      <c r="DH296" s="50"/>
      <c r="DI296" s="36"/>
      <c r="DJ296" s="90"/>
      <c r="DK296" s="91">
        <v>2023</v>
      </c>
      <c r="DL296" s="50"/>
      <c r="DM296" s="36"/>
      <c r="DN296" s="90"/>
      <c r="DO296" s="91">
        <v>2024</v>
      </c>
      <c r="DP296" s="50"/>
      <c r="DQ296" s="36"/>
      <c r="DR296" s="252">
        <v>2025</v>
      </c>
    </row>
    <row r="297" spans="1:122" s="1" customFormat="1" ht="12.9" thickBot="1" x14ac:dyDescent="0.35">
      <c r="A297" s="28"/>
      <c r="B297" s="31"/>
      <c r="C297" s="32"/>
      <c r="D297" s="32"/>
      <c r="E297" s="32"/>
      <c r="F297" s="31"/>
      <c r="G297" s="32"/>
      <c r="H297" s="32"/>
      <c r="I297" s="32"/>
      <c r="J297" s="31"/>
      <c r="K297" s="32"/>
      <c r="L297" s="32"/>
      <c r="M297" s="32"/>
      <c r="N297" s="31"/>
      <c r="O297" s="32"/>
      <c r="P297" s="32"/>
      <c r="Q297" s="32"/>
      <c r="R297" s="31"/>
      <c r="S297" s="32"/>
      <c r="T297" s="32"/>
      <c r="U297" s="33"/>
      <c r="V297" s="31"/>
      <c r="W297" s="32"/>
      <c r="X297" s="32"/>
      <c r="Y297" s="32"/>
      <c r="Z297" s="31"/>
      <c r="AA297" s="32"/>
      <c r="AB297" s="32"/>
      <c r="AC297" s="32"/>
      <c r="AD297" s="31"/>
      <c r="AE297" s="32"/>
      <c r="AF297" s="32"/>
      <c r="AG297" s="32"/>
      <c r="AH297" s="31"/>
      <c r="AI297" s="32"/>
      <c r="AJ297" s="32"/>
      <c r="AK297" s="32"/>
      <c r="AL297" s="31"/>
      <c r="AM297" s="32"/>
      <c r="AN297" s="32"/>
      <c r="AO297" s="33"/>
      <c r="AP297" s="31"/>
      <c r="AQ297" s="32"/>
      <c r="AR297" s="32"/>
      <c r="AS297" s="33"/>
      <c r="AT297" s="31"/>
      <c r="AU297" s="32"/>
      <c r="AV297" s="32"/>
      <c r="AW297" s="33"/>
      <c r="AX297" s="32"/>
      <c r="AY297" s="32"/>
      <c r="AZ297" s="32"/>
      <c r="BA297" s="33"/>
      <c r="BB297" s="31"/>
      <c r="BC297" s="32"/>
      <c r="BD297" s="32"/>
      <c r="BE297" s="33"/>
      <c r="BF297" s="32"/>
      <c r="BG297" s="32"/>
      <c r="BH297" s="32"/>
      <c r="BI297" s="32"/>
      <c r="BJ297" s="31"/>
      <c r="BK297" s="32"/>
      <c r="BL297" s="32"/>
      <c r="BM297" s="33"/>
      <c r="BN297" s="31"/>
      <c r="BO297" s="32"/>
      <c r="BP297" s="32"/>
      <c r="BQ297" s="33"/>
      <c r="BR297" s="31"/>
      <c r="BS297" s="32"/>
      <c r="BT297" s="32"/>
      <c r="BU297" s="33"/>
      <c r="BV297" s="31"/>
      <c r="BW297" s="32"/>
      <c r="BX297" s="32"/>
      <c r="BY297" s="33"/>
      <c r="BZ297" s="31"/>
      <c r="CA297" s="32"/>
      <c r="CB297" s="32"/>
      <c r="CC297" s="33"/>
      <c r="CD297" s="31"/>
      <c r="CE297" s="32"/>
      <c r="CF297" s="32"/>
      <c r="CG297" s="33"/>
      <c r="CH297" s="31"/>
      <c r="CI297" s="32"/>
      <c r="CJ297" s="32"/>
      <c r="CK297" s="33"/>
      <c r="CL297" s="31"/>
      <c r="CM297" s="32"/>
      <c r="CN297" s="32"/>
      <c r="CO297" s="33"/>
      <c r="CP297" s="31"/>
      <c r="CQ297" s="32"/>
      <c r="CR297" s="32"/>
      <c r="CS297" s="33"/>
      <c r="CT297" s="31"/>
      <c r="CU297" s="32"/>
      <c r="CV297" s="32"/>
      <c r="CW297" s="33"/>
      <c r="CX297" s="31"/>
      <c r="CY297" s="32"/>
      <c r="CZ297" s="32"/>
      <c r="DA297" s="33"/>
      <c r="DB297" s="31"/>
      <c r="DC297" s="32"/>
      <c r="DD297" s="32"/>
      <c r="DE297" s="33"/>
      <c r="DF297" s="31"/>
      <c r="DG297" s="32"/>
      <c r="DH297" s="32"/>
      <c r="DI297" s="33"/>
      <c r="DJ297" s="31"/>
      <c r="DK297" s="32"/>
      <c r="DL297" s="32"/>
      <c r="DM297" s="33"/>
      <c r="DN297" s="31"/>
      <c r="DO297" s="32"/>
      <c r="DP297" s="32"/>
      <c r="DQ297" s="33"/>
      <c r="DR297" s="253"/>
    </row>
    <row r="298" spans="1:122" s="3" customFormat="1" x14ac:dyDescent="0.3">
      <c r="A298" s="34"/>
      <c r="B298" s="34"/>
      <c r="C298" s="35"/>
      <c r="D298" s="35"/>
      <c r="E298" s="50"/>
      <c r="F298" s="34"/>
      <c r="G298" s="35"/>
      <c r="H298" s="35"/>
      <c r="I298" s="50"/>
      <c r="J298" s="34"/>
      <c r="K298" s="35"/>
      <c r="L298" s="35"/>
      <c r="M298" s="50"/>
      <c r="N298" s="34"/>
      <c r="O298" s="35"/>
      <c r="P298" s="35"/>
      <c r="Q298" s="50"/>
      <c r="R298" s="34"/>
      <c r="S298" s="35"/>
      <c r="T298" s="35"/>
      <c r="U298" s="36"/>
      <c r="V298" s="34"/>
      <c r="W298" s="35"/>
      <c r="X298" s="35"/>
      <c r="Y298" s="50"/>
      <c r="Z298" s="34"/>
      <c r="AA298" s="35"/>
      <c r="AB298" s="35"/>
      <c r="AC298" s="50"/>
      <c r="AD298" s="34"/>
      <c r="AE298" s="35"/>
      <c r="AF298" s="35"/>
      <c r="AG298" s="50"/>
      <c r="AH298" s="34"/>
      <c r="AI298" s="35"/>
      <c r="AJ298" s="35"/>
      <c r="AK298" s="50"/>
      <c r="AL298" s="34"/>
      <c r="AM298" s="35"/>
      <c r="AN298" s="35"/>
      <c r="AO298" s="36"/>
      <c r="AP298" s="34"/>
      <c r="AQ298" s="35"/>
      <c r="AR298" s="35"/>
      <c r="AS298" s="36"/>
      <c r="AT298" s="34"/>
      <c r="AU298" s="35"/>
      <c r="AV298" s="35"/>
      <c r="AW298" s="36"/>
      <c r="AX298" s="50"/>
      <c r="AY298" s="35"/>
      <c r="AZ298" s="35"/>
      <c r="BA298" s="36"/>
      <c r="BB298" s="34"/>
      <c r="BC298" s="35"/>
      <c r="BD298" s="35"/>
      <c r="BE298" s="36"/>
      <c r="BF298" s="34"/>
      <c r="BG298" s="35"/>
      <c r="BH298" s="35"/>
      <c r="BI298" s="36"/>
      <c r="BJ298" s="34"/>
      <c r="BK298" s="35"/>
      <c r="BL298" s="35"/>
      <c r="BM298" s="36"/>
      <c r="BN298" s="34"/>
      <c r="BO298" s="35"/>
      <c r="BP298" s="35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7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7"/>
      <c r="DC298" s="36"/>
      <c r="DD298" s="36"/>
      <c r="DE298" s="36"/>
      <c r="DF298" s="34"/>
      <c r="DG298" s="214"/>
      <c r="DH298" s="35"/>
      <c r="DI298" s="35"/>
      <c r="DJ298" s="34"/>
      <c r="DK298" s="214"/>
      <c r="DL298" s="35"/>
      <c r="DM298" s="35"/>
      <c r="DN298" s="34"/>
      <c r="DO298" s="214"/>
      <c r="DP298" s="35"/>
      <c r="DQ298" s="35"/>
      <c r="DR298" s="37"/>
    </row>
    <row r="299" spans="1:122" s="3" customFormat="1" x14ac:dyDescent="0.3">
      <c r="A299" s="34"/>
      <c r="B299" s="34" t="s">
        <v>3</v>
      </c>
      <c r="C299" s="37" t="s">
        <v>4</v>
      </c>
      <c r="D299" s="37" t="s">
        <v>5</v>
      </c>
      <c r="E299" s="50" t="s">
        <v>6</v>
      </c>
      <c r="F299" s="34" t="s">
        <v>3</v>
      </c>
      <c r="G299" s="37" t="s">
        <v>4</v>
      </c>
      <c r="H299" s="37" t="s">
        <v>5</v>
      </c>
      <c r="I299" s="50" t="s">
        <v>6</v>
      </c>
      <c r="J299" s="34" t="s">
        <v>3</v>
      </c>
      <c r="K299" s="37" t="s">
        <v>4</v>
      </c>
      <c r="L299" s="37" t="s">
        <v>5</v>
      </c>
      <c r="M299" s="50" t="s">
        <v>6</v>
      </c>
      <c r="N299" s="34" t="s">
        <v>3</v>
      </c>
      <c r="O299" s="37" t="s">
        <v>4</v>
      </c>
      <c r="P299" s="37" t="s">
        <v>5</v>
      </c>
      <c r="Q299" s="50" t="s">
        <v>6</v>
      </c>
      <c r="R299" s="34" t="s">
        <v>3</v>
      </c>
      <c r="S299" s="37" t="s">
        <v>4</v>
      </c>
      <c r="T299" s="37" t="s">
        <v>5</v>
      </c>
      <c r="U299" s="36" t="s">
        <v>6</v>
      </c>
      <c r="V299" s="34" t="s">
        <v>3</v>
      </c>
      <c r="W299" s="37" t="s">
        <v>4</v>
      </c>
      <c r="X299" s="37" t="s">
        <v>5</v>
      </c>
      <c r="Y299" s="50" t="s">
        <v>6</v>
      </c>
      <c r="Z299" s="34" t="s">
        <v>3</v>
      </c>
      <c r="AA299" s="37" t="s">
        <v>4</v>
      </c>
      <c r="AB299" s="37" t="s">
        <v>5</v>
      </c>
      <c r="AC299" s="50" t="s">
        <v>6</v>
      </c>
      <c r="AD299" s="34" t="s">
        <v>3</v>
      </c>
      <c r="AE299" s="37" t="s">
        <v>4</v>
      </c>
      <c r="AF299" s="37" t="s">
        <v>5</v>
      </c>
      <c r="AG299" s="50" t="s">
        <v>6</v>
      </c>
      <c r="AH299" s="34" t="s">
        <v>3</v>
      </c>
      <c r="AI299" s="37" t="s">
        <v>4</v>
      </c>
      <c r="AJ299" s="37" t="s">
        <v>5</v>
      </c>
      <c r="AK299" s="50" t="s">
        <v>6</v>
      </c>
      <c r="AL299" s="34" t="s">
        <v>3</v>
      </c>
      <c r="AM299" s="37" t="s">
        <v>4</v>
      </c>
      <c r="AN299" s="37" t="s">
        <v>5</v>
      </c>
      <c r="AO299" s="36" t="s">
        <v>6</v>
      </c>
      <c r="AP299" s="34" t="s">
        <v>3</v>
      </c>
      <c r="AQ299" s="37" t="s">
        <v>4</v>
      </c>
      <c r="AR299" s="37" t="s">
        <v>5</v>
      </c>
      <c r="AS299" s="36" t="s">
        <v>6</v>
      </c>
      <c r="AT299" s="34" t="s">
        <v>3</v>
      </c>
      <c r="AU299" s="37" t="s">
        <v>4</v>
      </c>
      <c r="AV299" s="37" t="s">
        <v>5</v>
      </c>
      <c r="AW299" s="36" t="s">
        <v>6</v>
      </c>
      <c r="AX299" s="50" t="s">
        <v>3</v>
      </c>
      <c r="AY299" s="37" t="s">
        <v>4</v>
      </c>
      <c r="AZ299" s="37" t="s">
        <v>5</v>
      </c>
      <c r="BA299" s="36" t="s">
        <v>6</v>
      </c>
      <c r="BB299" s="34" t="s">
        <v>3</v>
      </c>
      <c r="BC299" s="37" t="s">
        <v>4</v>
      </c>
      <c r="BD299" s="37" t="s">
        <v>5</v>
      </c>
      <c r="BE299" s="36" t="s">
        <v>6</v>
      </c>
      <c r="BF299" s="34" t="s">
        <v>3</v>
      </c>
      <c r="BG299" s="37" t="s">
        <v>4</v>
      </c>
      <c r="BH299" s="37" t="s">
        <v>5</v>
      </c>
      <c r="BI299" s="36" t="s">
        <v>6</v>
      </c>
      <c r="BJ299" s="34" t="s">
        <v>3</v>
      </c>
      <c r="BK299" s="37" t="s">
        <v>4</v>
      </c>
      <c r="BL299" s="37" t="s">
        <v>5</v>
      </c>
      <c r="BM299" s="36" t="s">
        <v>6</v>
      </c>
      <c r="BN299" s="34" t="s">
        <v>3</v>
      </c>
      <c r="BO299" s="37" t="s">
        <v>4</v>
      </c>
      <c r="BP299" s="37" t="s">
        <v>5</v>
      </c>
      <c r="BQ299" s="36" t="s">
        <v>6</v>
      </c>
      <c r="BR299" s="36" t="s">
        <v>3</v>
      </c>
      <c r="BS299" s="36" t="s">
        <v>4</v>
      </c>
      <c r="BT299" s="36" t="s">
        <v>5</v>
      </c>
      <c r="BU299" s="36" t="s">
        <v>6</v>
      </c>
      <c r="BV299" s="36" t="s">
        <v>3</v>
      </c>
      <c r="BW299" s="36" t="s">
        <v>4</v>
      </c>
      <c r="BX299" s="36" t="s">
        <v>5</v>
      </c>
      <c r="BY299" s="36" t="s">
        <v>6</v>
      </c>
      <c r="BZ299" s="36" t="s">
        <v>3</v>
      </c>
      <c r="CA299" s="36" t="s">
        <v>4</v>
      </c>
      <c r="CB299" s="36" t="s">
        <v>5</v>
      </c>
      <c r="CC299" s="36" t="s">
        <v>6</v>
      </c>
      <c r="CD299" s="36" t="s">
        <v>3</v>
      </c>
      <c r="CE299" s="36" t="s">
        <v>4</v>
      </c>
      <c r="CF299" s="36" t="s">
        <v>5</v>
      </c>
      <c r="CG299" s="36" t="s">
        <v>6</v>
      </c>
      <c r="CH299" s="36" t="s">
        <v>3</v>
      </c>
      <c r="CI299" s="36" t="s">
        <v>4</v>
      </c>
      <c r="CJ299" s="36" t="s">
        <v>5</v>
      </c>
      <c r="CK299" s="36" t="s">
        <v>6</v>
      </c>
      <c r="CL299" s="36" t="s">
        <v>3</v>
      </c>
      <c r="CM299" s="36" t="s">
        <v>4</v>
      </c>
      <c r="CN299" s="36" t="s">
        <v>5</v>
      </c>
      <c r="CO299" s="36" t="s">
        <v>6</v>
      </c>
      <c r="CP299" s="37" t="s">
        <v>3</v>
      </c>
      <c r="CQ299" s="36" t="s">
        <v>4</v>
      </c>
      <c r="CR299" s="36" t="s">
        <v>5</v>
      </c>
      <c r="CS299" s="36" t="s">
        <v>6</v>
      </c>
      <c r="CT299" s="36" t="s">
        <v>3</v>
      </c>
      <c r="CU299" s="36" t="s">
        <v>4</v>
      </c>
      <c r="CV299" s="36" t="s">
        <v>5</v>
      </c>
      <c r="CW299" s="36" t="s">
        <v>6</v>
      </c>
      <c r="CX299" s="36" t="s">
        <v>3</v>
      </c>
      <c r="CY299" s="36" t="s">
        <v>4</v>
      </c>
      <c r="CZ299" s="36" t="s">
        <v>5</v>
      </c>
      <c r="DA299" s="36" t="s">
        <v>6</v>
      </c>
      <c r="DB299" s="37" t="s">
        <v>3</v>
      </c>
      <c r="DC299" s="36" t="s">
        <v>4</v>
      </c>
      <c r="DD299" s="36" t="s">
        <v>5</v>
      </c>
      <c r="DE299" s="36" t="s">
        <v>6</v>
      </c>
      <c r="DF299" s="34" t="s">
        <v>3</v>
      </c>
      <c r="DG299" s="34" t="s">
        <v>4</v>
      </c>
      <c r="DH299" s="37" t="s">
        <v>5</v>
      </c>
      <c r="DI299" s="37" t="s">
        <v>6</v>
      </c>
      <c r="DJ299" s="34" t="s">
        <v>3</v>
      </c>
      <c r="DK299" s="34" t="s">
        <v>4</v>
      </c>
      <c r="DL299" s="37" t="s">
        <v>5</v>
      </c>
      <c r="DM299" s="37" t="s">
        <v>6</v>
      </c>
      <c r="DN299" s="34" t="s">
        <v>3</v>
      </c>
      <c r="DO299" s="34" t="s">
        <v>4</v>
      </c>
      <c r="DP299" s="37" t="s">
        <v>5</v>
      </c>
      <c r="DQ299" s="37" t="s">
        <v>6</v>
      </c>
      <c r="DR299" s="37" t="s">
        <v>3</v>
      </c>
    </row>
    <row r="300" spans="1:122" s="3" customFormat="1" ht="12.9" thickBot="1" x14ac:dyDescent="0.35">
      <c r="A300" s="38"/>
      <c r="B300" s="38"/>
      <c r="C300" s="39"/>
      <c r="D300" s="39"/>
      <c r="E300" s="51"/>
      <c r="F300" s="38"/>
      <c r="G300" s="39"/>
      <c r="H300" s="39"/>
      <c r="I300" s="51"/>
      <c r="J300" s="38"/>
      <c r="K300" s="39"/>
      <c r="L300" s="39"/>
      <c r="M300" s="51"/>
      <c r="N300" s="38"/>
      <c r="O300" s="39"/>
      <c r="P300" s="39"/>
      <c r="Q300" s="51"/>
      <c r="R300" s="38"/>
      <c r="S300" s="39"/>
      <c r="T300" s="39"/>
      <c r="U300" s="40"/>
      <c r="V300" s="34"/>
      <c r="W300" s="37"/>
      <c r="X300" s="37"/>
      <c r="Y300" s="50"/>
      <c r="Z300" s="38"/>
      <c r="AA300" s="39"/>
      <c r="AB300" s="39"/>
      <c r="AC300" s="51"/>
      <c r="AD300" s="38"/>
      <c r="AE300" s="39"/>
      <c r="AF300" s="39"/>
      <c r="AG300" s="51"/>
      <c r="AH300" s="38"/>
      <c r="AI300" s="39"/>
      <c r="AJ300" s="39"/>
      <c r="AK300" s="51"/>
      <c r="AL300" s="38"/>
      <c r="AM300" s="39"/>
      <c r="AN300" s="39"/>
      <c r="AO300" s="40"/>
      <c r="AP300" s="34"/>
      <c r="AQ300" s="37"/>
      <c r="AR300" s="37"/>
      <c r="AS300" s="36"/>
      <c r="AT300" s="34"/>
      <c r="AU300" s="37"/>
      <c r="AV300" s="37"/>
      <c r="AW300" s="36"/>
      <c r="AX300" s="50"/>
      <c r="AY300" s="37"/>
      <c r="AZ300" s="37"/>
      <c r="BA300" s="36"/>
      <c r="BB300" s="34"/>
      <c r="BC300" s="37"/>
      <c r="BD300" s="37"/>
      <c r="BE300" s="36"/>
      <c r="BF300" s="38"/>
      <c r="BG300" s="39"/>
      <c r="BH300" s="39"/>
      <c r="BI300" s="40"/>
      <c r="BJ300" s="38"/>
      <c r="BK300" s="39"/>
      <c r="BL300" s="39"/>
      <c r="BM300" s="40"/>
      <c r="BN300" s="38"/>
      <c r="BO300" s="39"/>
      <c r="BP300" s="39"/>
      <c r="BQ300" s="40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9"/>
      <c r="CQ300" s="40"/>
      <c r="CR300" s="40"/>
      <c r="CS300" s="40"/>
      <c r="CT300" s="36"/>
      <c r="CU300" s="36"/>
      <c r="CV300" s="36"/>
      <c r="CW300" s="36"/>
      <c r="CX300" s="36"/>
      <c r="CY300" s="36"/>
      <c r="CZ300" s="36"/>
      <c r="DA300" s="36"/>
      <c r="DB300" s="37"/>
      <c r="DC300" s="36"/>
      <c r="DD300" s="36"/>
      <c r="DE300" s="36"/>
      <c r="DF300" s="39"/>
      <c r="DG300" s="38"/>
      <c r="DH300" s="39"/>
      <c r="DI300" s="39"/>
      <c r="DJ300" s="39"/>
      <c r="DK300" s="38"/>
      <c r="DL300" s="39"/>
      <c r="DM300" s="39"/>
      <c r="DN300" s="39"/>
      <c r="DO300" s="38"/>
      <c r="DP300" s="39"/>
      <c r="DQ300" s="39"/>
      <c r="DR300" s="39"/>
    </row>
    <row r="301" spans="1:122" s="6" customFormat="1" x14ac:dyDescent="0.3">
      <c r="A301" s="22"/>
      <c r="B301" s="111"/>
      <c r="C301" s="112"/>
      <c r="D301" s="112"/>
      <c r="E301" s="113"/>
      <c r="F301" s="111"/>
      <c r="G301" s="112"/>
      <c r="H301" s="112"/>
      <c r="I301" s="113"/>
      <c r="J301" s="111"/>
      <c r="K301" s="112"/>
      <c r="L301" s="112"/>
      <c r="M301" s="113"/>
      <c r="N301" s="111"/>
      <c r="O301" s="112"/>
      <c r="P301" s="112"/>
      <c r="Q301" s="113"/>
      <c r="R301" s="111"/>
      <c r="S301" s="112"/>
      <c r="T301" s="112"/>
      <c r="U301" s="113"/>
      <c r="V301" s="111"/>
      <c r="W301" s="112"/>
      <c r="X301" s="112"/>
      <c r="Y301" s="113"/>
      <c r="Z301" s="112"/>
      <c r="AA301" s="112"/>
      <c r="AB301" s="112"/>
      <c r="AC301" s="113"/>
      <c r="AD301" s="111"/>
      <c r="AE301" s="112"/>
      <c r="AF301" s="112"/>
      <c r="AG301" s="113"/>
      <c r="AH301" s="111"/>
      <c r="AI301" s="112"/>
      <c r="AJ301" s="112"/>
      <c r="AK301" s="113"/>
      <c r="AL301" s="111"/>
      <c r="AM301" s="112"/>
      <c r="AN301" s="112"/>
      <c r="AO301" s="113"/>
      <c r="AP301" s="111"/>
      <c r="AQ301" s="112"/>
      <c r="AR301" s="112"/>
      <c r="AS301" s="113"/>
      <c r="AT301" s="111"/>
      <c r="AU301" s="112"/>
      <c r="AV301" s="112"/>
      <c r="AW301" s="113"/>
      <c r="AX301" s="111"/>
      <c r="AY301" s="112"/>
      <c r="AZ301" s="112"/>
      <c r="BA301" s="113"/>
      <c r="BB301" s="111"/>
      <c r="BC301" s="112"/>
      <c r="BD301" s="112"/>
      <c r="BE301" s="113"/>
      <c r="BF301" s="111"/>
      <c r="BG301" s="112"/>
      <c r="BH301" s="112"/>
      <c r="BI301" s="113"/>
      <c r="BJ301" s="111"/>
      <c r="BK301" s="112"/>
      <c r="BL301" s="112"/>
      <c r="BM301" s="113"/>
      <c r="BN301" s="111"/>
      <c r="BO301" s="112"/>
      <c r="BP301" s="112"/>
      <c r="BQ301" s="112"/>
      <c r="BR301" s="111"/>
      <c r="BS301" s="112"/>
      <c r="BT301" s="112"/>
      <c r="BU301" s="112"/>
      <c r="BV301" s="111"/>
      <c r="BW301" s="112"/>
      <c r="BX301" s="112"/>
      <c r="BY301" s="112"/>
      <c r="BZ301" s="160"/>
      <c r="CA301" s="161"/>
      <c r="CB301" s="161"/>
      <c r="CC301" s="161"/>
      <c r="CD301" s="160"/>
      <c r="CE301" s="161"/>
      <c r="CF301" s="161"/>
      <c r="CG301" s="161"/>
      <c r="CH301" s="160"/>
      <c r="CI301" s="161"/>
      <c r="CJ301" s="161"/>
      <c r="CK301" s="162"/>
      <c r="CL301" s="160"/>
      <c r="CM301" s="161"/>
      <c r="CN301" s="161"/>
      <c r="CO301" s="162"/>
      <c r="CP301" s="160"/>
      <c r="CQ301" s="161"/>
      <c r="CR301" s="161"/>
      <c r="CS301" s="162"/>
      <c r="CT301" s="160"/>
      <c r="CU301" s="161"/>
      <c r="CV301" s="161"/>
      <c r="CW301" s="162"/>
      <c r="CX301" s="160"/>
      <c r="CY301" s="161"/>
      <c r="CZ301" s="161"/>
      <c r="DA301" s="162"/>
      <c r="DB301" s="160"/>
      <c r="DC301" s="161"/>
      <c r="DD301" s="161"/>
      <c r="DE301" s="162"/>
      <c r="DF301" s="76"/>
      <c r="DG301" s="171"/>
      <c r="DH301" s="171"/>
      <c r="DI301" s="172"/>
      <c r="DJ301" s="171"/>
      <c r="DK301" s="171"/>
      <c r="DL301" s="171"/>
      <c r="DM301" s="172"/>
      <c r="DN301" s="171"/>
      <c r="DO301" s="171"/>
      <c r="DP301" s="171"/>
      <c r="DQ301" s="172"/>
      <c r="DR301" s="254"/>
    </row>
    <row r="302" spans="1:122" s="12" customFormat="1" x14ac:dyDescent="0.3">
      <c r="A302" s="14" t="s">
        <v>12</v>
      </c>
      <c r="B302" s="106">
        <f>+B14/B206*100</f>
        <v>1.4342007642109142</v>
      </c>
      <c r="C302" s="107">
        <f t="shared" ref="C302:E302" si="264">+C14/C206*100</f>
        <v>1.4342007642109142</v>
      </c>
      <c r="D302" s="107">
        <f t="shared" si="264"/>
        <v>1.4342007642109142</v>
      </c>
      <c r="E302" s="108">
        <f t="shared" si="264"/>
        <v>1.4342007642109142</v>
      </c>
      <c r="F302" s="106">
        <f>+F14/F206*100</f>
        <v>1.9523052630652231</v>
      </c>
      <c r="G302" s="107">
        <f t="shared" ref="G302:I302" si="265">+G14/G206*100</f>
        <v>1.9575229508795133</v>
      </c>
      <c r="H302" s="107">
        <f t="shared" si="265"/>
        <v>2.1593233916904127</v>
      </c>
      <c r="I302" s="108">
        <f t="shared" si="265"/>
        <v>2.1745054222421132</v>
      </c>
      <c r="J302" s="106">
        <f>+J14/J206*100</f>
        <v>4.3444732613517267</v>
      </c>
      <c r="K302" s="107">
        <f t="shared" ref="K302:M302" si="266">+K14/K206*100</f>
        <v>4.8521331147221787</v>
      </c>
      <c r="L302" s="107">
        <f t="shared" si="266"/>
        <v>4.9893558923218775</v>
      </c>
      <c r="M302" s="108">
        <f t="shared" si="266"/>
        <v>5.1226891752285386</v>
      </c>
      <c r="N302" s="106">
        <f>+N14/N206*100</f>
        <v>8.1005972187296198</v>
      </c>
      <c r="O302" s="107">
        <f t="shared" ref="O302:Q302" si="267">+O14/O206*100</f>
        <v>7.6065285005156413</v>
      </c>
      <c r="P302" s="107">
        <f t="shared" si="267"/>
        <v>6.9468874279699859</v>
      </c>
      <c r="Q302" s="108">
        <f t="shared" si="267"/>
        <v>6.7877293244040251</v>
      </c>
      <c r="R302" s="106">
        <f>+R14/R206*100</f>
        <v>10.256486334447002</v>
      </c>
      <c r="S302" s="107">
        <f t="shared" ref="S302:U302" si="268">+S14/S206*100</f>
        <v>10.499283575690486</v>
      </c>
      <c r="T302" s="107">
        <f t="shared" si="268"/>
        <v>10.343865833193114</v>
      </c>
      <c r="U302" s="108">
        <f t="shared" si="268"/>
        <v>11.228969778437135</v>
      </c>
      <c r="V302" s="106">
        <f>+V14/V206*100</f>
        <v>15.869583435022673</v>
      </c>
      <c r="W302" s="107">
        <f t="shared" ref="W302:Y302" si="269">+W14/W206*100</f>
        <v>15.681365064303773</v>
      </c>
      <c r="X302" s="107">
        <f t="shared" si="269"/>
        <v>15.022150226377784</v>
      </c>
      <c r="Y302" s="108">
        <f t="shared" si="269"/>
        <v>14.96499053210076</v>
      </c>
      <c r="Z302" s="106">
        <f>+Z14/Z206*100</f>
        <v>21.630030261967633</v>
      </c>
      <c r="AA302" s="107">
        <f t="shared" ref="AA302:AC302" si="270">+AA14/AA206*100</f>
        <v>21.907661342264294</v>
      </c>
      <c r="AB302" s="107">
        <f t="shared" si="270"/>
        <v>20.678282520037929</v>
      </c>
      <c r="AC302" s="108">
        <f t="shared" si="270"/>
        <v>20.593502698336554</v>
      </c>
      <c r="AD302" s="106">
        <f>+AD14/AD206*100</f>
        <v>26.068862982926422</v>
      </c>
      <c r="AE302" s="107">
        <f t="shared" ref="AE302:AG302" si="271">+AE14/AE206*100</f>
        <v>26.015782016481854</v>
      </c>
      <c r="AF302" s="107">
        <f t="shared" si="271"/>
        <v>25.714301164070974</v>
      </c>
      <c r="AG302" s="108">
        <f t="shared" si="271"/>
        <v>25.958266502393059</v>
      </c>
      <c r="AH302" s="106">
        <f>+AH14/AH206*100</f>
        <v>31.552247878322216</v>
      </c>
      <c r="AI302" s="107">
        <f t="shared" ref="AI302:AK302" si="272">+AI14/AI206*100</f>
        <v>30.975474982979417</v>
      </c>
      <c r="AJ302" s="107">
        <f t="shared" si="272"/>
        <v>31.413050756594725</v>
      </c>
      <c r="AK302" s="108">
        <f t="shared" si="272"/>
        <v>32.108269493295779</v>
      </c>
      <c r="AL302" s="106">
        <f>+AL14/AL206*100</f>
        <v>37.088715934154642</v>
      </c>
      <c r="AM302" s="107">
        <f t="shared" ref="AM302:AO302" si="273">+AM14/AM206*100</f>
        <v>36.889217890896425</v>
      </c>
      <c r="AN302" s="107">
        <f t="shared" si="273"/>
        <v>36.418099520459265</v>
      </c>
      <c r="AO302" s="108">
        <f t="shared" si="273"/>
        <v>36.199712990637657</v>
      </c>
      <c r="AP302" s="106">
        <f>+AP14/AP206*100</f>
        <v>41.453446619415196</v>
      </c>
      <c r="AQ302" s="107">
        <f t="shared" ref="AQ302:AS302" si="274">+AQ14/AQ206*100</f>
        <v>41.040609846604013</v>
      </c>
      <c r="AR302" s="107">
        <f t="shared" si="274"/>
        <v>40.501191953549338</v>
      </c>
      <c r="AS302" s="108">
        <f t="shared" si="274"/>
        <v>40.349526933739249</v>
      </c>
      <c r="AT302" s="106">
        <f>+AT14/AT206*100</f>
        <v>45.875297323135285</v>
      </c>
      <c r="AU302" s="107">
        <f t="shared" ref="AU302:AW302" si="275">+AU14/AU206*100</f>
        <v>45.020321124888028</v>
      </c>
      <c r="AV302" s="107">
        <f t="shared" si="275"/>
        <v>44.660510217433355</v>
      </c>
      <c r="AW302" s="108">
        <f t="shared" si="275"/>
        <v>44.975931232529689</v>
      </c>
      <c r="AX302" s="106">
        <f>+AX14/AX206*100</f>
        <v>51.906954469918901</v>
      </c>
      <c r="AY302" s="107">
        <f t="shared" ref="AY302:BA302" si="276">+AY14/AY206*100</f>
        <v>51.946207720257874</v>
      </c>
      <c r="AZ302" s="107">
        <f t="shared" si="276"/>
        <v>52.258759981992831</v>
      </c>
      <c r="BA302" s="108">
        <f t="shared" si="276"/>
        <v>52.956653005836642</v>
      </c>
      <c r="BB302" s="106">
        <f>+BB14/BB206*100</f>
        <v>59.542444929391571</v>
      </c>
      <c r="BC302" s="107">
        <f t="shared" ref="BC302:BE302" si="277">+BC14/BC206*100</f>
        <v>61.46209323201559</v>
      </c>
      <c r="BD302" s="107">
        <f t="shared" si="277"/>
        <v>60.822431474805803</v>
      </c>
      <c r="BE302" s="108">
        <f t="shared" si="277"/>
        <v>61.737823360137156</v>
      </c>
      <c r="BF302" s="106">
        <f>+BF14/BF206*100</f>
        <v>65.161563278447986</v>
      </c>
      <c r="BG302" s="107">
        <f t="shared" ref="BG302:BI302" si="278">+BG14/BG206*100</f>
        <v>64.728782737039495</v>
      </c>
      <c r="BH302" s="107">
        <f t="shared" si="278"/>
        <v>62.513649905710679</v>
      </c>
      <c r="BI302" s="108">
        <f t="shared" si="278"/>
        <v>62.963851811592917</v>
      </c>
      <c r="BJ302" s="106">
        <f>+BJ14/BJ206*100</f>
        <v>67.268302198619864</v>
      </c>
      <c r="BK302" s="107">
        <f t="shared" ref="BK302:BM302" si="279">+BK14/BK206*100</f>
        <v>67.188312436663011</v>
      </c>
      <c r="BL302" s="107">
        <f t="shared" si="279"/>
        <v>68.783837587140198</v>
      </c>
      <c r="BM302" s="108">
        <f t="shared" si="279"/>
        <v>65.927195584410413</v>
      </c>
      <c r="BN302" s="106">
        <f>+BN14/BN206*100</f>
        <v>70.894109011110658</v>
      </c>
      <c r="BO302" s="107">
        <f t="shared" ref="BO302:BQ302" si="280">+BO14/BO206*100</f>
        <v>68.18113438386473</v>
      </c>
      <c r="BP302" s="107">
        <f t="shared" si="280"/>
        <v>69.530225668487219</v>
      </c>
      <c r="BQ302" s="108">
        <f t="shared" si="280"/>
        <v>68.894365920527022</v>
      </c>
      <c r="BR302" s="106">
        <f>+BR14/BR206*100</f>
        <v>69.688464381853024</v>
      </c>
      <c r="BS302" s="107">
        <f t="shared" ref="BS302:BU302" si="281">+BS14/BS206*100</f>
        <v>71.572817043162075</v>
      </c>
      <c r="BT302" s="107">
        <f t="shared" si="281"/>
        <v>72.172676197961266</v>
      </c>
      <c r="BU302" s="107">
        <f t="shared" si="281"/>
        <v>72.988151216506168</v>
      </c>
      <c r="BV302" s="114">
        <f>+BV14/BV206*100</f>
        <v>72.979174509690111</v>
      </c>
      <c r="BW302" s="115">
        <f t="shared" ref="BW302:BY302" si="282">+BW14/BW206*100</f>
        <v>72.420966521424333</v>
      </c>
      <c r="BX302" s="115">
        <f t="shared" si="282"/>
        <v>72.302325756804208</v>
      </c>
      <c r="BY302" s="115">
        <f t="shared" si="282"/>
        <v>72.358344721494234</v>
      </c>
      <c r="BZ302" s="114">
        <f>+BZ14/BZ206*100</f>
        <v>74.320811439966391</v>
      </c>
      <c r="CA302" s="115">
        <f t="shared" ref="CA302:CC302" si="283">+CA14/CA206*100</f>
        <v>76.181482798244488</v>
      </c>
      <c r="CB302" s="115">
        <f t="shared" si="283"/>
        <v>73.052785181589869</v>
      </c>
      <c r="CC302" s="115">
        <f t="shared" si="283"/>
        <v>72.827354580462583</v>
      </c>
      <c r="CD302" s="114">
        <f>+CD14/CD206*100</f>
        <v>76.494837810456673</v>
      </c>
      <c r="CE302" s="115">
        <f t="shared" ref="CE302:CG302" si="284">+CE14/CE206*100</f>
        <v>74.572916331055609</v>
      </c>
      <c r="CF302" s="115">
        <f t="shared" si="284"/>
        <v>77.187831438935248</v>
      </c>
      <c r="CG302" s="115">
        <f t="shared" si="284"/>
        <v>76.32846752497997</v>
      </c>
      <c r="CH302" s="114">
        <f>+CH14/CH206*100</f>
        <v>79.578161287659057</v>
      </c>
      <c r="CI302" s="115">
        <f t="shared" ref="CI302:CK302" si="285">+CI14/CI206*100</f>
        <v>80.570833240326195</v>
      </c>
      <c r="CJ302" s="115">
        <f t="shared" si="285"/>
        <v>78.419681230007001</v>
      </c>
      <c r="CK302" s="116">
        <f t="shared" si="285"/>
        <v>80.375633408862285</v>
      </c>
      <c r="CL302" s="114">
        <f>+CL14/CL206*100</f>
        <v>84.762841530702531</v>
      </c>
      <c r="CM302" s="115">
        <f t="shared" ref="CM302:CO302" si="286">+CM14/CM206*100</f>
        <v>83.4105695096262</v>
      </c>
      <c r="CN302" s="115">
        <f t="shared" si="286"/>
        <v>83.798074626310878</v>
      </c>
      <c r="CO302" s="116">
        <f t="shared" si="286"/>
        <v>84.623684295153808</v>
      </c>
      <c r="CP302" s="114">
        <f>+CP14/CP206*100</f>
        <v>89.736310204907483</v>
      </c>
      <c r="CQ302" s="115">
        <f t="shared" ref="CQ302:CS302" si="287">+CQ14/CQ206*100</f>
        <v>90.152241621743244</v>
      </c>
      <c r="CR302" s="115">
        <f t="shared" si="287"/>
        <v>88.91035429030913</v>
      </c>
      <c r="CS302" s="116">
        <f t="shared" si="287"/>
        <v>89.913988257706933</v>
      </c>
      <c r="CT302" s="114">
        <f>+CT14/CT206*100</f>
        <v>96.166507214857376</v>
      </c>
      <c r="CU302" s="115">
        <f t="shared" ref="CU302:CW302" si="288">+CU14/CU206*100</f>
        <v>96.344338568488197</v>
      </c>
      <c r="CV302" s="115">
        <f t="shared" si="288"/>
        <v>96.09390748043009</v>
      </c>
      <c r="CW302" s="116">
        <f t="shared" si="288"/>
        <v>95.841967344666145</v>
      </c>
      <c r="CX302" s="114">
        <f>+CX14/CX206*100</f>
        <v>101.56663271027584</v>
      </c>
      <c r="CY302" s="115">
        <f t="shared" ref="CY302:DA302" si="289">+CY14/CY206*100</f>
        <v>97.998740825837302</v>
      </c>
      <c r="CZ302" s="115">
        <f t="shared" si="289"/>
        <v>100.18045651349779</v>
      </c>
      <c r="DA302" s="116">
        <f t="shared" si="289"/>
        <v>100.23119522875932</v>
      </c>
      <c r="DB302" s="114">
        <f>+DB14/DB206*100</f>
        <v>103.62468828492453</v>
      </c>
      <c r="DC302" s="115">
        <f t="shared" ref="DC302:DE302" si="290">+DC14/DC206*100</f>
        <v>105.00949595948734</v>
      </c>
      <c r="DD302" s="115">
        <f t="shared" si="290"/>
        <v>106.12965432721771</v>
      </c>
      <c r="DE302" s="116">
        <f t="shared" si="290"/>
        <v>107.15174319432049</v>
      </c>
      <c r="DF302" s="114">
        <f>+DF14/DF206*100</f>
        <v>118.57637097752391</v>
      </c>
      <c r="DG302" s="115">
        <f t="shared" ref="DG302:DP315" si="291">+DG14/DG206*100</f>
        <v>123.29025647595373</v>
      </c>
      <c r="DH302" s="115">
        <f t="shared" si="291"/>
        <v>122.95755811796667</v>
      </c>
      <c r="DI302" s="116">
        <f t="shared" si="291"/>
        <v>120.07117279528488</v>
      </c>
      <c r="DJ302" s="115">
        <f t="shared" si="291"/>
        <v>140.2021544805805</v>
      </c>
      <c r="DK302" s="115">
        <f t="shared" si="291"/>
        <v>137.74277110444825</v>
      </c>
      <c r="DL302" s="115">
        <f t="shared" si="291"/>
        <v>134.06568968587629</v>
      </c>
      <c r="DM302" s="116">
        <f t="shared" si="291"/>
        <v>135.09344550776251</v>
      </c>
      <c r="DN302" s="115">
        <f t="shared" si="291"/>
        <v>149.90485816310979</v>
      </c>
      <c r="DO302" s="115">
        <f t="shared" si="291"/>
        <v>150.33877679644874</v>
      </c>
      <c r="DP302" s="115">
        <f t="shared" si="291"/>
        <v>148.09849032106774</v>
      </c>
      <c r="DQ302" s="116">
        <f t="shared" ref="DQ302:DR302" si="292">+DQ14/DQ206*100</f>
        <v>147.01931251427328</v>
      </c>
      <c r="DR302" s="255">
        <f t="shared" si="292"/>
        <v>158.26304255492133</v>
      </c>
    </row>
    <row r="303" spans="1:122" s="12" customFormat="1" x14ac:dyDescent="0.3">
      <c r="A303" s="15" t="s">
        <v>39</v>
      </c>
      <c r="B303" s="106">
        <f t="shared" ref="B303:BM306" si="293">+B15/B207*100</f>
        <v>2.8179246419960986</v>
      </c>
      <c r="C303" s="107">
        <f t="shared" si="293"/>
        <v>2.8179246419960986</v>
      </c>
      <c r="D303" s="107">
        <f t="shared" si="293"/>
        <v>2.8179246419960986</v>
      </c>
      <c r="E303" s="108">
        <f t="shared" si="293"/>
        <v>2.8179246419960986</v>
      </c>
      <c r="F303" s="106">
        <f t="shared" si="293"/>
        <v>3.8786643361315183</v>
      </c>
      <c r="G303" s="107">
        <f t="shared" si="293"/>
        <v>3.7919635798737481</v>
      </c>
      <c r="H303" s="107">
        <f t="shared" si="293"/>
        <v>4.2692505276509776</v>
      </c>
      <c r="I303" s="108">
        <f t="shared" si="293"/>
        <v>4.3029589741548673</v>
      </c>
      <c r="J303" s="106">
        <f t="shared" si="293"/>
        <v>7.6688910986252345</v>
      </c>
      <c r="K303" s="107">
        <f t="shared" si="293"/>
        <v>8.5059796725045906</v>
      </c>
      <c r="L303" s="107">
        <f t="shared" si="293"/>
        <v>10.240190251476113</v>
      </c>
      <c r="M303" s="108">
        <f t="shared" si="293"/>
        <v>9.0753478684218507</v>
      </c>
      <c r="N303" s="106">
        <f t="shared" si="293"/>
        <v>13.926408292802178</v>
      </c>
      <c r="O303" s="107">
        <f t="shared" si="293"/>
        <v>12.941510000162786</v>
      </c>
      <c r="P303" s="107">
        <f t="shared" si="293"/>
        <v>12.076068650078362</v>
      </c>
      <c r="Q303" s="108">
        <f t="shared" si="293"/>
        <v>13.038076944713275</v>
      </c>
      <c r="R303" s="106">
        <f t="shared" si="293"/>
        <v>18.38811516000483</v>
      </c>
      <c r="S303" s="107">
        <f t="shared" si="293"/>
        <v>16.379187184314393</v>
      </c>
      <c r="T303" s="107">
        <f t="shared" si="293"/>
        <v>15.461980868046011</v>
      </c>
      <c r="U303" s="108">
        <f t="shared" si="293"/>
        <v>16.725754043997448</v>
      </c>
      <c r="V303" s="106">
        <f t="shared" si="293"/>
        <v>22.062973593321534</v>
      </c>
      <c r="W303" s="107">
        <f t="shared" si="293"/>
        <v>23.724951624972757</v>
      </c>
      <c r="X303" s="107">
        <f t="shared" si="293"/>
        <v>24.853022966148945</v>
      </c>
      <c r="Y303" s="108">
        <f t="shared" si="293"/>
        <v>25.131141870009671</v>
      </c>
      <c r="Z303" s="106">
        <f t="shared" si="293"/>
        <v>34.193864170727075</v>
      </c>
      <c r="AA303" s="107">
        <f t="shared" si="293"/>
        <v>34.453811387935332</v>
      </c>
      <c r="AB303" s="107">
        <f t="shared" si="293"/>
        <v>32.735749676518012</v>
      </c>
      <c r="AC303" s="108">
        <f t="shared" si="293"/>
        <v>34.666882388600413</v>
      </c>
      <c r="AD303" s="106">
        <f t="shared" si="293"/>
        <v>41.496383912082926</v>
      </c>
      <c r="AE303" s="107">
        <f t="shared" si="293"/>
        <v>40.926814241344381</v>
      </c>
      <c r="AF303" s="107">
        <f t="shared" si="293"/>
        <v>40.007544554714904</v>
      </c>
      <c r="AG303" s="108">
        <f t="shared" si="293"/>
        <v>39.778784776516204</v>
      </c>
      <c r="AH303" s="106">
        <f t="shared" si="293"/>
        <v>53.194138198262372</v>
      </c>
      <c r="AI303" s="107">
        <f t="shared" si="293"/>
        <v>46.479321609133315</v>
      </c>
      <c r="AJ303" s="107">
        <f t="shared" si="293"/>
        <v>49.892319398280456</v>
      </c>
      <c r="AK303" s="108">
        <f t="shared" si="293"/>
        <v>52.165117138391437</v>
      </c>
      <c r="AL303" s="106">
        <f t="shared" si="293"/>
        <v>62.407747465576549</v>
      </c>
      <c r="AM303" s="107">
        <f t="shared" si="293"/>
        <v>57.390421001641357</v>
      </c>
      <c r="AN303" s="107">
        <f t="shared" si="293"/>
        <v>57.56793483972541</v>
      </c>
      <c r="AO303" s="108">
        <f t="shared" si="293"/>
        <v>57.662654892626882</v>
      </c>
      <c r="AP303" s="106">
        <f t="shared" si="293"/>
        <v>72.68190179176905</v>
      </c>
      <c r="AQ303" s="107">
        <f t="shared" si="293"/>
        <v>58.427587257305603</v>
      </c>
      <c r="AR303" s="107">
        <f t="shared" si="293"/>
        <v>57.654122233357953</v>
      </c>
      <c r="AS303" s="108">
        <f t="shared" si="293"/>
        <v>47.235823849087659</v>
      </c>
      <c r="AT303" s="106">
        <f t="shared" si="293"/>
        <v>53.471022965380868</v>
      </c>
      <c r="AU303" s="107">
        <f t="shared" si="293"/>
        <v>59.053643371708219</v>
      </c>
      <c r="AV303" s="107">
        <f t="shared" si="293"/>
        <v>58.752677480326263</v>
      </c>
      <c r="AW303" s="108">
        <f t="shared" si="293"/>
        <v>57.912674061602296</v>
      </c>
      <c r="AX303" s="106">
        <f t="shared" si="293"/>
        <v>68.305836665590846</v>
      </c>
      <c r="AY303" s="107">
        <f t="shared" si="293"/>
        <v>64.487415785861486</v>
      </c>
      <c r="AZ303" s="107">
        <f t="shared" si="293"/>
        <v>72.484294350308431</v>
      </c>
      <c r="BA303" s="108">
        <f t="shared" si="293"/>
        <v>67.583773542874113</v>
      </c>
      <c r="BB303" s="106">
        <f t="shared" si="293"/>
        <v>75.477993483067763</v>
      </c>
      <c r="BC303" s="107">
        <f t="shared" si="293"/>
        <v>90.941113376435126</v>
      </c>
      <c r="BD303" s="107">
        <f t="shared" si="293"/>
        <v>73.143163243615803</v>
      </c>
      <c r="BE303" s="108">
        <f t="shared" si="293"/>
        <v>91.175642571288279</v>
      </c>
      <c r="BF303" s="106">
        <f t="shared" si="293"/>
        <v>103.00653459995908</v>
      </c>
      <c r="BG303" s="107">
        <f t="shared" si="293"/>
        <v>91.465988439982866</v>
      </c>
      <c r="BH303" s="107">
        <f t="shared" si="293"/>
        <v>79.723494659496424</v>
      </c>
      <c r="BI303" s="108">
        <f t="shared" si="293"/>
        <v>70.256209613002568</v>
      </c>
      <c r="BJ303" s="106">
        <f t="shared" si="293"/>
        <v>85.268339938605834</v>
      </c>
      <c r="BK303" s="107">
        <f t="shared" si="293"/>
        <v>72.7328087794738</v>
      </c>
      <c r="BL303" s="107">
        <f t="shared" si="293"/>
        <v>84.101601855089569</v>
      </c>
      <c r="BM303" s="108">
        <f t="shared" si="293"/>
        <v>75.630421290997518</v>
      </c>
      <c r="BN303" s="106">
        <f t="shared" ref="BN303:DI308" si="294">+BN15/BN207*100</f>
        <v>68.059263257331111</v>
      </c>
      <c r="BO303" s="107">
        <f t="shared" si="294"/>
        <v>78.415890139466086</v>
      </c>
      <c r="BP303" s="107">
        <f t="shared" si="294"/>
        <v>94.342286776037184</v>
      </c>
      <c r="BQ303" s="108">
        <f t="shared" si="294"/>
        <v>78.059644345630602</v>
      </c>
      <c r="BR303" s="106">
        <f t="shared" si="294"/>
        <v>86.56300054669272</v>
      </c>
      <c r="BS303" s="107">
        <f t="shared" si="294"/>
        <v>91.139498058220042</v>
      </c>
      <c r="BT303" s="107">
        <f t="shared" si="294"/>
        <v>90.945074145567119</v>
      </c>
      <c r="BU303" s="107">
        <f t="shared" si="294"/>
        <v>91.543462374342781</v>
      </c>
      <c r="BV303" s="106">
        <f t="shared" si="294"/>
        <v>80.688304075662927</v>
      </c>
      <c r="BW303" s="107">
        <f t="shared" si="294"/>
        <v>79.509347032020813</v>
      </c>
      <c r="BX303" s="107">
        <f t="shared" si="294"/>
        <v>83.809672049110759</v>
      </c>
      <c r="BY303" s="107">
        <f t="shared" si="294"/>
        <v>87.835549100898234</v>
      </c>
      <c r="BZ303" s="106">
        <f t="shared" si="294"/>
        <v>80.972080736801828</v>
      </c>
      <c r="CA303" s="107">
        <f t="shared" si="294"/>
        <v>76.34011714213041</v>
      </c>
      <c r="CB303" s="107">
        <f t="shared" si="294"/>
        <v>77.198175713088119</v>
      </c>
      <c r="CC303" s="107">
        <f t="shared" si="294"/>
        <v>65.12441368495314</v>
      </c>
      <c r="CD303" s="106">
        <f t="shared" si="294"/>
        <v>76.50021056764767</v>
      </c>
      <c r="CE303" s="107">
        <f t="shared" si="294"/>
        <v>79.417831499445697</v>
      </c>
      <c r="CF303" s="107">
        <f t="shared" si="294"/>
        <v>85.584220361215102</v>
      </c>
      <c r="CG303" s="107">
        <f t="shared" si="294"/>
        <v>63.831230328723919</v>
      </c>
      <c r="CH303" s="106">
        <f t="shared" si="294"/>
        <v>78.299008486828498</v>
      </c>
      <c r="CI303" s="107">
        <f t="shared" si="294"/>
        <v>77.18542819470342</v>
      </c>
      <c r="CJ303" s="107">
        <f t="shared" si="294"/>
        <v>77.843991671161334</v>
      </c>
      <c r="CK303" s="108">
        <f t="shared" si="294"/>
        <v>80.93729456157422</v>
      </c>
      <c r="CL303" s="106">
        <f t="shared" si="294"/>
        <v>85.013486595900986</v>
      </c>
      <c r="CM303" s="107">
        <f t="shared" si="294"/>
        <v>84.839844651369518</v>
      </c>
      <c r="CN303" s="107">
        <f t="shared" si="294"/>
        <v>80.800577386664614</v>
      </c>
      <c r="CO303" s="108">
        <f t="shared" si="294"/>
        <v>80.071007255029826</v>
      </c>
      <c r="CP303" s="106">
        <f t="shared" si="294"/>
        <v>82.655419309513974</v>
      </c>
      <c r="CQ303" s="107">
        <f t="shared" si="294"/>
        <v>83.039312824048125</v>
      </c>
      <c r="CR303" s="107">
        <f t="shared" si="294"/>
        <v>84.518748987039288</v>
      </c>
      <c r="CS303" s="108">
        <f t="shared" si="294"/>
        <v>81.076130942289751</v>
      </c>
      <c r="CT303" s="106">
        <f t="shared" si="294"/>
        <v>107.0327105600869</v>
      </c>
      <c r="CU303" s="107">
        <f t="shared" si="294"/>
        <v>97.261910575148164</v>
      </c>
      <c r="CV303" s="107">
        <f t="shared" si="294"/>
        <v>81.841979306307451</v>
      </c>
      <c r="CW303" s="108">
        <f t="shared" si="294"/>
        <v>105.53982909256322</v>
      </c>
      <c r="CX303" s="106">
        <f t="shared" si="294"/>
        <v>98.812707177692459</v>
      </c>
      <c r="CY303" s="107">
        <f t="shared" si="294"/>
        <v>99.542763854163724</v>
      </c>
      <c r="CZ303" s="107">
        <f t="shared" si="294"/>
        <v>102.70556323926013</v>
      </c>
      <c r="DA303" s="108">
        <f t="shared" si="294"/>
        <v>92.649836361644532</v>
      </c>
      <c r="DB303" s="106">
        <f t="shared" si="294"/>
        <v>96.293418927483515</v>
      </c>
      <c r="DC303" s="107">
        <f t="shared" si="294"/>
        <v>104.49527427868522</v>
      </c>
      <c r="DD303" s="107">
        <f t="shared" si="294"/>
        <v>114.9740077407605</v>
      </c>
      <c r="DE303" s="108">
        <f t="shared" si="294"/>
        <v>97.017849368741906</v>
      </c>
      <c r="DF303" s="106">
        <f t="shared" si="294"/>
        <v>103.61946151826906</v>
      </c>
      <c r="DG303" s="107">
        <f t="shared" si="294"/>
        <v>108.11442380046718</v>
      </c>
      <c r="DH303" s="107">
        <f t="shared" si="294"/>
        <v>132.1068323971846</v>
      </c>
      <c r="DI303" s="108">
        <f t="shared" si="294"/>
        <v>108.37651340383267</v>
      </c>
      <c r="DJ303" s="107">
        <f t="shared" si="291"/>
        <v>148.05588843704734</v>
      </c>
      <c r="DK303" s="107">
        <f t="shared" si="291"/>
        <v>138.61717610431009</v>
      </c>
      <c r="DL303" s="107">
        <f t="shared" si="291"/>
        <v>127.68584900744955</v>
      </c>
      <c r="DM303" s="108">
        <f t="shared" si="291"/>
        <v>134.42086375394325</v>
      </c>
      <c r="DN303" s="107">
        <f t="shared" si="291"/>
        <v>137.23643612561341</v>
      </c>
      <c r="DO303" s="107">
        <f t="shared" si="291"/>
        <v>124.01698843581302</v>
      </c>
      <c r="DP303" s="107">
        <f t="shared" si="291"/>
        <v>128.17194412916069</v>
      </c>
      <c r="DQ303" s="108">
        <f t="shared" ref="DQ303:DR303" si="295">+DQ15/DQ207*100</f>
        <v>134.76217653838975</v>
      </c>
      <c r="DR303" s="256">
        <f t="shared" si="295"/>
        <v>134.89753164211851</v>
      </c>
    </row>
    <row r="304" spans="1:122" s="12" customFormat="1" ht="49.75" x14ac:dyDescent="0.3">
      <c r="A304" s="17" t="s">
        <v>42</v>
      </c>
      <c r="B304" s="106">
        <f t="shared" si="293"/>
        <v>1.7648110081979782</v>
      </c>
      <c r="C304" s="107">
        <f t="shared" si="293"/>
        <v>1.7648110081979782</v>
      </c>
      <c r="D304" s="107">
        <f t="shared" si="293"/>
        <v>1.7648110081979782</v>
      </c>
      <c r="E304" s="108">
        <f t="shared" si="293"/>
        <v>1.7648110081979782</v>
      </c>
      <c r="F304" s="106">
        <f t="shared" si="293"/>
        <v>2.3807575232916283</v>
      </c>
      <c r="G304" s="107">
        <f t="shared" si="293"/>
        <v>2.467424892444305</v>
      </c>
      <c r="H304" s="107">
        <f t="shared" si="293"/>
        <v>2.7850189070440581</v>
      </c>
      <c r="I304" s="108">
        <f t="shared" si="293"/>
        <v>2.7265437956930945</v>
      </c>
      <c r="J304" s="106">
        <f t="shared" si="293"/>
        <v>5.7375104031152082</v>
      </c>
      <c r="K304" s="107">
        <f t="shared" si="293"/>
        <v>6.7449815008001792</v>
      </c>
      <c r="L304" s="107">
        <f t="shared" si="293"/>
        <v>5.7418632858090675</v>
      </c>
      <c r="M304" s="108">
        <f t="shared" si="293"/>
        <v>6.2766659983742867</v>
      </c>
      <c r="N304" s="106">
        <f t="shared" si="293"/>
        <v>9.8607125489947443</v>
      </c>
      <c r="O304" s="107">
        <f t="shared" si="293"/>
        <v>8.9453479918921062</v>
      </c>
      <c r="P304" s="107">
        <f t="shared" si="293"/>
        <v>8.0208344310656461</v>
      </c>
      <c r="Q304" s="108">
        <f t="shared" si="293"/>
        <v>7.4700711859940858</v>
      </c>
      <c r="R304" s="106">
        <f t="shared" si="293"/>
        <v>10.007506043184803</v>
      </c>
      <c r="S304" s="107">
        <f t="shared" si="293"/>
        <v>11.584537926950494</v>
      </c>
      <c r="T304" s="107">
        <f t="shared" si="293"/>
        <v>12.315386698860634</v>
      </c>
      <c r="U304" s="108">
        <f t="shared" si="293"/>
        <v>14.013890468069517</v>
      </c>
      <c r="V304" s="106">
        <f t="shared" si="293"/>
        <v>17.22498662251904</v>
      </c>
      <c r="W304" s="107">
        <f t="shared" si="293"/>
        <v>16.786549730227655</v>
      </c>
      <c r="X304" s="107">
        <f t="shared" si="293"/>
        <v>15.358971690713389</v>
      </c>
      <c r="Y304" s="108">
        <f t="shared" si="293"/>
        <v>17.606449525077824</v>
      </c>
      <c r="Z304" s="106">
        <f t="shared" si="293"/>
        <v>24.444362965817891</v>
      </c>
      <c r="AA304" s="107">
        <f t="shared" si="293"/>
        <v>25.047073233867202</v>
      </c>
      <c r="AB304" s="107">
        <f t="shared" si="293"/>
        <v>24.058138288543987</v>
      </c>
      <c r="AC304" s="108">
        <f t="shared" si="293"/>
        <v>22.303818535055054</v>
      </c>
      <c r="AD304" s="106">
        <f t="shared" si="293"/>
        <v>29.910540003686158</v>
      </c>
      <c r="AE304" s="107">
        <f t="shared" si="293"/>
        <v>29.933177930288039</v>
      </c>
      <c r="AF304" s="107">
        <f t="shared" si="293"/>
        <v>29.517567501748697</v>
      </c>
      <c r="AG304" s="108">
        <f t="shared" si="293"/>
        <v>29.495607093947289</v>
      </c>
      <c r="AH304" s="106">
        <f t="shared" si="293"/>
        <v>33.967575047099693</v>
      </c>
      <c r="AI304" s="107">
        <f t="shared" si="293"/>
        <v>33.849007371943543</v>
      </c>
      <c r="AJ304" s="107">
        <f t="shared" si="293"/>
        <v>33.910871731923145</v>
      </c>
      <c r="AK304" s="108">
        <f t="shared" si="293"/>
        <v>33.642986636815117</v>
      </c>
      <c r="AL304" s="106">
        <f t="shared" si="293"/>
        <v>39.757449046486805</v>
      </c>
      <c r="AM304" s="107">
        <f t="shared" si="293"/>
        <v>39.705780235438219</v>
      </c>
      <c r="AN304" s="107">
        <f t="shared" si="293"/>
        <v>39.863987720972297</v>
      </c>
      <c r="AO304" s="108">
        <f t="shared" si="293"/>
        <v>39.604498850555167</v>
      </c>
      <c r="AP304" s="106">
        <f t="shared" si="293"/>
        <v>45.080204812523277</v>
      </c>
      <c r="AQ304" s="107">
        <f t="shared" si="293"/>
        <v>45.208490643960097</v>
      </c>
      <c r="AR304" s="107">
        <f t="shared" si="293"/>
        <v>44.489415020490171</v>
      </c>
      <c r="AS304" s="108">
        <f t="shared" si="293"/>
        <v>45.148599667593381</v>
      </c>
      <c r="AT304" s="106">
        <f t="shared" si="293"/>
        <v>50.488058167508363</v>
      </c>
      <c r="AU304" s="107">
        <f t="shared" si="293"/>
        <v>49.47598603635673</v>
      </c>
      <c r="AV304" s="107">
        <f t="shared" si="293"/>
        <v>49.051648729697057</v>
      </c>
      <c r="AW304" s="108">
        <f t="shared" si="293"/>
        <v>49.273916440084633</v>
      </c>
      <c r="AX304" s="106">
        <f t="shared" si="293"/>
        <v>59.442620076460592</v>
      </c>
      <c r="AY304" s="107">
        <f t="shared" si="293"/>
        <v>60.264289339629585</v>
      </c>
      <c r="AZ304" s="107">
        <f t="shared" si="293"/>
        <v>60.285028076076387</v>
      </c>
      <c r="BA304" s="108">
        <f t="shared" si="293"/>
        <v>62.950951230194406</v>
      </c>
      <c r="BB304" s="106">
        <f t="shared" si="293"/>
        <v>69.434182628776668</v>
      </c>
      <c r="BC304" s="107">
        <f t="shared" si="293"/>
        <v>69.880807567015566</v>
      </c>
      <c r="BD304" s="107">
        <f t="shared" si="293"/>
        <v>69.161139025130041</v>
      </c>
      <c r="BE304" s="108">
        <f t="shared" si="293"/>
        <v>69.906404148870465</v>
      </c>
      <c r="BF304" s="106">
        <f t="shared" si="293"/>
        <v>73.524118485082141</v>
      </c>
      <c r="BG304" s="107">
        <f t="shared" si="293"/>
        <v>72.763983465405417</v>
      </c>
      <c r="BH304" s="107">
        <f t="shared" si="293"/>
        <v>67.504178314569543</v>
      </c>
      <c r="BI304" s="108">
        <f t="shared" si="293"/>
        <v>68.894446137727144</v>
      </c>
      <c r="BJ304" s="106">
        <f t="shared" si="293"/>
        <v>79.450013299965221</v>
      </c>
      <c r="BK304" s="107">
        <f t="shared" si="293"/>
        <v>80.228977984630006</v>
      </c>
      <c r="BL304" s="107">
        <f t="shared" si="293"/>
        <v>85.536573304600367</v>
      </c>
      <c r="BM304" s="108">
        <f t="shared" si="293"/>
        <v>86.097191865255681</v>
      </c>
      <c r="BN304" s="106">
        <f t="shared" si="294"/>
        <v>91.21534336436784</v>
      </c>
      <c r="BO304" s="107">
        <f t="shared" si="294"/>
        <v>88.629527453626508</v>
      </c>
      <c r="BP304" s="107">
        <f t="shared" si="294"/>
        <v>89.1716147494447</v>
      </c>
      <c r="BQ304" s="108">
        <f t="shared" si="294"/>
        <v>91.405207650381115</v>
      </c>
      <c r="BR304" s="106">
        <f t="shared" si="294"/>
        <v>85.692546240667482</v>
      </c>
      <c r="BS304" s="107">
        <f t="shared" si="294"/>
        <v>84.801069783487577</v>
      </c>
      <c r="BT304" s="107">
        <f t="shared" si="294"/>
        <v>90.755960747452946</v>
      </c>
      <c r="BU304" s="107">
        <f t="shared" si="294"/>
        <v>94.260301483979021</v>
      </c>
      <c r="BV304" s="106">
        <f t="shared" si="294"/>
        <v>90.71399578399992</v>
      </c>
      <c r="BW304" s="107">
        <f t="shared" si="294"/>
        <v>89.104317890233332</v>
      </c>
      <c r="BX304" s="107">
        <f t="shared" si="294"/>
        <v>90.353252596403863</v>
      </c>
      <c r="BY304" s="107">
        <f t="shared" si="294"/>
        <v>87.853689690029128</v>
      </c>
      <c r="BZ304" s="106">
        <f t="shared" si="294"/>
        <v>89.55807813561529</v>
      </c>
      <c r="CA304" s="107">
        <f t="shared" si="294"/>
        <v>96.607802021775896</v>
      </c>
      <c r="CB304" s="107">
        <f t="shared" si="294"/>
        <v>89.451360017262957</v>
      </c>
      <c r="CC304" s="107">
        <f t="shared" si="294"/>
        <v>89.000782932124721</v>
      </c>
      <c r="CD304" s="106">
        <f t="shared" si="294"/>
        <v>86.753445380888195</v>
      </c>
      <c r="CE304" s="107">
        <f t="shared" si="294"/>
        <v>86.261414437937049</v>
      </c>
      <c r="CF304" s="107">
        <f t="shared" si="294"/>
        <v>88.7206098968731</v>
      </c>
      <c r="CG304" s="107">
        <f t="shared" si="294"/>
        <v>89.84000582311819</v>
      </c>
      <c r="CH304" s="106">
        <f t="shared" si="294"/>
        <v>88.465793270198688</v>
      </c>
      <c r="CI304" s="107">
        <f t="shared" si="294"/>
        <v>89.058437928627342</v>
      </c>
      <c r="CJ304" s="107">
        <f t="shared" si="294"/>
        <v>88.40847503926075</v>
      </c>
      <c r="CK304" s="108">
        <f t="shared" si="294"/>
        <v>92.480304146297655</v>
      </c>
      <c r="CL304" s="106">
        <f t="shared" si="294"/>
        <v>93.579362945906212</v>
      </c>
      <c r="CM304" s="107">
        <f t="shared" si="294"/>
        <v>89.226151238264023</v>
      </c>
      <c r="CN304" s="107">
        <f t="shared" si="294"/>
        <v>90.903673398635249</v>
      </c>
      <c r="CO304" s="108">
        <f t="shared" si="294"/>
        <v>93.847483754219084</v>
      </c>
      <c r="CP304" s="106">
        <f t="shared" si="294"/>
        <v>94.216689496158111</v>
      </c>
      <c r="CQ304" s="107">
        <f t="shared" si="294"/>
        <v>93.907785615229429</v>
      </c>
      <c r="CR304" s="107">
        <f t="shared" si="294"/>
        <v>94.371212656826472</v>
      </c>
      <c r="CS304" s="108">
        <f t="shared" si="294"/>
        <v>92.973410676215224</v>
      </c>
      <c r="CT304" s="106">
        <f t="shared" si="294"/>
        <v>99.177183394295625</v>
      </c>
      <c r="CU304" s="107">
        <f t="shared" si="294"/>
        <v>97.760241841370515</v>
      </c>
      <c r="CV304" s="107">
        <f t="shared" si="294"/>
        <v>99.649009503582803</v>
      </c>
      <c r="CW304" s="108">
        <f t="shared" si="294"/>
        <v>98.046408476213088</v>
      </c>
      <c r="CX304" s="106">
        <f t="shared" si="294"/>
        <v>105.27552125235266</v>
      </c>
      <c r="CY304" s="107">
        <f t="shared" si="294"/>
        <v>96.329901061105033</v>
      </c>
      <c r="CZ304" s="107">
        <f t="shared" si="294"/>
        <v>99.218916664658607</v>
      </c>
      <c r="DA304" s="108">
        <f t="shared" si="294"/>
        <v>100.02476072264086</v>
      </c>
      <c r="DB304" s="106">
        <f t="shared" si="294"/>
        <v>98.439819824353862</v>
      </c>
      <c r="DC304" s="107">
        <f t="shared" si="294"/>
        <v>104.51601968537298</v>
      </c>
      <c r="DD304" s="107">
        <f t="shared" si="294"/>
        <v>105.64039281366726</v>
      </c>
      <c r="DE304" s="108">
        <f t="shared" si="294"/>
        <v>118.96175819050947</v>
      </c>
      <c r="DF304" s="106">
        <f t="shared" si="294"/>
        <v>154.2167418892144</v>
      </c>
      <c r="DG304" s="107">
        <f t="shared" si="294"/>
        <v>160.36317352271971</v>
      </c>
      <c r="DH304" s="107">
        <f t="shared" si="294"/>
        <v>149.81060181231732</v>
      </c>
      <c r="DI304" s="108">
        <f t="shared" si="294"/>
        <v>137.95912751055809</v>
      </c>
      <c r="DJ304" s="107">
        <f t="shared" si="291"/>
        <v>188.60165518904003</v>
      </c>
      <c r="DK304" s="107">
        <f t="shared" si="291"/>
        <v>167.17230906345054</v>
      </c>
      <c r="DL304" s="107">
        <f t="shared" si="291"/>
        <v>158.34661984047978</v>
      </c>
      <c r="DM304" s="108">
        <f t="shared" si="291"/>
        <v>151.18717451680763</v>
      </c>
      <c r="DN304" s="107">
        <f t="shared" si="291"/>
        <v>158.78923351938118</v>
      </c>
      <c r="DO304" s="107">
        <f t="shared" si="291"/>
        <v>165.87508182975131</v>
      </c>
      <c r="DP304" s="107">
        <f t="shared" si="291"/>
        <v>168.03587805005716</v>
      </c>
      <c r="DQ304" s="108">
        <f t="shared" ref="DQ304:DR304" si="296">+DQ16/DQ208*100</f>
        <v>165.16445389592053</v>
      </c>
      <c r="DR304" s="256">
        <f t="shared" si="296"/>
        <v>171.22080029279388</v>
      </c>
    </row>
    <row r="305" spans="1:122" s="12" customFormat="1" x14ac:dyDescent="0.3">
      <c r="A305" s="15" t="s">
        <v>40</v>
      </c>
      <c r="B305" s="106">
        <f t="shared" si="293"/>
        <v>1.3028028507558362</v>
      </c>
      <c r="C305" s="107">
        <f t="shared" si="293"/>
        <v>1.3028028507558365</v>
      </c>
      <c r="D305" s="107">
        <f t="shared" si="293"/>
        <v>1.3028028507558365</v>
      </c>
      <c r="E305" s="108">
        <f t="shared" si="293"/>
        <v>1.3028028507558365</v>
      </c>
      <c r="F305" s="106">
        <f t="shared" si="293"/>
        <v>1.5805514508691751</v>
      </c>
      <c r="G305" s="107">
        <f t="shared" si="293"/>
        <v>1.8181385178722493</v>
      </c>
      <c r="H305" s="107">
        <f t="shared" si="293"/>
        <v>2.039927735086835</v>
      </c>
      <c r="I305" s="108">
        <f t="shared" si="293"/>
        <v>1.9700514298881477</v>
      </c>
      <c r="J305" s="106">
        <f t="shared" si="293"/>
        <v>3.3348653996641229</v>
      </c>
      <c r="K305" s="107">
        <f t="shared" si="293"/>
        <v>4.5439678113274349</v>
      </c>
      <c r="L305" s="107">
        <f t="shared" si="293"/>
        <v>4.0569096579164254</v>
      </c>
      <c r="M305" s="108">
        <f t="shared" si="293"/>
        <v>5.3703277280798991</v>
      </c>
      <c r="N305" s="106">
        <f t="shared" si="293"/>
        <v>8.2845671265688949</v>
      </c>
      <c r="O305" s="107">
        <f t="shared" si="293"/>
        <v>7.1431260597418262</v>
      </c>
      <c r="P305" s="107">
        <f t="shared" si="293"/>
        <v>6.284852792231713</v>
      </c>
      <c r="Q305" s="108">
        <f t="shared" si="293"/>
        <v>6.0287102391012279</v>
      </c>
      <c r="R305" s="106">
        <f t="shared" si="293"/>
        <v>8.9820289621204417</v>
      </c>
      <c r="S305" s="107">
        <f t="shared" si="293"/>
        <v>8.0608839556723062</v>
      </c>
      <c r="T305" s="107">
        <f t="shared" si="293"/>
        <v>9.9609314026962075</v>
      </c>
      <c r="U305" s="108">
        <f t="shared" si="293"/>
        <v>9.8732455450701551</v>
      </c>
      <c r="V305" s="106">
        <f t="shared" si="293"/>
        <v>15.008594042858467</v>
      </c>
      <c r="W305" s="107">
        <f t="shared" si="293"/>
        <v>14.433550917158405</v>
      </c>
      <c r="X305" s="107">
        <f t="shared" si="293"/>
        <v>12.883898734326351</v>
      </c>
      <c r="Y305" s="108">
        <f t="shared" si="293"/>
        <v>12.702978926621505</v>
      </c>
      <c r="Z305" s="106">
        <f t="shared" si="293"/>
        <v>19.366042371408483</v>
      </c>
      <c r="AA305" s="107">
        <f t="shared" si="293"/>
        <v>19.363705108231937</v>
      </c>
      <c r="AB305" s="107">
        <f t="shared" si="293"/>
        <v>18.581275035518473</v>
      </c>
      <c r="AC305" s="108">
        <f t="shared" si="293"/>
        <v>19.165009775108434</v>
      </c>
      <c r="AD305" s="106">
        <f t="shared" si="293"/>
        <v>23.863828098470677</v>
      </c>
      <c r="AE305" s="107">
        <f t="shared" si="293"/>
        <v>24.483536713554557</v>
      </c>
      <c r="AF305" s="107">
        <f t="shared" si="293"/>
        <v>24.405330828664905</v>
      </c>
      <c r="AG305" s="108">
        <f t="shared" si="293"/>
        <v>24.622086572105204</v>
      </c>
      <c r="AH305" s="106">
        <f t="shared" si="293"/>
        <v>30.640086600203851</v>
      </c>
      <c r="AI305" s="107">
        <f t="shared" si="293"/>
        <v>29.915425385748478</v>
      </c>
      <c r="AJ305" s="107">
        <f t="shared" si="293"/>
        <v>29.701785221043131</v>
      </c>
      <c r="AK305" s="108">
        <f t="shared" si="293"/>
        <v>29.490780205934975</v>
      </c>
      <c r="AL305" s="106">
        <f t="shared" si="293"/>
        <v>35.567647044897328</v>
      </c>
      <c r="AM305" s="107">
        <f t="shared" si="293"/>
        <v>35.436555300604397</v>
      </c>
      <c r="AN305" s="107">
        <f t="shared" si="293"/>
        <v>35.194331485741152</v>
      </c>
      <c r="AO305" s="108">
        <f t="shared" si="293"/>
        <v>34.821776126993257</v>
      </c>
      <c r="AP305" s="106">
        <f t="shared" si="293"/>
        <v>40.996243932907397</v>
      </c>
      <c r="AQ305" s="107">
        <f t="shared" si="293"/>
        <v>42.06744011447455</v>
      </c>
      <c r="AR305" s="107">
        <f t="shared" si="293"/>
        <v>38.774243600814962</v>
      </c>
      <c r="AS305" s="108">
        <f t="shared" si="293"/>
        <v>41.210190290786429</v>
      </c>
      <c r="AT305" s="106">
        <f t="shared" si="293"/>
        <v>44.377978052222808</v>
      </c>
      <c r="AU305" s="107">
        <f t="shared" si="293"/>
        <v>44.804034194511139</v>
      </c>
      <c r="AV305" s="107">
        <f t="shared" si="293"/>
        <v>45.490273113471474</v>
      </c>
      <c r="AW305" s="108">
        <f t="shared" si="293"/>
        <v>44.942631822530757</v>
      </c>
      <c r="AX305" s="106">
        <f t="shared" si="293"/>
        <v>52.25402882028586</v>
      </c>
      <c r="AY305" s="107">
        <f t="shared" si="293"/>
        <v>49.910287276036527</v>
      </c>
      <c r="AZ305" s="107">
        <f t="shared" si="293"/>
        <v>49.827202306725162</v>
      </c>
      <c r="BA305" s="108">
        <f t="shared" si="293"/>
        <v>54.334979751955693</v>
      </c>
      <c r="BB305" s="106">
        <f t="shared" si="293"/>
        <v>57.759875857244914</v>
      </c>
      <c r="BC305" s="107">
        <f t="shared" si="293"/>
        <v>60.821009882650088</v>
      </c>
      <c r="BD305" s="107">
        <f t="shared" si="293"/>
        <v>62.892386228669984</v>
      </c>
      <c r="BE305" s="108">
        <f t="shared" si="293"/>
        <v>57.815689194783282</v>
      </c>
      <c r="BF305" s="106">
        <f t="shared" si="293"/>
        <v>63.298108874356117</v>
      </c>
      <c r="BG305" s="107">
        <f t="shared" si="293"/>
        <v>61.633881050150173</v>
      </c>
      <c r="BH305" s="107">
        <f t="shared" si="293"/>
        <v>61.452950459176726</v>
      </c>
      <c r="BI305" s="108">
        <f t="shared" si="293"/>
        <v>60.800950800777784</v>
      </c>
      <c r="BJ305" s="106">
        <f t="shared" si="293"/>
        <v>56.349223167409967</v>
      </c>
      <c r="BK305" s="107">
        <f t="shared" si="293"/>
        <v>58.375838990656568</v>
      </c>
      <c r="BL305" s="107">
        <f t="shared" si="293"/>
        <v>58.357291137078349</v>
      </c>
      <c r="BM305" s="108">
        <f t="shared" si="293"/>
        <v>57.666182426362433</v>
      </c>
      <c r="BN305" s="106">
        <f t="shared" si="294"/>
        <v>63.162179291424756</v>
      </c>
      <c r="BO305" s="107">
        <f t="shared" si="294"/>
        <v>65.960691060727314</v>
      </c>
      <c r="BP305" s="107">
        <f t="shared" si="294"/>
        <v>66.656935977047681</v>
      </c>
      <c r="BQ305" s="108">
        <f t="shared" si="294"/>
        <v>77.640122018536545</v>
      </c>
      <c r="BR305" s="106">
        <f t="shared" si="294"/>
        <v>90.987104140506474</v>
      </c>
      <c r="BS305" s="107">
        <f t="shared" si="294"/>
        <v>86.968092788453006</v>
      </c>
      <c r="BT305" s="107">
        <f t="shared" si="294"/>
        <v>90.003860258516383</v>
      </c>
      <c r="BU305" s="107">
        <f t="shared" si="294"/>
        <v>85.237670231974121</v>
      </c>
      <c r="BV305" s="114">
        <f t="shared" si="294"/>
        <v>79.285362251907429</v>
      </c>
      <c r="BW305" s="115">
        <f t="shared" si="294"/>
        <v>70.705274879037731</v>
      </c>
      <c r="BX305" s="115">
        <f t="shared" si="294"/>
        <v>72.469380865371775</v>
      </c>
      <c r="BY305" s="115">
        <f t="shared" si="294"/>
        <v>78.053713363663292</v>
      </c>
      <c r="BZ305" s="114">
        <f t="shared" si="294"/>
        <v>67.02517635736362</v>
      </c>
      <c r="CA305" s="115">
        <f t="shared" si="294"/>
        <v>68.962188767724726</v>
      </c>
      <c r="CB305" s="115">
        <f t="shared" si="294"/>
        <v>69.655410545457315</v>
      </c>
      <c r="CC305" s="115">
        <f t="shared" si="294"/>
        <v>71.137659588003828</v>
      </c>
      <c r="CD305" s="114">
        <f t="shared" si="294"/>
        <v>65.948611572755183</v>
      </c>
      <c r="CE305" s="115">
        <f t="shared" si="294"/>
        <v>62.375185728475799</v>
      </c>
      <c r="CF305" s="115">
        <f t="shared" si="294"/>
        <v>63.141366327810225</v>
      </c>
      <c r="CG305" s="115">
        <f t="shared" si="294"/>
        <v>67.918507363574605</v>
      </c>
      <c r="CH305" s="114">
        <f t="shared" si="294"/>
        <v>61.215357213056045</v>
      </c>
      <c r="CI305" s="115">
        <f t="shared" si="294"/>
        <v>64.497617252974166</v>
      </c>
      <c r="CJ305" s="115">
        <f t="shared" si="294"/>
        <v>66.171618449701427</v>
      </c>
      <c r="CK305" s="116">
        <f t="shared" si="294"/>
        <v>66.292777024814313</v>
      </c>
      <c r="CL305" s="114">
        <f t="shared" si="294"/>
        <v>72.58437295281</v>
      </c>
      <c r="CM305" s="115">
        <f t="shared" si="294"/>
        <v>68.028626320057867</v>
      </c>
      <c r="CN305" s="115">
        <f t="shared" si="294"/>
        <v>68.466769254025138</v>
      </c>
      <c r="CO305" s="116">
        <f t="shared" si="294"/>
        <v>67.42331670111669</v>
      </c>
      <c r="CP305" s="114">
        <f t="shared" si="294"/>
        <v>88.871254835719739</v>
      </c>
      <c r="CQ305" s="115">
        <f t="shared" si="294"/>
        <v>92.233331116952328</v>
      </c>
      <c r="CR305" s="115">
        <f t="shared" si="294"/>
        <v>95.928437864877608</v>
      </c>
      <c r="CS305" s="116">
        <f t="shared" si="294"/>
        <v>85.895795784773711</v>
      </c>
      <c r="CT305" s="114">
        <f t="shared" si="294"/>
        <v>100.79706425382595</v>
      </c>
      <c r="CU305" s="115">
        <f t="shared" si="294"/>
        <v>102.98026881985298</v>
      </c>
      <c r="CV305" s="115">
        <f t="shared" si="294"/>
        <v>97.145949479578874</v>
      </c>
      <c r="CW305" s="116">
        <f t="shared" si="294"/>
        <v>99.26595696829375</v>
      </c>
      <c r="CX305" s="114">
        <f t="shared" si="294"/>
        <v>102.28610786960726</v>
      </c>
      <c r="CY305" s="115">
        <f t="shared" si="294"/>
        <v>102.45709861718375</v>
      </c>
      <c r="CZ305" s="115">
        <f t="shared" si="294"/>
        <v>86.382711438617605</v>
      </c>
      <c r="DA305" s="116">
        <f t="shared" si="294"/>
        <v>104.95039225651979</v>
      </c>
      <c r="DB305" s="114">
        <f t="shared" si="294"/>
        <v>101.85515276058992</v>
      </c>
      <c r="DC305" s="115">
        <f t="shared" si="294"/>
        <v>105.05879761420631</v>
      </c>
      <c r="DD305" s="115">
        <f t="shared" si="294"/>
        <v>116.63009771224624</v>
      </c>
      <c r="DE305" s="116">
        <f t="shared" si="294"/>
        <v>106.36284157172697</v>
      </c>
      <c r="DF305" s="114">
        <f t="shared" si="294"/>
        <v>138.32326647431833</v>
      </c>
      <c r="DG305" s="115">
        <f t="shared" si="294"/>
        <v>136.64129126573445</v>
      </c>
      <c r="DH305" s="115">
        <f t="shared" si="294"/>
        <v>137.68598963128437</v>
      </c>
      <c r="DI305" s="116">
        <f t="shared" si="294"/>
        <v>130.6302644408409</v>
      </c>
      <c r="DJ305" s="115">
        <f t="shared" si="291"/>
        <v>147.00862498234878</v>
      </c>
      <c r="DK305" s="115">
        <f t="shared" si="291"/>
        <v>161.82626035023065</v>
      </c>
      <c r="DL305" s="115">
        <f t="shared" si="291"/>
        <v>154.26944886894844</v>
      </c>
      <c r="DM305" s="116">
        <f t="shared" si="291"/>
        <v>153.60289145177194</v>
      </c>
      <c r="DN305" s="115">
        <f t="shared" si="291"/>
        <v>179.03756016037912</v>
      </c>
      <c r="DO305" s="115">
        <f t="shared" si="291"/>
        <v>186.09439819779544</v>
      </c>
      <c r="DP305" s="115">
        <f t="shared" si="291"/>
        <v>171.84748438574201</v>
      </c>
      <c r="DQ305" s="116">
        <f t="shared" ref="DQ305:DR305" si="297">+DQ17/DQ209*100</f>
        <v>164.91708927236837</v>
      </c>
      <c r="DR305" s="255">
        <f t="shared" si="297"/>
        <v>181.69573863081001</v>
      </c>
    </row>
    <row r="306" spans="1:122" s="12" customFormat="1" ht="24.75" customHeight="1" x14ac:dyDescent="0.3">
      <c r="A306" s="17" t="s">
        <v>41</v>
      </c>
      <c r="B306" s="106">
        <f t="shared" si="293"/>
        <v>2.057203517299083</v>
      </c>
      <c r="C306" s="107">
        <f t="shared" si="293"/>
        <v>2.057203517299083</v>
      </c>
      <c r="D306" s="107">
        <f t="shared" si="293"/>
        <v>2.0572035172990835</v>
      </c>
      <c r="E306" s="108">
        <f t="shared" si="293"/>
        <v>2.057203517299083</v>
      </c>
      <c r="F306" s="106">
        <f t="shared" si="293"/>
        <v>2.8588060213830322</v>
      </c>
      <c r="G306" s="107">
        <f t="shared" si="293"/>
        <v>2.9876452697610549</v>
      </c>
      <c r="H306" s="107">
        <f t="shared" si="293"/>
        <v>3.335640714045121</v>
      </c>
      <c r="I306" s="108">
        <f t="shared" si="293"/>
        <v>3.4286725288318047</v>
      </c>
      <c r="J306" s="106">
        <f t="shared" si="293"/>
        <v>6.6795622712855494</v>
      </c>
      <c r="K306" s="107">
        <f t="shared" si="293"/>
        <v>7.8280202894921018</v>
      </c>
      <c r="L306" s="107">
        <f t="shared" si="293"/>
        <v>8.0865176597238886</v>
      </c>
      <c r="M306" s="108">
        <f t="shared" si="293"/>
        <v>9.1240322448733551</v>
      </c>
      <c r="N306" s="106">
        <f t="shared" si="293"/>
        <v>14.143938221157379</v>
      </c>
      <c r="O306" s="107">
        <f t="shared" si="293"/>
        <v>13.402314046940386</v>
      </c>
      <c r="P306" s="107">
        <f t="shared" si="293"/>
        <v>12.732992097805045</v>
      </c>
      <c r="Q306" s="108">
        <f t="shared" si="293"/>
        <v>11.357439464349588</v>
      </c>
      <c r="R306" s="106">
        <f t="shared" si="293"/>
        <v>19.315050347671452</v>
      </c>
      <c r="S306" s="107">
        <f t="shared" si="293"/>
        <v>18.21496217609501</v>
      </c>
      <c r="T306" s="107">
        <f t="shared" si="293"/>
        <v>19.175695878590226</v>
      </c>
      <c r="U306" s="108">
        <f t="shared" si="293"/>
        <v>18.592607890368058</v>
      </c>
      <c r="V306" s="106">
        <f t="shared" si="293"/>
        <v>28.191524588837197</v>
      </c>
      <c r="W306" s="107">
        <f t="shared" si="293"/>
        <v>26.958869452557426</v>
      </c>
      <c r="X306" s="107">
        <f t="shared" si="293"/>
        <v>25.086271303977785</v>
      </c>
      <c r="Y306" s="108">
        <f t="shared" si="293"/>
        <v>26.310576948065854</v>
      </c>
      <c r="Z306" s="106">
        <f t="shared" si="293"/>
        <v>38.611963505864381</v>
      </c>
      <c r="AA306" s="107">
        <f t="shared" si="293"/>
        <v>37.874331486539724</v>
      </c>
      <c r="AB306" s="107">
        <f t="shared" si="293"/>
        <v>33.742892408200753</v>
      </c>
      <c r="AC306" s="108">
        <f t="shared" si="293"/>
        <v>32.556121987800488</v>
      </c>
      <c r="AD306" s="106">
        <f t="shared" si="293"/>
        <v>42.287142039283879</v>
      </c>
      <c r="AE306" s="107">
        <f t="shared" si="293"/>
        <v>43.028859225321973</v>
      </c>
      <c r="AF306" s="107">
        <f t="shared" si="293"/>
        <v>42.644659645467868</v>
      </c>
      <c r="AG306" s="108">
        <f t="shared" si="293"/>
        <v>43.50393677644265</v>
      </c>
      <c r="AH306" s="106">
        <f t="shared" si="293"/>
        <v>51.201559192849068</v>
      </c>
      <c r="AI306" s="107">
        <f t="shared" si="293"/>
        <v>49.794421293644234</v>
      </c>
      <c r="AJ306" s="107">
        <f t="shared" si="293"/>
        <v>51.553560801148549</v>
      </c>
      <c r="AK306" s="108">
        <f t="shared" si="293"/>
        <v>53.882504068617202</v>
      </c>
      <c r="AL306" s="106">
        <f t="shared" si="293"/>
        <v>60.074587289891959</v>
      </c>
      <c r="AM306" s="107">
        <f t="shared" si="293"/>
        <v>60.069165928681365</v>
      </c>
      <c r="AN306" s="107">
        <f t="shared" si="293"/>
        <v>58.36359430413016</v>
      </c>
      <c r="AO306" s="108">
        <f t="shared" si="293"/>
        <v>58.341886347095716</v>
      </c>
      <c r="AP306" s="106">
        <f t="shared" si="293"/>
        <v>66.629571916440256</v>
      </c>
      <c r="AQ306" s="107">
        <f t="shared" si="293"/>
        <v>64.495913943748334</v>
      </c>
      <c r="AR306" s="107">
        <f t="shared" si="293"/>
        <v>65.528690529863283</v>
      </c>
      <c r="AS306" s="108">
        <f t="shared" si="293"/>
        <v>66.169057166945493</v>
      </c>
      <c r="AT306" s="106">
        <f t="shared" si="293"/>
        <v>73.921571882339236</v>
      </c>
      <c r="AU306" s="107">
        <f t="shared" si="293"/>
        <v>70.174472688797948</v>
      </c>
      <c r="AV306" s="107">
        <f t="shared" si="293"/>
        <v>69.553345669041192</v>
      </c>
      <c r="AW306" s="108">
        <f t="shared" si="293"/>
        <v>71.288878590667352</v>
      </c>
      <c r="AX306" s="106">
        <f t="shared" si="293"/>
        <v>76.220447676868687</v>
      </c>
      <c r="AY306" s="107">
        <f t="shared" si="293"/>
        <v>78.150132113862355</v>
      </c>
      <c r="AZ306" s="107">
        <f t="shared" si="293"/>
        <v>79.909118593160315</v>
      </c>
      <c r="BA306" s="108">
        <f t="shared" si="293"/>
        <v>81.687741396225604</v>
      </c>
      <c r="BB306" s="106">
        <f t="shared" si="293"/>
        <v>85.204815125182662</v>
      </c>
      <c r="BC306" s="107">
        <f t="shared" si="293"/>
        <v>86.733894696788582</v>
      </c>
      <c r="BD306" s="107">
        <f t="shared" si="293"/>
        <v>87.40541818532175</v>
      </c>
      <c r="BE306" s="108">
        <f t="shared" si="293"/>
        <v>90.104316302748813</v>
      </c>
      <c r="BF306" s="106">
        <f t="shared" si="293"/>
        <v>95.092472514852773</v>
      </c>
      <c r="BG306" s="107">
        <f t="shared" si="293"/>
        <v>93.623218068457533</v>
      </c>
      <c r="BH306" s="107">
        <f t="shared" si="293"/>
        <v>91.720105749025976</v>
      </c>
      <c r="BI306" s="108">
        <f t="shared" si="293"/>
        <v>94.190353095503909</v>
      </c>
      <c r="BJ306" s="106">
        <f t="shared" si="293"/>
        <v>76.479099772460216</v>
      </c>
      <c r="BK306" s="107">
        <f t="shared" si="293"/>
        <v>72.129088132462769</v>
      </c>
      <c r="BL306" s="107">
        <f t="shared" si="293"/>
        <v>73.241539667729313</v>
      </c>
      <c r="BM306" s="108">
        <f t="shared" ref="BM306:DI314" si="298">+BM18/BM210*100</f>
        <v>62.300229122272434</v>
      </c>
      <c r="BN306" s="106">
        <f t="shared" si="298"/>
        <v>61.508559597907173</v>
      </c>
      <c r="BO306" s="107">
        <f t="shared" si="298"/>
        <v>59.221266691549509</v>
      </c>
      <c r="BP306" s="107">
        <f t="shared" si="298"/>
        <v>53.39540074783249</v>
      </c>
      <c r="BQ306" s="108">
        <f t="shared" si="298"/>
        <v>60.146163051566205</v>
      </c>
      <c r="BR306" s="106">
        <f t="shared" si="294"/>
        <v>63.139601100400135</v>
      </c>
      <c r="BS306" s="107">
        <f t="shared" si="294"/>
        <v>67.179258265498007</v>
      </c>
      <c r="BT306" s="107">
        <f t="shared" si="294"/>
        <v>63.906870866905876</v>
      </c>
      <c r="BU306" s="107">
        <f t="shared" si="294"/>
        <v>62.876182797754844</v>
      </c>
      <c r="BV306" s="114">
        <f t="shared" si="294"/>
        <v>65.059083745848227</v>
      </c>
      <c r="BW306" s="115">
        <f t="shared" si="294"/>
        <v>63.846105757049735</v>
      </c>
      <c r="BX306" s="115">
        <f t="shared" si="294"/>
        <v>66.938711196893934</v>
      </c>
      <c r="BY306" s="115">
        <f t="shared" si="294"/>
        <v>65.152033956725859</v>
      </c>
      <c r="BZ306" s="114">
        <f t="shared" si="294"/>
        <v>65.841182769726601</v>
      </c>
      <c r="CA306" s="115">
        <f t="shared" si="294"/>
        <v>67.661723554145667</v>
      </c>
      <c r="CB306" s="115">
        <f t="shared" si="294"/>
        <v>67.185265142609992</v>
      </c>
      <c r="CC306" s="115">
        <f t="shared" si="294"/>
        <v>68.831753124097688</v>
      </c>
      <c r="CD306" s="114">
        <f t="shared" si="294"/>
        <v>76.298763403097141</v>
      </c>
      <c r="CE306" s="115">
        <f t="shared" si="294"/>
        <v>73.5526411672584</v>
      </c>
      <c r="CF306" s="115">
        <f t="shared" si="294"/>
        <v>71.498100427306852</v>
      </c>
      <c r="CG306" s="115">
        <f t="shared" si="294"/>
        <v>75.043053027984797</v>
      </c>
      <c r="CH306" s="114">
        <f t="shared" si="294"/>
        <v>74.53288827019054</v>
      </c>
      <c r="CI306" s="115">
        <f t="shared" si="294"/>
        <v>76.440419370418255</v>
      </c>
      <c r="CJ306" s="115">
        <f t="shared" si="294"/>
        <v>76.070156650801735</v>
      </c>
      <c r="CK306" s="116">
        <f t="shared" si="294"/>
        <v>77.223755993948913</v>
      </c>
      <c r="CL306" s="114">
        <f t="shared" si="294"/>
        <v>82.133788143095373</v>
      </c>
      <c r="CM306" s="115">
        <f t="shared" si="294"/>
        <v>82.120803625013679</v>
      </c>
      <c r="CN306" s="115">
        <f t="shared" si="294"/>
        <v>81.4558215562556</v>
      </c>
      <c r="CO306" s="116">
        <f t="shared" si="294"/>
        <v>82.305334722759483</v>
      </c>
      <c r="CP306" s="114">
        <f t="shared" si="294"/>
        <v>85.742085689934612</v>
      </c>
      <c r="CQ306" s="115">
        <f t="shared" si="294"/>
        <v>85.031837870998686</v>
      </c>
      <c r="CR306" s="115">
        <f t="shared" si="294"/>
        <v>84.855416783812515</v>
      </c>
      <c r="CS306" s="116">
        <f t="shared" si="294"/>
        <v>84.848615053772932</v>
      </c>
      <c r="CT306" s="114">
        <f t="shared" si="294"/>
        <v>90.955889362502134</v>
      </c>
      <c r="CU306" s="115">
        <f t="shared" si="294"/>
        <v>90.961490196091503</v>
      </c>
      <c r="CV306" s="115">
        <f t="shared" si="294"/>
        <v>94.349353551931131</v>
      </c>
      <c r="CW306" s="116">
        <f t="shared" si="294"/>
        <v>92.371738666487829</v>
      </c>
      <c r="CX306" s="114">
        <f t="shared" si="294"/>
        <v>104.67810912431364</v>
      </c>
      <c r="CY306" s="115">
        <f t="shared" si="294"/>
        <v>99.347716590471393</v>
      </c>
      <c r="CZ306" s="115">
        <f t="shared" si="294"/>
        <v>99.16512328331909</v>
      </c>
      <c r="DA306" s="116">
        <f t="shared" si="294"/>
        <v>97.673715472329093</v>
      </c>
      <c r="DB306" s="114">
        <f t="shared" si="294"/>
        <v>104.55165427687203</v>
      </c>
      <c r="DC306" s="115">
        <f t="shared" si="294"/>
        <v>106.92802334281546</v>
      </c>
      <c r="DD306" s="115">
        <f t="shared" si="294"/>
        <v>105.202026513877</v>
      </c>
      <c r="DE306" s="116">
        <f t="shared" si="294"/>
        <v>108.24596496068422</v>
      </c>
      <c r="DF306" s="114">
        <f t="shared" si="294"/>
        <v>118.40611777614183</v>
      </c>
      <c r="DG306" s="115">
        <f t="shared" si="294"/>
        <v>124.11630750785292</v>
      </c>
      <c r="DH306" s="115">
        <f t="shared" si="294"/>
        <v>122.47895939366309</v>
      </c>
      <c r="DI306" s="116">
        <f t="shared" si="294"/>
        <v>120.33340447158771</v>
      </c>
      <c r="DJ306" s="115">
        <f t="shared" si="291"/>
        <v>140.40534909853554</v>
      </c>
      <c r="DK306" s="115">
        <f t="shared" si="291"/>
        <v>134.54119190271911</v>
      </c>
      <c r="DL306" s="115">
        <f t="shared" si="291"/>
        <v>133.87435165011922</v>
      </c>
      <c r="DM306" s="116">
        <f t="shared" si="291"/>
        <v>134.36620492844611</v>
      </c>
      <c r="DN306" s="115">
        <f t="shared" si="291"/>
        <v>149.57375402466977</v>
      </c>
      <c r="DO306" s="115">
        <f t="shared" si="291"/>
        <v>150.92347659205856</v>
      </c>
      <c r="DP306" s="115">
        <f t="shared" si="291"/>
        <v>149.58442547508045</v>
      </c>
      <c r="DQ306" s="116">
        <f t="shared" ref="DQ306:DR306" si="299">+DQ18/DQ210*100</f>
        <v>145.98678861214347</v>
      </c>
      <c r="DR306" s="255">
        <f t="shared" si="299"/>
        <v>157.28433477460018</v>
      </c>
    </row>
    <row r="307" spans="1:122" s="12" customFormat="1" x14ac:dyDescent="0.3">
      <c r="A307" s="15" t="s">
        <v>43</v>
      </c>
      <c r="B307" s="106">
        <f t="shared" ref="B307:BM310" si="300">+B19/B211*100</f>
        <v>1.6763643666261911</v>
      </c>
      <c r="C307" s="107">
        <f t="shared" si="300"/>
        <v>1.6763643666261911</v>
      </c>
      <c r="D307" s="107">
        <f t="shared" si="300"/>
        <v>1.6763643666261909</v>
      </c>
      <c r="E307" s="108">
        <f t="shared" si="300"/>
        <v>1.6763643666261911</v>
      </c>
      <c r="F307" s="106">
        <f t="shared" si="300"/>
        <v>2.8649729994600137</v>
      </c>
      <c r="G307" s="107">
        <f t="shared" si="300"/>
        <v>2.4786710479297747</v>
      </c>
      <c r="H307" s="107">
        <f t="shared" si="300"/>
        <v>2.4035396964870706</v>
      </c>
      <c r="I307" s="108">
        <f t="shared" si="300"/>
        <v>2.6321861546148071</v>
      </c>
      <c r="J307" s="106">
        <f t="shared" si="300"/>
        <v>5.766463835255899</v>
      </c>
      <c r="K307" s="107">
        <f t="shared" si="300"/>
        <v>5.9630993167673649</v>
      </c>
      <c r="L307" s="107">
        <f t="shared" si="300"/>
        <v>7.4628590260041232</v>
      </c>
      <c r="M307" s="108">
        <f t="shared" si="300"/>
        <v>6.8924027160973411</v>
      </c>
      <c r="N307" s="106">
        <f t="shared" si="300"/>
        <v>13.937224259436784</v>
      </c>
      <c r="O307" s="107">
        <f t="shared" si="300"/>
        <v>13.734597900155485</v>
      </c>
      <c r="P307" s="107">
        <f t="shared" si="300"/>
        <v>13.49761632476676</v>
      </c>
      <c r="Q307" s="108">
        <f t="shared" si="300"/>
        <v>13.359704888855658</v>
      </c>
      <c r="R307" s="106">
        <f t="shared" si="300"/>
        <v>22.619969213650183</v>
      </c>
      <c r="S307" s="107">
        <f t="shared" si="300"/>
        <v>23.776702250433129</v>
      </c>
      <c r="T307" s="107">
        <f t="shared" si="300"/>
        <v>19.428821759924276</v>
      </c>
      <c r="U307" s="108">
        <f t="shared" si="300"/>
        <v>21.194291960408094</v>
      </c>
      <c r="V307" s="106">
        <f t="shared" si="300"/>
        <v>34.833713087465753</v>
      </c>
      <c r="W307" s="107">
        <f t="shared" si="300"/>
        <v>29.994076284847072</v>
      </c>
      <c r="X307" s="107">
        <f t="shared" si="300"/>
        <v>30.863119053673994</v>
      </c>
      <c r="Y307" s="108">
        <f t="shared" si="300"/>
        <v>31.693387079495583</v>
      </c>
      <c r="Z307" s="106">
        <f t="shared" si="300"/>
        <v>41.437326019733746</v>
      </c>
      <c r="AA307" s="107">
        <f t="shared" si="300"/>
        <v>44.118636272764725</v>
      </c>
      <c r="AB307" s="107">
        <f t="shared" si="300"/>
        <v>40.468683860234819</v>
      </c>
      <c r="AC307" s="108">
        <f t="shared" si="300"/>
        <v>42.664414653210756</v>
      </c>
      <c r="AD307" s="106">
        <f t="shared" si="300"/>
        <v>48.686001481744576</v>
      </c>
      <c r="AE307" s="107">
        <f t="shared" si="300"/>
        <v>48.177978607977671</v>
      </c>
      <c r="AF307" s="107">
        <f t="shared" si="300"/>
        <v>48.225793954284626</v>
      </c>
      <c r="AG307" s="108">
        <f t="shared" si="300"/>
        <v>48.337598623265556</v>
      </c>
      <c r="AH307" s="106">
        <f t="shared" si="300"/>
        <v>57.891562175145808</v>
      </c>
      <c r="AI307" s="107">
        <f t="shared" si="300"/>
        <v>57.959601187175693</v>
      </c>
      <c r="AJ307" s="107">
        <f t="shared" si="300"/>
        <v>57.97221762955995</v>
      </c>
      <c r="AK307" s="108">
        <f t="shared" si="300"/>
        <v>57.90182802763502</v>
      </c>
      <c r="AL307" s="106">
        <f t="shared" si="300"/>
        <v>68.437165965858782</v>
      </c>
      <c r="AM307" s="107">
        <f t="shared" si="300"/>
        <v>67.670380037767842</v>
      </c>
      <c r="AN307" s="107">
        <f t="shared" si="300"/>
        <v>66.078041363062852</v>
      </c>
      <c r="AO307" s="108">
        <f t="shared" si="300"/>
        <v>63.839231031506891</v>
      </c>
      <c r="AP307" s="106">
        <f t="shared" si="300"/>
        <v>70.804884773121771</v>
      </c>
      <c r="AQ307" s="107">
        <f t="shared" si="300"/>
        <v>70.028178031178356</v>
      </c>
      <c r="AR307" s="107">
        <f t="shared" si="300"/>
        <v>70.786047965670079</v>
      </c>
      <c r="AS307" s="108">
        <f t="shared" si="300"/>
        <v>71.512415109262818</v>
      </c>
      <c r="AT307" s="106">
        <f t="shared" si="300"/>
        <v>77.46030222443315</v>
      </c>
      <c r="AU307" s="107">
        <f t="shared" si="300"/>
        <v>76.71851180430329</v>
      </c>
      <c r="AV307" s="107">
        <f t="shared" si="300"/>
        <v>76.820343650786626</v>
      </c>
      <c r="AW307" s="108">
        <f t="shared" si="300"/>
        <v>76.781635057888892</v>
      </c>
      <c r="AX307" s="106">
        <f t="shared" si="300"/>
        <v>78.110253136897484</v>
      </c>
      <c r="AY307" s="107">
        <f t="shared" si="300"/>
        <v>77.193670221565398</v>
      </c>
      <c r="AZ307" s="107">
        <f t="shared" si="300"/>
        <v>79.903327630836799</v>
      </c>
      <c r="BA307" s="108">
        <f t="shared" si="300"/>
        <v>78.077555307887692</v>
      </c>
      <c r="BB307" s="106">
        <f t="shared" si="300"/>
        <v>83.917248452274791</v>
      </c>
      <c r="BC307" s="107">
        <f t="shared" si="300"/>
        <v>84.613171492542392</v>
      </c>
      <c r="BD307" s="107">
        <f t="shared" si="300"/>
        <v>86.871601888271528</v>
      </c>
      <c r="BE307" s="108">
        <f t="shared" si="300"/>
        <v>86.871615242365479</v>
      </c>
      <c r="BF307" s="106">
        <f t="shared" si="300"/>
        <v>85.906363666145126</v>
      </c>
      <c r="BG307" s="107">
        <f t="shared" si="300"/>
        <v>88.129695673846982</v>
      </c>
      <c r="BH307" s="107">
        <f t="shared" si="300"/>
        <v>86.103359367288689</v>
      </c>
      <c r="BI307" s="108">
        <f t="shared" si="300"/>
        <v>85.479615917019572</v>
      </c>
      <c r="BJ307" s="106">
        <f t="shared" si="300"/>
        <v>99.618974514638779</v>
      </c>
      <c r="BK307" s="107">
        <f t="shared" si="300"/>
        <v>89.177890299636132</v>
      </c>
      <c r="BL307" s="107">
        <f t="shared" si="300"/>
        <v>81.525313979787029</v>
      </c>
      <c r="BM307" s="108">
        <f t="shared" si="300"/>
        <v>71.222788875515178</v>
      </c>
      <c r="BN307" s="106">
        <f t="shared" si="298"/>
        <v>86.049258654220068</v>
      </c>
      <c r="BO307" s="107">
        <f t="shared" si="298"/>
        <v>85.636236363763828</v>
      </c>
      <c r="BP307" s="107">
        <f t="shared" si="298"/>
        <v>85.342907604074355</v>
      </c>
      <c r="BQ307" s="108">
        <f t="shared" si="298"/>
        <v>86.934546539854622</v>
      </c>
      <c r="BR307" s="106">
        <f t="shared" si="294"/>
        <v>81.447360104084993</v>
      </c>
      <c r="BS307" s="107">
        <f t="shared" si="294"/>
        <v>87.625524074075926</v>
      </c>
      <c r="BT307" s="107">
        <f t="shared" si="294"/>
        <v>80.328634888662947</v>
      </c>
      <c r="BU307" s="107">
        <f t="shared" si="294"/>
        <v>82.505430771172698</v>
      </c>
      <c r="BV307" s="114">
        <f t="shared" si="294"/>
        <v>82.213867311707261</v>
      </c>
      <c r="BW307" s="115">
        <f t="shared" si="294"/>
        <v>90.324832557498524</v>
      </c>
      <c r="BX307" s="115">
        <f t="shared" si="294"/>
        <v>89.909815831702943</v>
      </c>
      <c r="BY307" s="115">
        <f t="shared" si="294"/>
        <v>89.250190207883662</v>
      </c>
      <c r="BZ307" s="114">
        <f t="shared" si="294"/>
        <v>86.432392129142158</v>
      </c>
      <c r="CA307" s="115">
        <f t="shared" si="294"/>
        <v>85.802205991332926</v>
      </c>
      <c r="CB307" s="115">
        <f t="shared" si="294"/>
        <v>84.28581513451401</v>
      </c>
      <c r="CC307" s="115">
        <f t="shared" si="294"/>
        <v>84.864112843694429</v>
      </c>
      <c r="CD307" s="114">
        <f t="shared" si="294"/>
        <v>84.897944212933936</v>
      </c>
      <c r="CE307" s="115">
        <f t="shared" si="294"/>
        <v>85.180103924152846</v>
      </c>
      <c r="CF307" s="115">
        <f t="shared" si="294"/>
        <v>88.036957270908559</v>
      </c>
      <c r="CG307" s="115">
        <f t="shared" si="294"/>
        <v>88.394978468789674</v>
      </c>
      <c r="CH307" s="114">
        <f t="shared" si="294"/>
        <v>91.14351811570765</v>
      </c>
      <c r="CI307" s="115">
        <f t="shared" si="294"/>
        <v>87.807362364668478</v>
      </c>
      <c r="CJ307" s="115">
        <f t="shared" si="294"/>
        <v>87.790966192534739</v>
      </c>
      <c r="CK307" s="116">
        <f t="shared" si="294"/>
        <v>87.598897300807891</v>
      </c>
      <c r="CL307" s="114">
        <f t="shared" si="294"/>
        <v>90.349101429729544</v>
      </c>
      <c r="CM307" s="115">
        <f t="shared" si="294"/>
        <v>87.250868720258978</v>
      </c>
      <c r="CN307" s="115">
        <f t="shared" si="294"/>
        <v>90.676583753070545</v>
      </c>
      <c r="CO307" s="116">
        <f t="shared" si="294"/>
        <v>91.591415352456409</v>
      </c>
      <c r="CP307" s="114">
        <f t="shared" si="294"/>
        <v>90.872414719558961</v>
      </c>
      <c r="CQ307" s="115">
        <f t="shared" si="294"/>
        <v>92.714122141706028</v>
      </c>
      <c r="CR307" s="115">
        <f t="shared" si="294"/>
        <v>92.812071790723891</v>
      </c>
      <c r="CS307" s="116">
        <f t="shared" si="294"/>
        <v>91.827729599095377</v>
      </c>
      <c r="CT307" s="114">
        <f t="shared" si="294"/>
        <v>92.654883876207421</v>
      </c>
      <c r="CU307" s="115">
        <f t="shared" si="294"/>
        <v>94.236006600246796</v>
      </c>
      <c r="CV307" s="115">
        <f t="shared" si="294"/>
        <v>96.14267330558323</v>
      </c>
      <c r="CW307" s="116">
        <f t="shared" si="294"/>
        <v>93.825488972932021</v>
      </c>
      <c r="CX307" s="114">
        <f t="shared" si="294"/>
        <v>99.365121409778226</v>
      </c>
      <c r="CY307" s="115">
        <f t="shared" si="294"/>
        <v>97.924140207028714</v>
      </c>
      <c r="CZ307" s="115">
        <f t="shared" si="294"/>
        <v>99.608784326037139</v>
      </c>
      <c r="DA307" s="116">
        <f t="shared" si="294"/>
        <v>102.65256187606555</v>
      </c>
      <c r="DB307" s="114">
        <f t="shared" si="294"/>
        <v>103.36057860190937</v>
      </c>
      <c r="DC307" s="115">
        <f t="shared" si="294"/>
        <v>103.1872828214243</v>
      </c>
      <c r="DD307" s="115">
        <f t="shared" si="294"/>
        <v>105.66084447835252</v>
      </c>
      <c r="DE307" s="116">
        <f t="shared" si="294"/>
        <v>94.106868339766521</v>
      </c>
      <c r="DF307" s="114">
        <f t="shared" si="294"/>
        <v>103.97057154828224</v>
      </c>
      <c r="DG307" s="115">
        <f t="shared" si="294"/>
        <v>105.01569752209943</v>
      </c>
      <c r="DH307" s="115">
        <f t="shared" si="294"/>
        <v>107.08277983747692</v>
      </c>
      <c r="DI307" s="116">
        <f t="shared" si="294"/>
        <v>108.51393916397075</v>
      </c>
      <c r="DJ307" s="115">
        <f t="shared" si="291"/>
        <v>116.54455373142014</v>
      </c>
      <c r="DK307" s="115">
        <f t="shared" si="291"/>
        <v>116.7207693949929</v>
      </c>
      <c r="DL307" s="115">
        <f t="shared" si="291"/>
        <v>116.65426370658034</v>
      </c>
      <c r="DM307" s="116">
        <f t="shared" si="291"/>
        <v>118.62163133354696</v>
      </c>
      <c r="DN307" s="115">
        <f t="shared" si="291"/>
        <v>131.09991202847161</v>
      </c>
      <c r="DO307" s="115">
        <f t="shared" si="291"/>
        <v>128.72075208725943</v>
      </c>
      <c r="DP307" s="115">
        <f t="shared" si="291"/>
        <v>125.92977753357371</v>
      </c>
      <c r="DQ307" s="116">
        <f t="shared" ref="DQ307:DR307" si="301">+DQ19/DQ211*100</f>
        <v>123.3389357892313</v>
      </c>
      <c r="DR307" s="255">
        <f t="shared" si="301"/>
        <v>133.37752324303585</v>
      </c>
    </row>
    <row r="308" spans="1:122" s="12" customFormat="1" x14ac:dyDescent="0.3">
      <c r="A308" s="15" t="s">
        <v>44</v>
      </c>
      <c r="B308" s="106">
        <f t="shared" si="300"/>
        <v>3.685772040116523</v>
      </c>
      <c r="C308" s="107">
        <f t="shared" si="300"/>
        <v>3.6857720401165235</v>
      </c>
      <c r="D308" s="107">
        <f t="shared" si="300"/>
        <v>3.6857720401165235</v>
      </c>
      <c r="E308" s="108">
        <f t="shared" si="300"/>
        <v>3.685772040116523</v>
      </c>
      <c r="F308" s="106">
        <f t="shared" si="300"/>
        <v>4.2453372503705751</v>
      </c>
      <c r="G308" s="107">
        <f t="shared" si="300"/>
        <v>4.07127532025034</v>
      </c>
      <c r="H308" s="107">
        <f t="shared" si="300"/>
        <v>4.0382451965160104</v>
      </c>
      <c r="I308" s="108">
        <f t="shared" si="300"/>
        <v>4.1799174307814395</v>
      </c>
      <c r="J308" s="106">
        <f t="shared" si="300"/>
        <v>5.5287556912800735</v>
      </c>
      <c r="K308" s="107">
        <f t="shared" si="300"/>
        <v>5.8373774860552512</v>
      </c>
      <c r="L308" s="107">
        <f t="shared" si="300"/>
        <v>8.4180650669014554</v>
      </c>
      <c r="M308" s="108">
        <f t="shared" si="300"/>
        <v>7.8028910972759604</v>
      </c>
      <c r="N308" s="106">
        <f t="shared" si="300"/>
        <v>11.690049764922771</v>
      </c>
      <c r="O308" s="107">
        <f t="shared" si="300"/>
        <v>10.628289745500709</v>
      </c>
      <c r="P308" s="107">
        <f t="shared" si="300"/>
        <v>10.17102505680494</v>
      </c>
      <c r="Q308" s="108">
        <f t="shared" si="300"/>
        <v>9.7173313735988831</v>
      </c>
      <c r="R308" s="106">
        <f t="shared" si="300"/>
        <v>17.123059925917524</v>
      </c>
      <c r="S308" s="107">
        <f t="shared" si="300"/>
        <v>16.900171237617435</v>
      </c>
      <c r="T308" s="107">
        <f t="shared" si="300"/>
        <v>14.56859080629388</v>
      </c>
      <c r="U308" s="108">
        <f t="shared" si="300"/>
        <v>14.29326498252688</v>
      </c>
      <c r="V308" s="106">
        <f t="shared" si="300"/>
        <v>24.54589874078339</v>
      </c>
      <c r="W308" s="107">
        <f t="shared" si="300"/>
        <v>19.691348432374987</v>
      </c>
      <c r="X308" s="107">
        <f t="shared" si="300"/>
        <v>20.320751584778851</v>
      </c>
      <c r="Y308" s="108">
        <f t="shared" si="300"/>
        <v>22.304996853117807</v>
      </c>
      <c r="Z308" s="106">
        <f t="shared" si="300"/>
        <v>26.154145844500821</v>
      </c>
      <c r="AA308" s="107">
        <f t="shared" si="300"/>
        <v>29.016097495336108</v>
      </c>
      <c r="AB308" s="107">
        <f t="shared" si="300"/>
        <v>26.107454098003064</v>
      </c>
      <c r="AC308" s="108">
        <f t="shared" si="300"/>
        <v>30.696485028729882</v>
      </c>
      <c r="AD308" s="106">
        <f t="shared" si="300"/>
        <v>29.671447897273389</v>
      </c>
      <c r="AE308" s="107">
        <f t="shared" si="300"/>
        <v>29.471663605457245</v>
      </c>
      <c r="AF308" s="107">
        <f t="shared" si="300"/>
        <v>29.408465301019802</v>
      </c>
      <c r="AG308" s="108">
        <f t="shared" si="300"/>
        <v>29.467466654699919</v>
      </c>
      <c r="AH308" s="106">
        <f t="shared" si="300"/>
        <v>31.045659828335925</v>
      </c>
      <c r="AI308" s="107">
        <f t="shared" si="300"/>
        <v>31.007149024168928</v>
      </c>
      <c r="AJ308" s="107">
        <f t="shared" si="300"/>
        <v>30.768824047113618</v>
      </c>
      <c r="AK308" s="108">
        <f t="shared" si="300"/>
        <v>31.37105095279496</v>
      </c>
      <c r="AL308" s="106">
        <f t="shared" si="300"/>
        <v>38.396397164857419</v>
      </c>
      <c r="AM308" s="107">
        <f t="shared" si="300"/>
        <v>36.973077790190132</v>
      </c>
      <c r="AN308" s="107">
        <f t="shared" si="300"/>
        <v>37.009286840816898</v>
      </c>
      <c r="AO308" s="108">
        <f t="shared" si="300"/>
        <v>36.308651345044233</v>
      </c>
      <c r="AP308" s="106">
        <f t="shared" si="300"/>
        <v>37.313095857712106</v>
      </c>
      <c r="AQ308" s="107">
        <f t="shared" si="300"/>
        <v>37.792259068289347</v>
      </c>
      <c r="AR308" s="107">
        <f t="shared" si="300"/>
        <v>37.631800365384827</v>
      </c>
      <c r="AS308" s="108">
        <f t="shared" si="300"/>
        <v>38.316303156761244</v>
      </c>
      <c r="AT308" s="106">
        <f t="shared" si="300"/>
        <v>39.698236009365026</v>
      </c>
      <c r="AU308" s="107">
        <f t="shared" si="300"/>
        <v>39.494055687581245</v>
      </c>
      <c r="AV308" s="107">
        <f t="shared" si="300"/>
        <v>39.372289338201959</v>
      </c>
      <c r="AW308" s="108">
        <f t="shared" si="300"/>
        <v>39.611481913880162</v>
      </c>
      <c r="AX308" s="106">
        <f t="shared" si="300"/>
        <v>45.182142928441586</v>
      </c>
      <c r="AY308" s="107">
        <f t="shared" si="300"/>
        <v>45.282585336083663</v>
      </c>
      <c r="AZ308" s="107">
        <f t="shared" si="300"/>
        <v>44.972409166407537</v>
      </c>
      <c r="BA308" s="108">
        <f t="shared" si="300"/>
        <v>45.76527325350466</v>
      </c>
      <c r="BB308" s="106">
        <f t="shared" si="300"/>
        <v>54.853317312582831</v>
      </c>
      <c r="BC308" s="107">
        <f t="shared" si="300"/>
        <v>54.369745835998337</v>
      </c>
      <c r="BD308" s="107">
        <f t="shared" si="300"/>
        <v>53.741592855251128</v>
      </c>
      <c r="BE308" s="108">
        <f t="shared" si="300"/>
        <v>52.665941004228358</v>
      </c>
      <c r="BF308" s="106">
        <f t="shared" si="300"/>
        <v>56.807352206976759</v>
      </c>
      <c r="BG308" s="107">
        <f t="shared" si="300"/>
        <v>59.623704901220322</v>
      </c>
      <c r="BH308" s="107">
        <f t="shared" si="300"/>
        <v>59.884016863814551</v>
      </c>
      <c r="BI308" s="108">
        <f t="shared" si="300"/>
        <v>60.511769502203052</v>
      </c>
      <c r="BJ308" s="106">
        <f t="shared" si="300"/>
        <v>63.209335905232741</v>
      </c>
      <c r="BK308" s="107">
        <f t="shared" si="300"/>
        <v>64.471787718854372</v>
      </c>
      <c r="BL308" s="107">
        <f t="shared" si="300"/>
        <v>64.834842142355214</v>
      </c>
      <c r="BM308" s="108">
        <f t="shared" si="300"/>
        <v>66.540886293907647</v>
      </c>
      <c r="BN308" s="106">
        <f t="shared" si="298"/>
        <v>68.765596873180471</v>
      </c>
      <c r="BO308" s="107">
        <f t="shared" si="298"/>
        <v>63.131512945785914</v>
      </c>
      <c r="BP308" s="107">
        <f t="shared" si="298"/>
        <v>94.047627903355476</v>
      </c>
      <c r="BQ308" s="108">
        <f t="shared" si="298"/>
        <v>52.856893371043071</v>
      </c>
      <c r="BR308" s="106">
        <f t="shared" si="294"/>
        <v>66.328665202039915</v>
      </c>
      <c r="BS308" s="107">
        <f t="shared" si="294"/>
        <v>66.709574163149199</v>
      </c>
      <c r="BT308" s="107">
        <f t="shared" si="294"/>
        <v>65.7350702505356</v>
      </c>
      <c r="BU308" s="107">
        <f t="shared" si="294"/>
        <v>65.722379324308918</v>
      </c>
      <c r="BV308" s="114">
        <f t="shared" si="294"/>
        <v>74.525738907987659</v>
      </c>
      <c r="BW308" s="115">
        <f t="shared" si="294"/>
        <v>75.371653152664052</v>
      </c>
      <c r="BX308" s="115">
        <f t="shared" si="294"/>
        <v>74.346197337190674</v>
      </c>
      <c r="BY308" s="115">
        <f t="shared" si="294"/>
        <v>73.752303712780659</v>
      </c>
      <c r="BZ308" s="114">
        <f t="shared" si="294"/>
        <v>81.044485217380142</v>
      </c>
      <c r="CA308" s="115">
        <f t="shared" si="294"/>
        <v>80.598767203389627</v>
      </c>
      <c r="CB308" s="115">
        <f t="shared" si="294"/>
        <v>81.369386461985172</v>
      </c>
      <c r="CC308" s="115">
        <f t="shared" si="294"/>
        <v>80.26289018050467</v>
      </c>
      <c r="CD308" s="114">
        <f t="shared" si="294"/>
        <v>84.117989847527312</v>
      </c>
      <c r="CE308" s="115">
        <f t="shared" si="294"/>
        <v>85.038686563829174</v>
      </c>
      <c r="CF308" s="115">
        <f t="shared" si="294"/>
        <v>84.432610006233318</v>
      </c>
      <c r="CG308" s="115">
        <f t="shared" si="294"/>
        <v>87.466198253493587</v>
      </c>
      <c r="CH308" s="114">
        <f t="shared" si="294"/>
        <v>86.228824071313127</v>
      </c>
      <c r="CI308" s="115">
        <f t="shared" si="294"/>
        <v>88.543869272875554</v>
      </c>
      <c r="CJ308" s="115">
        <f t="shared" si="294"/>
        <v>87.282804740623149</v>
      </c>
      <c r="CK308" s="116">
        <f t="shared" si="294"/>
        <v>85.595312619926602</v>
      </c>
      <c r="CL308" s="114">
        <f t="shared" si="294"/>
        <v>90.884685377512412</v>
      </c>
      <c r="CM308" s="115">
        <f t="shared" si="294"/>
        <v>84.069771403006754</v>
      </c>
      <c r="CN308" s="115">
        <f t="shared" si="294"/>
        <v>88.630605261577657</v>
      </c>
      <c r="CO308" s="116">
        <f t="shared" ref="CO308:DI308" si="302">+CO20/CO212*100</f>
        <v>91.277601745138981</v>
      </c>
      <c r="CP308" s="114">
        <f t="shared" si="302"/>
        <v>93.159022563013806</v>
      </c>
      <c r="CQ308" s="115">
        <f t="shared" si="302"/>
        <v>103.33637082885892</v>
      </c>
      <c r="CR308" s="115">
        <f t="shared" si="302"/>
        <v>97.806362653590256</v>
      </c>
      <c r="CS308" s="116">
        <f t="shared" si="302"/>
        <v>98.902063751978304</v>
      </c>
      <c r="CT308" s="114">
        <f t="shared" si="302"/>
        <v>102.6559869512736</v>
      </c>
      <c r="CU308" s="115">
        <f t="shared" si="302"/>
        <v>102.42657229785775</v>
      </c>
      <c r="CV308" s="115">
        <f t="shared" si="302"/>
        <v>101.78634740044939</v>
      </c>
      <c r="CW308" s="116">
        <f t="shared" si="302"/>
        <v>103.14707188739885</v>
      </c>
      <c r="CX308" s="114">
        <f t="shared" si="302"/>
        <v>102.40742608796572</v>
      </c>
      <c r="CY308" s="115">
        <f t="shared" si="302"/>
        <v>94.370260179861305</v>
      </c>
      <c r="CZ308" s="115">
        <f t="shared" si="302"/>
        <v>102.12119784660017</v>
      </c>
      <c r="DA308" s="116">
        <f t="shared" si="302"/>
        <v>100.74091833970016</v>
      </c>
      <c r="DB308" s="114">
        <f t="shared" si="302"/>
        <v>103.91284828418308</v>
      </c>
      <c r="DC308" s="115">
        <f t="shared" si="302"/>
        <v>115.69140885148634</v>
      </c>
      <c r="DD308" s="115">
        <f t="shared" si="302"/>
        <v>113.15650457363698</v>
      </c>
      <c r="DE308" s="116">
        <f t="shared" si="302"/>
        <v>106.65791215154272</v>
      </c>
      <c r="DF308" s="114">
        <f t="shared" si="302"/>
        <v>123.28754436501282</v>
      </c>
      <c r="DG308" s="115">
        <f t="shared" si="302"/>
        <v>125.66969227946672</v>
      </c>
      <c r="DH308" s="115">
        <f t="shared" si="302"/>
        <v>124.6014702080987</v>
      </c>
      <c r="DI308" s="116">
        <f t="shared" si="302"/>
        <v>126.96572790802394</v>
      </c>
      <c r="DJ308" s="115">
        <f t="shared" si="291"/>
        <v>143.62024773533511</v>
      </c>
      <c r="DK308" s="115">
        <f t="shared" si="291"/>
        <v>139.95018215553537</v>
      </c>
      <c r="DL308" s="115">
        <f t="shared" si="291"/>
        <v>136.99331199974861</v>
      </c>
      <c r="DM308" s="116">
        <f t="shared" si="291"/>
        <v>136.85643010237953</v>
      </c>
      <c r="DN308" s="115">
        <f t="shared" si="291"/>
        <v>156.35717362147417</v>
      </c>
      <c r="DO308" s="115">
        <f t="shared" si="291"/>
        <v>156.84962906214989</v>
      </c>
      <c r="DP308" s="115">
        <f t="shared" si="291"/>
        <v>157.5103874587524</v>
      </c>
      <c r="DQ308" s="116">
        <f t="shared" ref="DQ308:DR308" si="303">+DQ20/DQ212*100</f>
        <v>155.9885928475384</v>
      </c>
      <c r="DR308" s="255">
        <f t="shared" si="303"/>
        <v>177.04805729827515</v>
      </c>
    </row>
    <row r="309" spans="1:122" s="12" customFormat="1" x14ac:dyDescent="0.3">
      <c r="A309" s="15" t="s">
        <v>45</v>
      </c>
      <c r="B309" s="106">
        <f t="shared" si="300"/>
        <v>1.1281513277780812</v>
      </c>
      <c r="C309" s="107">
        <f t="shared" si="300"/>
        <v>1.1281513277780812</v>
      </c>
      <c r="D309" s="107">
        <f t="shared" si="300"/>
        <v>1.1281513277780812</v>
      </c>
      <c r="E309" s="108">
        <f t="shared" si="300"/>
        <v>1.1281513277780815</v>
      </c>
      <c r="F309" s="106">
        <f t="shared" si="300"/>
        <v>1.7785793155217382</v>
      </c>
      <c r="G309" s="107">
        <f t="shared" si="300"/>
        <v>1.5225329200793314</v>
      </c>
      <c r="H309" s="107">
        <f t="shared" si="300"/>
        <v>1.4612477327470395</v>
      </c>
      <c r="I309" s="108">
        <f t="shared" si="300"/>
        <v>1.6120688710092039</v>
      </c>
      <c r="J309" s="106">
        <f t="shared" si="300"/>
        <v>3.1503173794126123</v>
      </c>
      <c r="K309" s="107">
        <f t="shared" si="300"/>
        <v>3.280740364903735</v>
      </c>
      <c r="L309" s="107">
        <f t="shared" si="300"/>
        <v>4.1918487457747995</v>
      </c>
      <c r="M309" s="108">
        <f t="shared" si="300"/>
        <v>4.0234523094037833</v>
      </c>
      <c r="N309" s="106">
        <f t="shared" si="300"/>
        <v>6.1191921329345078</v>
      </c>
      <c r="O309" s="107">
        <f t="shared" si="300"/>
        <v>5.9032608673623717</v>
      </c>
      <c r="P309" s="107">
        <f t="shared" si="300"/>
        <v>5.7990891000031732</v>
      </c>
      <c r="Q309" s="108">
        <f t="shared" si="300"/>
        <v>5.816055134759857</v>
      </c>
      <c r="R309" s="106">
        <f t="shared" si="300"/>
        <v>8.898848325765977</v>
      </c>
      <c r="S309" s="107">
        <f t="shared" si="300"/>
        <v>9.2899637838961233</v>
      </c>
      <c r="T309" s="107">
        <f t="shared" si="300"/>
        <v>8.6326571545557726</v>
      </c>
      <c r="U309" s="108">
        <f t="shared" si="300"/>
        <v>8.8822238136624474</v>
      </c>
      <c r="V309" s="106">
        <f t="shared" si="300"/>
        <v>14.212123003730733</v>
      </c>
      <c r="W309" s="107">
        <f t="shared" si="300"/>
        <v>14.325103822583849</v>
      </c>
      <c r="X309" s="107">
        <f t="shared" si="300"/>
        <v>12.44528409214908</v>
      </c>
      <c r="Y309" s="108">
        <f t="shared" si="300"/>
        <v>12.271498437296065</v>
      </c>
      <c r="Z309" s="106">
        <f t="shared" si="300"/>
        <v>17.135849296906468</v>
      </c>
      <c r="AA309" s="107">
        <f t="shared" si="300"/>
        <v>17.861105177163889</v>
      </c>
      <c r="AB309" s="107">
        <f t="shared" si="300"/>
        <v>17.795671790489397</v>
      </c>
      <c r="AC309" s="108">
        <f t="shared" si="300"/>
        <v>17.403469888821181</v>
      </c>
      <c r="AD309" s="106">
        <f t="shared" si="300"/>
        <v>21.949346977053029</v>
      </c>
      <c r="AE309" s="107">
        <f t="shared" si="300"/>
        <v>21.957943066333289</v>
      </c>
      <c r="AF309" s="107">
        <f t="shared" si="300"/>
        <v>21.789340326221161</v>
      </c>
      <c r="AG309" s="108">
        <f t="shared" si="300"/>
        <v>21.826120910044814</v>
      </c>
      <c r="AH309" s="106">
        <f t="shared" si="300"/>
        <v>24.425133640884948</v>
      </c>
      <c r="AI309" s="107">
        <f t="shared" si="300"/>
        <v>24.361236074227484</v>
      </c>
      <c r="AJ309" s="107">
        <f t="shared" si="300"/>
        <v>24.169059731885874</v>
      </c>
      <c r="AK309" s="108">
        <f t="shared" si="300"/>
        <v>24.431655565894758</v>
      </c>
      <c r="AL309" s="106">
        <f t="shared" si="300"/>
        <v>28.473214099691006</v>
      </c>
      <c r="AM309" s="107">
        <f t="shared" si="300"/>
        <v>28.160738732047779</v>
      </c>
      <c r="AN309" s="107">
        <f t="shared" si="300"/>
        <v>27.744593590688936</v>
      </c>
      <c r="AO309" s="108">
        <f t="shared" si="300"/>
        <v>26.879125940246055</v>
      </c>
      <c r="AP309" s="106">
        <f t="shared" si="300"/>
        <v>32.856268586113465</v>
      </c>
      <c r="AQ309" s="107">
        <f t="shared" si="300"/>
        <v>32.558576499265484</v>
      </c>
      <c r="AR309" s="107">
        <f t="shared" si="300"/>
        <v>32.934877487234324</v>
      </c>
      <c r="AS309" s="108">
        <f t="shared" si="300"/>
        <v>33.517338373716008</v>
      </c>
      <c r="AT309" s="106">
        <f t="shared" si="300"/>
        <v>34.490918926196798</v>
      </c>
      <c r="AU309" s="107">
        <f t="shared" si="300"/>
        <v>34.340928364284601</v>
      </c>
      <c r="AV309" s="107">
        <f t="shared" si="300"/>
        <v>33.833132331586008</v>
      </c>
      <c r="AW309" s="108">
        <f t="shared" si="300"/>
        <v>33.74926502034242</v>
      </c>
      <c r="AX309" s="106">
        <f t="shared" si="300"/>
        <v>34.371382767420037</v>
      </c>
      <c r="AY309" s="107">
        <f t="shared" si="300"/>
        <v>36.326852026071258</v>
      </c>
      <c r="AZ309" s="107">
        <f t="shared" si="300"/>
        <v>36.039899445781288</v>
      </c>
      <c r="BA309" s="108">
        <f t="shared" si="300"/>
        <v>36.258883132307872</v>
      </c>
      <c r="BB309" s="106">
        <f t="shared" si="300"/>
        <v>47.013061976248537</v>
      </c>
      <c r="BC309" s="107">
        <f t="shared" si="300"/>
        <v>47.217903779154149</v>
      </c>
      <c r="BD309" s="107">
        <f t="shared" si="300"/>
        <v>47.604362313016082</v>
      </c>
      <c r="BE309" s="108">
        <f t="shared" si="300"/>
        <v>48.476494764092386</v>
      </c>
      <c r="BF309" s="106">
        <f t="shared" si="300"/>
        <v>55.049794444796753</v>
      </c>
      <c r="BG309" s="107">
        <f t="shared" si="300"/>
        <v>56.714211707558867</v>
      </c>
      <c r="BH309" s="107">
        <f t="shared" si="300"/>
        <v>57.718394511748713</v>
      </c>
      <c r="BI309" s="108">
        <f t="shared" si="300"/>
        <v>58.857095287987029</v>
      </c>
      <c r="BJ309" s="106">
        <f t="shared" si="300"/>
        <v>82.04071087447177</v>
      </c>
      <c r="BK309" s="107">
        <f t="shared" si="300"/>
        <v>88.638430700681894</v>
      </c>
      <c r="BL309" s="107">
        <f t="shared" si="300"/>
        <v>77.215758908905599</v>
      </c>
      <c r="BM309" s="108">
        <f t="shared" si="300"/>
        <v>93.493387167992339</v>
      </c>
      <c r="BN309" s="106">
        <f t="shared" si="298"/>
        <v>121.48100904753925</v>
      </c>
      <c r="BO309" s="107">
        <f t="shared" si="298"/>
        <v>85.902521852517964</v>
      </c>
      <c r="BP309" s="107">
        <f t="shared" si="298"/>
        <v>83.30097892505816</v>
      </c>
      <c r="BQ309" s="108">
        <f t="shared" si="298"/>
        <v>68.340754876539549</v>
      </c>
      <c r="BR309" s="106">
        <f t="shared" si="298"/>
        <v>87.134311469046168</v>
      </c>
      <c r="BS309" s="107">
        <f t="shared" si="298"/>
        <v>87.853492328539218</v>
      </c>
      <c r="BT309" s="107">
        <f t="shared" si="298"/>
        <v>87.9390627376076</v>
      </c>
      <c r="BU309" s="107">
        <f t="shared" si="298"/>
        <v>87.682815225951188</v>
      </c>
      <c r="BV309" s="114">
        <f t="shared" si="298"/>
        <v>85.588746340859203</v>
      </c>
      <c r="BW309" s="115">
        <f t="shared" si="298"/>
        <v>87.664467302412717</v>
      </c>
      <c r="BX309" s="115">
        <f t="shared" si="298"/>
        <v>85.9135450672552</v>
      </c>
      <c r="BY309" s="115">
        <f t="shared" si="298"/>
        <v>90.606058264509656</v>
      </c>
      <c r="BZ309" s="114">
        <f t="shared" si="298"/>
        <v>89.936812290303934</v>
      </c>
      <c r="CA309" s="115">
        <f t="shared" si="298"/>
        <v>89.056740806890616</v>
      </c>
      <c r="CB309" s="115">
        <f t="shared" si="298"/>
        <v>89.3854591817271</v>
      </c>
      <c r="CC309" s="115">
        <f t="shared" si="298"/>
        <v>89.124628409504808</v>
      </c>
      <c r="CD309" s="114">
        <f t="shared" si="298"/>
        <v>90.037048728267806</v>
      </c>
      <c r="CE309" s="115">
        <f t="shared" si="298"/>
        <v>90.884044664890069</v>
      </c>
      <c r="CF309" s="115">
        <f t="shared" si="298"/>
        <v>91.465638890326133</v>
      </c>
      <c r="CG309" s="115">
        <f t="shared" si="298"/>
        <v>91.160570300435666</v>
      </c>
      <c r="CH309" s="114">
        <f t="shared" si="298"/>
        <v>93.382218124182131</v>
      </c>
      <c r="CI309" s="115">
        <f t="shared" si="298"/>
        <v>92.983807946008341</v>
      </c>
      <c r="CJ309" s="115">
        <f t="shared" si="298"/>
        <v>92.58466395595849</v>
      </c>
      <c r="CK309" s="116">
        <f t="shared" si="298"/>
        <v>91.70007134539803</v>
      </c>
      <c r="CL309" s="114">
        <f t="shared" si="298"/>
        <v>93.419562833511577</v>
      </c>
      <c r="CM309" s="115">
        <f t="shared" si="298"/>
        <v>94.246054200498961</v>
      </c>
      <c r="CN309" s="115">
        <f t="shared" si="298"/>
        <v>95.34609007000472</v>
      </c>
      <c r="CO309" s="116">
        <f t="shared" si="298"/>
        <v>95.785805576190242</v>
      </c>
      <c r="CP309" s="114">
        <f t="shared" si="298"/>
        <v>95.321914523007095</v>
      </c>
      <c r="CQ309" s="115">
        <f t="shared" si="298"/>
        <v>95.22312460207354</v>
      </c>
      <c r="CR309" s="115">
        <f t="shared" si="298"/>
        <v>94.446125904000311</v>
      </c>
      <c r="CS309" s="116">
        <f t="shared" si="298"/>
        <v>96.944228300302342</v>
      </c>
      <c r="CT309" s="114">
        <f t="shared" si="298"/>
        <v>96.518308198387587</v>
      </c>
      <c r="CU309" s="115">
        <f t="shared" si="298"/>
        <v>97.992020434653654</v>
      </c>
      <c r="CV309" s="115">
        <f t="shared" si="298"/>
        <v>97.908042366619412</v>
      </c>
      <c r="CW309" s="116">
        <f t="shared" si="298"/>
        <v>99.501503677401132</v>
      </c>
      <c r="CX309" s="114">
        <f t="shared" si="298"/>
        <v>98.850831631179048</v>
      </c>
      <c r="CY309" s="115">
        <f t="shared" si="298"/>
        <v>99.243540207687886</v>
      </c>
      <c r="CZ309" s="115">
        <f t="shared" si="298"/>
        <v>99.814723631200934</v>
      </c>
      <c r="DA309" s="116">
        <f t="shared" si="298"/>
        <v>101.65988326001458</v>
      </c>
      <c r="DB309" s="114">
        <f t="shared" si="298"/>
        <v>101.11749731832663</v>
      </c>
      <c r="DC309" s="115">
        <f t="shared" si="298"/>
        <v>100.56134034141795</v>
      </c>
      <c r="DD309" s="115">
        <f t="shared" si="298"/>
        <v>99.963916847436167</v>
      </c>
      <c r="DE309" s="116">
        <f t="shared" si="298"/>
        <v>102.5492762696109</v>
      </c>
      <c r="DF309" s="114">
        <f t="shared" si="298"/>
        <v>103.41875385082623</v>
      </c>
      <c r="DG309" s="115">
        <f t="shared" si="298"/>
        <v>102.78590337373153</v>
      </c>
      <c r="DH309" s="115">
        <f t="shared" si="298"/>
        <v>102.22881387393814</v>
      </c>
      <c r="DI309" s="116">
        <f t="shared" si="298"/>
        <v>105.46812325133878</v>
      </c>
      <c r="DJ309" s="115">
        <f t="shared" si="291"/>
        <v>111.26562695145583</v>
      </c>
      <c r="DK309" s="115">
        <f t="shared" si="291"/>
        <v>114.7935660731995</v>
      </c>
      <c r="DL309" s="115">
        <f t="shared" si="291"/>
        <v>114.45154247799123</v>
      </c>
      <c r="DM309" s="116">
        <f t="shared" si="291"/>
        <v>114.39341699069452</v>
      </c>
      <c r="DN309" s="115">
        <f t="shared" si="291"/>
        <v>130.10178331372623</v>
      </c>
      <c r="DO309" s="115">
        <f t="shared" si="291"/>
        <v>125.94932634634995</v>
      </c>
      <c r="DP309" s="115">
        <f t="shared" si="291"/>
        <v>125.84546966358312</v>
      </c>
      <c r="DQ309" s="116">
        <f t="shared" ref="DQ309:DR309" si="304">+DQ21/DQ213*100</f>
        <v>126.30894354429452</v>
      </c>
      <c r="DR309" s="255">
        <f t="shared" si="304"/>
        <v>135.50951786869027</v>
      </c>
    </row>
    <row r="310" spans="1:122" s="12" customFormat="1" ht="25.5" customHeight="1" x14ac:dyDescent="0.3">
      <c r="A310" s="17" t="s">
        <v>46</v>
      </c>
      <c r="B310" s="106">
        <f t="shared" si="300"/>
        <v>0.82362905839070688</v>
      </c>
      <c r="C310" s="107">
        <f t="shared" si="300"/>
        <v>0.82362905839070688</v>
      </c>
      <c r="D310" s="107">
        <f t="shared" si="300"/>
        <v>0.82362905839070688</v>
      </c>
      <c r="E310" s="108">
        <f t="shared" si="300"/>
        <v>0.82362905839070688</v>
      </c>
      <c r="F310" s="106">
        <f t="shared" si="300"/>
        <v>1.3139855338758957</v>
      </c>
      <c r="G310" s="107">
        <f t="shared" si="300"/>
        <v>1.1270713430609671</v>
      </c>
      <c r="H310" s="107">
        <f t="shared" si="300"/>
        <v>1.088127821044633</v>
      </c>
      <c r="I310" s="108">
        <f t="shared" si="300"/>
        <v>1.2002748536878347</v>
      </c>
      <c r="J310" s="106">
        <f t="shared" si="300"/>
        <v>3.1982244899686401</v>
      </c>
      <c r="K310" s="107">
        <f t="shared" si="300"/>
        <v>3.4057066779278182</v>
      </c>
      <c r="L310" s="107">
        <f t="shared" si="300"/>
        <v>3.9248586179739733</v>
      </c>
      <c r="M310" s="108">
        <f t="shared" si="300"/>
        <v>3.6650489085426625</v>
      </c>
      <c r="N310" s="106">
        <f t="shared" si="300"/>
        <v>4.4986074625272652</v>
      </c>
      <c r="O310" s="107">
        <f t="shared" si="300"/>
        <v>5.4742374381486769</v>
      </c>
      <c r="P310" s="107">
        <f t="shared" si="300"/>
        <v>5.0420455201448489</v>
      </c>
      <c r="Q310" s="108">
        <f t="shared" si="300"/>
        <v>4.8600147090599854</v>
      </c>
      <c r="R310" s="106">
        <f t="shared" si="300"/>
        <v>7.3653658274671114</v>
      </c>
      <c r="S310" s="107">
        <f t="shared" si="300"/>
        <v>7.5751352469516142</v>
      </c>
      <c r="T310" s="107">
        <f t="shared" si="300"/>
        <v>6.9883082722760728</v>
      </c>
      <c r="U310" s="108">
        <f t="shared" si="300"/>
        <v>7.1086273719042481</v>
      </c>
      <c r="V310" s="106">
        <f t="shared" si="300"/>
        <v>10.926967297179093</v>
      </c>
      <c r="W310" s="107">
        <f t="shared" si="300"/>
        <v>9.9333255911799903</v>
      </c>
      <c r="X310" s="107">
        <f t="shared" si="300"/>
        <v>10.004387471399337</v>
      </c>
      <c r="Y310" s="108">
        <f t="shared" si="300"/>
        <v>10.100189897751626</v>
      </c>
      <c r="Z310" s="106">
        <f t="shared" si="300"/>
        <v>13.48418122398731</v>
      </c>
      <c r="AA310" s="107">
        <f t="shared" si="300"/>
        <v>13.940052632906182</v>
      </c>
      <c r="AB310" s="107">
        <f t="shared" si="300"/>
        <v>13.034639521268106</v>
      </c>
      <c r="AC310" s="108">
        <f t="shared" si="300"/>
        <v>13.484465082076841</v>
      </c>
      <c r="AD310" s="106">
        <f t="shared" si="300"/>
        <v>17.731917016126467</v>
      </c>
      <c r="AE310" s="107">
        <f t="shared" si="300"/>
        <v>17.599844401278418</v>
      </c>
      <c r="AF310" s="107">
        <f t="shared" si="300"/>
        <v>17.876267186892463</v>
      </c>
      <c r="AG310" s="108">
        <f t="shared" si="300"/>
        <v>17.964737794397664</v>
      </c>
      <c r="AH310" s="106">
        <f t="shared" si="300"/>
        <v>20.493548374801769</v>
      </c>
      <c r="AI310" s="107">
        <f t="shared" si="300"/>
        <v>20.542030272239138</v>
      </c>
      <c r="AJ310" s="107">
        <f t="shared" si="300"/>
        <v>22.063486540622463</v>
      </c>
      <c r="AK310" s="108">
        <f t="shared" si="300"/>
        <v>23.987656988845362</v>
      </c>
      <c r="AL310" s="106">
        <f t="shared" si="300"/>
        <v>25.344100993059005</v>
      </c>
      <c r="AM310" s="107">
        <f t="shared" si="300"/>
        <v>25.117469644538698</v>
      </c>
      <c r="AN310" s="107">
        <f t="shared" si="300"/>
        <v>24.60473893904955</v>
      </c>
      <c r="AO310" s="108">
        <f t="shared" si="300"/>
        <v>22.503680388432169</v>
      </c>
      <c r="AP310" s="106">
        <f t="shared" si="300"/>
        <v>26.778116109353562</v>
      </c>
      <c r="AQ310" s="107">
        <f t="shared" si="300"/>
        <v>26.957534366367653</v>
      </c>
      <c r="AR310" s="107">
        <f t="shared" si="300"/>
        <v>27.046739815845605</v>
      </c>
      <c r="AS310" s="108">
        <f t="shared" si="300"/>
        <v>28.050186874340412</v>
      </c>
      <c r="AT310" s="106">
        <f t="shared" si="300"/>
        <v>29.770884010379326</v>
      </c>
      <c r="AU310" s="107">
        <f t="shared" si="300"/>
        <v>32.5403715592727</v>
      </c>
      <c r="AV310" s="107">
        <f t="shared" si="300"/>
        <v>31.466205114751407</v>
      </c>
      <c r="AW310" s="108">
        <f t="shared" si="300"/>
        <v>32.356971885041816</v>
      </c>
      <c r="AX310" s="106">
        <f t="shared" si="300"/>
        <v>32.770803655087946</v>
      </c>
      <c r="AY310" s="107">
        <f t="shared" si="300"/>
        <v>42.921021005376758</v>
      </c>
      <c r="AZ310" s="107">
        <f t="shared" si="300"/>
        <v>41.821032024695683</v>
      </c>
      <c r="BA310" s="108">
        <f t="shared" si="300"/>
        <v>44.899816930357169</v>
      </c>
      <c r="BB310" s="106">
        <f t="shared" si="300"/>
        <v>56.841312613164675</v>
      </c>
      <c r="BC310" s="107">
        <f t="shared" si="300"/>
        <v>51.209661909752654</v>
      </c>
      <c r="BD310" s="107">
        <f t="shared" si="300"/>
        <v>51.489241802818178</v>
      </c>
      <c r="BE310" s="108">
        <f t="shared" si="300"/>
        <v>51.844846592165453</v>
      </c>
      <c r="BF310" s="106">
        <f t="shared" si="300"/>
        <v>56.568971022604472</v>
      </c>
      <c r="BG310" s="107">
        <f t="shared" si="300"/>
        <v>57.845761099741232</v>
      </c>
      <c r="BH310" s="107">
        <f t="shared" si="300"/>
        <v>56.602403679586914</v>
      </c>
      <c r="BI310" s="108">
        <f t="shared" si="300"/>
        <v>55.870998946911385</v>
      </c>
      <c r="BJ310" s="106">
        <f t="shared" si="300"/>
        <v>76.804074645935231</v>
      </c>
      <c r="BK310" s="107">
        <f t="shared" si="300"/>
        <v>80.031991540330466</v>
      </c>
      <c r="BL310" s="107">
        <f t="shared" si="300"/>
        <v>74.782500824066616</v>
      </c>
      <c r="BM310" s="108">
        <f t="shared" ref="BM310:BQ313" si="305">+BM22/BM214*100</f>
        <v>77.307447800501578</v>
      </c>
      <c r="BN310" s="106">
        <f t="shared" si="305"/>
        <v>78.349566884733207</v>
      </c>
      <c r="BO310" s="107">
        <f t="shared" si="305"/>
        <v>79.585999796041946</v>
      </c>
      <c r="BP310" s="107">
        <f t="shared" si="305"/>
        <v>75.158925995747907</v>
      </c>
      <c r="BQ310" s="108">
        <f t="shared" si="305"/>
        <v>77.914217602953656</v>
      </c>
      <c r="BR310" s="106">
        <f t="shared" si="298"/>
        <v>68.532857898186222</v>
      </c>
      <c r="BS310" s="107">
        <f t="shared" si="298"/>
        <v>70.54841805621092</v>
      </c>
      <c r="BT310" s="107">
        <f t="shared" si="298"/>
        <v>65.713627576120331</v>
      </c>
      <c r="BU310" s="107">
        <f t="shared" si="298"/>
        <v>69.679583020047502</v>
      </c>
      <c r="BV310" s="114">
        <f t="shared" si="298"/>
        <v>70.20488314846321</v>
      </c>
      <c r="BW310" s="115">
        <f t="shared" si="298"/>
        <v>71.767837645931081</v>
      </c>
      <c r="BX310" s="115">
        <f t="shared" si="298"/>
        <v>74.322315255919506</v>
      </c>
      <c r="BY310" s="115">
        <f t="shared" si="298"/>
        <v>72.043394032957011</v>
      </c>
      <c r="BZ310" s="114">
        <f t="shared" si="298"/>
        <v>72.371520271014361</v>
      </c>
      <c r="CA310" s="115">
        <f t="shared" si="298"/>
        <v>74.854072246358243</v>
      </c>
      <c r="CB310" s="115">
        <f t="shared" si="298"/>
        <v>70.537601771210873</v>
      </c>
      <c r="CC310" s="115">
        <f t="shared" si="298"/>
        <v>73.048603934016015</v>
      </c>
      <c r="CD310" s="114">
        <f t="shared" si="298"/>
        <v>85.390667559796526</v>
      </c>
      <c r="CE310" s="115">
        <f t="shared" si="298"/>
        <v>82.79072725851438</v>
      </c>
      <c r="CF310" s="115">
        <f t="shared" si="298"/>
        <v>84.577766200090736</v>
      </c>
      <c r="CG310" s="115">
        <f t="shared" si="298"/>
        <v>81.837073484010688</v>
      </c>
      <c r="CH310" s="114">
        <f t="shared" si="298"/>
        <v>87.293110914579671</v>
      </c>
      <c r="CI310" s="115">
        <f t="shared" si="298"/>
        <v>89.888016220229204</v>
      </c>
      <c r="CJ310" s="115">
        <f t="shared" si="298"/>
        <v>85.847378263645894</v>
      </c>
      <c r="CK310" s="116">
        <f t="shared" si="298"/>
        <v>85.387249544855578</v>
      </c>
      <c r="CL310" s="114">
        <f t="shared" si="298"/>
        <v>90.985896896882593</v>
      </c>
      <c r="CM310" s="115">
        <f t="shared" si="298"/>
        <v>88.94843318103149</v>
      </c>
      <c r="CN310" s="115">
        <f t="shared" si="298"/>
        <v>93.603844634245718</v>
      </c>
      <c r="CO310" s="116">
        <f t="shared" si="298"/>
        <v>91.955650793790241</v>
      </c>
      <c r="CP310" s="114">
        <f t="shared" si="298"/>
        <v>90.434453042584877</v>
      </c>
      <c r="CQ310" s="115">
        <f t="shared" si="298"/>
        <v>92.614989172009572</v>
      </c>
      <c r="CR310" s="115">
        <f t="shared" si="298"/>
        <v>94.05627344456839</v>
      </c>
      <c r="CS310" s="116">
        <f t="shared" si="298"/>
        <v>95.013097314649173</v>
      </c>
      <c r="CT310" s="114">
        <f t="shared" si="298"/>
        <v>98.720089437402109</v>
      </c>
      <c r="CU310" s="115">
        <f t="shared" si="298"/>
        <v>106.2612442674553</v>
      </c>
      <c r="CV310" s="115">
        <f t="shared" si="298"/>
        <v>104.22062601767641</v>
      </c>
      <c r="CW310" s="116">
        <f t="shared" si="298"/>
        <v>100.79744128727725</v>
      </c>
      <c r="CX310" s="114">
        <f t="shared" si="298"/>
        <v>99.231956445654532</v>
      </c>
      <c r="CY310" s="115">
        <f t="shared" si="298"/>
        <v>98.791000182875905</v>
      </c>
      <c r="CZ310" s="115">
        <f t="shared" si="298"/>
        <v>101.19802633662889</v>
      </c>
      <c r="DA310" s="116">
        <f t="shared" si="298"/>
        <v>100.2599365073481</v>
      </c>
      <c r="DB310" s="114">
        <f t="shared" si="298"/>
        <v>109.03744082628033</v>
      </c>
      <c r="DC310" s="115">
        <f t="shared" si="298"/>
        <v>106.17129343205538</v>
      </c>
      <c r="DD310" s="115">
        <f t="shared" si="298"/>
        <v>110.88574398196673</v>
      </c>
      <c r="DE310" s="116">
        <f t="shared" si="298"/>
        <v>99.894066923324232</v>
      </c>
      <c r="DF310" s="114">
        <f t="shared" si="298"/>
        <v>105.66741793841932</v>
      </c>
      <c r="DG310" s="115">
        <f t="shared" si="298"/>
        <v>116.20153025000323</v>
      </c>
      <c r="DH310" s="115">
        <f t="shared" si="298"/>
        <v>114.91087620582134</v>
      </c>
      <c r="DI310" s="116">
        <f t="shared" si="298"/>
        <v>109.37088492491047</v>
      </c>
      <c r="DJ310" s="115">
        <f t="shared" si="291"/>
        <v>134.14548697782897</v>
      </c>
      <c r="DK310" s="115">
        <f t="shared" si="291"/>
        <v>138.38169066632739</v>
      </c>
      <c r="DL310" s="115">
        <f t="shared" si="291"/>
        <v>135.24035690876411</v>
      </c>
      <c r="DM310" s="116">
        <f t="shared" si="291"/>
        <v>142.97371450727238</v>
      </c>
      <c r="DN310" s="115">
        <f t="shared" si="291"/>
        <v>159.178622846678</v>
      </c>
      <c r="DO310" s="115">
        <f t="shared" si="291"/>
        <v>153.23997211144336</v>
      </c>
      <c r="DP310" s="115">
        <f t="shared" si="291"/>
        <v>153.74586362150063</v>
      </c>
      <c r="DQ310" s="116">
        <f t="shared" ref="DQ310:DR310" si="306">+DQ22/DQ214*100</f>
        <v>156.97968134492987</v>
      </c>
      <c r="DR310" s="255">
        <f t="shared" si="306"/>
        <v>169.59412557310176</v>
      </c>
    </row>
    <row r="311" spans="1:122" s="12" customFormat="1" ht="24.9" x14ac:dyDescent="0.3">
      <c r="A311" s="15" t="s">
        <v>47</v>
      </c>
      <c r="B311" s="106">
        <f t="shared" ref="B311:BM314" si="307">+B23/B215*100</f>
        <v>0.296377841848523</v>
      </c>
      <c r="C311" s="107">
        <f t="shared" si="307"/>
        <v>0.296377841848523</v>
      </c>
      <c r="D311" s="107">
        <f t="shared" si="307"/>
        <v>0.296377841848523</v>
      </c>
      <c r="E311" s="108">
        <f t="shared" si="307"/>
        <v>0.296377841848523</v>
      </c>
      <c r="F311" s="106">
        <f t="shared" si="307"/>
        <v>0.401838518551283</v>
      </c>
      <c r="G311" s="107">
        <f t="shared" si="307"/>
        <v>0.4041516025207128</v>
      </c>
      <c r="H311" s="107">
        <f t="shared" si="307"/>
        <v>0.42756862184323641</v>
      </c>
      <c r="I311" s="108">
        <f t="shared" si="307"/>
        <v>0.43447504414353333</v>
      </c>
      <c r="J311" s="106">
        <f t="shared" si="307"/>
        <v>0.93570567805141591</v>
      </c>
      <c r="K311" s="107">
        <f t="shared" si="307"/>
        <v>1.0002403167130662</v>
      </c>
      <c r="L311" s="107">
        <f t="shared" si="307"/>
        <v>1.0258996191947864</v>
      </c>
      <c r="M311" s="108">
        <f t="shared" si="307"/>
        <v>1.102315894289958</v>
      </c>
      <c r="N311" s="106">
        <f t="shared" si="307"/>
        <v>1.6175521828804778</v>
      </c>
      <c r="O311" s="107">
        <f t="shared" si="307"/>
        <v>1.5757346780538755</v>
      </c>
      <c r="P311" s="107">
        <f t="shared" si="307"/>
        <v>1.5473321848580068</v>
      </c>
      <c r="Q311" s="108">
        <f t="shared" si="307"/>
        <v>1.5485741301937914</v>
      </c>
      <c r="R311" s="106">
        <f t="shared" si="307"/>
        <v>2.5316442585658456</v>
      </c>
      <c r="S311" s="107">
        <f t="shared" si="307"/>
        <v>2.5657161680581946</v>
      </c>
      <c r="T311" s="107">
        <f t="shared" si="307"/>
        <v>2.7479037496946179</v>
      </c>
      <c r="U311" s="108">
        <f t="shared" si="307"/>
        <v>3.8938050443368066</v>
      </c>
      <c r="V311" s="106">
        <f t="shared" si="307"/>
        <v>4.2082303771450187</v>
      </c>
      <c r="W311" s="107">
        <f t="shared" si="307"/>
        <v>5.20180040884029</v>
      </c>
      <c r="X311" s="107">
        <f t="shared" si="307"/>
        <v>5.8932229272083223</v>
      </c>
      <c r="Y311" s="108">
        <f t="shared" si="307"/>
        <v>3.1447693102085927</v>
      </c>
      <c r="Z311" s="106">
        <f t="shared" si="307"/>
        <v>6.4202475976656102</v>
      </c>
      <c r="AA311" s="107">
        <f t="shared" si="307"/>
        <v>6.3837154670543326</v>
      </c>
      <c r="AB311" s="107">
        <f t="shared" si="307"/>
        <v>6.1542833869262941</v>
      </c>
      <c r="AC311" s="108">
        <f t="shared" si="307"/>
        <v>6.2148856901060636</v>
      </c>
      <c r="AD311" s="106">
        <f t="shared" si="307"/>
        <v>8.1820308597988767</v>
      </c>
      <c r="AE311" s="107">
        <f t="shared" si="307"/>
        <v>7.9821308323598599</v>
      </c>
      <c r="AF311" s="107">
        <f t="shared" si="307"/>
        <v>7.8545535028806235</v>
      </c>
      <c r="AG311" s="108">
        <f t="shared" si="307"/>
        <v>8.4060394922572907</v>
      </c>
      <c r="AH311" s="106">
        <f t="shared" si="307"/>
        <v>13.065498255217372</v>
      </c>
      <c r="AI311" s="107">
        <f t="shared" si="307"/>
        <v>13.077510182351801</v>
      </c>
      <c r="AJ311" s="107">
        <f t="shared" si="307"/>
        <v>13.627499441490166</v>
      </c>
      <c r="AK311" s="108">
        <f t="shared" si="307"/>
        <v>13.656149426722768</v>
      </c>
      <c r="AL311" s="106">
        <f t="shared" si="307"/>
        <v>15.669286962220372</v>
      </c>
      <c r="AM311" s="107">
        <f t="shared" si="307"/>
        <v>15.732975527526733</v>
      </c>
      <c r="AN311" s="107">
        <f t="shared" si="307"/>
        <v>15.609390884441623</v>
      </c>
      <c r="AO311" s="108">
        <f t="shared" si="307"/>
        <v>15.850578700965007</v>
      </c>
      <c r="AP311" s="106">
        <f t="shared" si="307"/>
        <v>18.044721461119963</v>
      </c>
      <c r="AQ311" s="107">
        <f t="shared" si="307"/>
        <v>18.730220460517756</v>
      </c>
      <c r="AR311" s="107">
        <f t="shared" si="307"/>
        <v>19.298064527658028</v>
      </c>
      <c r="AS311" s="108">
        <f t="shared" si="307"/>
        <v>19.266747056283243</v>
      </c>
      <c r="AT311" s="106">
        <f t="shared" si="307"/>
        <v>24.22049600268971</v>
      </c>
      <c r="AU311" s="107">
        <f t="shared" si="307"/>
        <v>23.55381343925891</v>
      </c>
      <c r="AV311" s="107">
        <f t="shared" si="307"/>
        <v>24.039903279107442</v>
      </c>
      <c r="AW311" s="108">
        <f t="shared" si="307"/>
        <v>23.812225922577628</v>
      </c>
      <c r="AX311" s="106">
        <f t="shared" si="307"/>
        <v>33.514643324335182</v>
      </c>
      <c r="AY311" s="107">
        <f t="shared" si="307"/>
        <v>29.421672728071535</v>
      </c>
      <c r="AZ311" s="107">
        <f t="shared" si="307"/>
        <v>27.846046601266512</v>
      </c>
      <c r="BA311" s="108">
        <f t="shared" si="307"/>
        <v>25.992308759993833</v>
      </c>
      <c r="BB311" s="106">
        <f t="shared" si="307"/>
        <v>33.216408839948059</v>
      </c>
      <c r="BC311" s="107">
        <f t="shared" si="307"/>
        <v>37.480042239881676</v>
      </c>
      <c r="BD311" s="107">
        <f t="shared" si="307"/>
        <v>38.352007062363164</v>
      </c>
      <c r="BE311" s="108">
        <f t="shared" si="307"/>
        <v>37.216224804329443</v>
      </c>
      <c r="BF311" s="106">
        <f t="shared" si="307"/>
        <v>37.153686559171987</v>
      </c>
      <c r="BG311" s="107">
        <f t="shared" si="307"/>
        <v>34.53846136553161</v>
      </c>
      <c r="BH311" s="107">
        <f t="shared" si="307"/>
        <v>34.954863934059311</v>
      </c>
      <c r="BI311" s="108">
        <f t="shared" si="307"/>
        <v>37.930239295434866</v>
      </c>
      <c r="BJ311" s="106">
        <f t="shared" si="307"/>
        <v>34.330539922308027</v>
      </c>
      <c r="BK311" s="107">
        <f t="shared" si="307"/>
        <v>35.437334902023451</v>
      </c>
      <c r="BL311" s="107">
        <f t="shared" si="307"/>
        <v>37.776724475665773</v>
      </c>
      <c r="BM311" s="108">
        <f t="shared" si="307"/>
        <v>33.842769790052571</v>
      </c>
      <c r="BN311" s="106">
        <f t="shared" si="305"/>
        <v>35.725603507759999</v>
      </c>
      <c r="BO311" s="107">
        <f t="shared" si="305"/>
        <v>34.639433355491249</v>
      </c>
      <c r="BP311" s="107">
        <f t="shared" si="305"/>
        <v>35.78849270457421</v>
      </c>
      <c r="BQ311" s="108">
        <f t="shared" si="305"/>
        <v>35.666649191165391</v>
      </c>
      <c r="BR311" s="106">
        <f t="shared" si="298"/>
        <v>35.536975466213306</v>
      </c>
      <c r="BS311" s="107">
        <f t="shared" si="298"/>
        <v>38.656753194325958</v>
      </c>
      <c r="BT311" s="107">
        <f t="shared" si="298"/>
        <v>38.70842237007853</v>
      </c>
      <c r="BU311" s="107">
        <f t="shared" si="298"/>
        <v>37.051533374345979</v>
      </c>
      <c r="BV311" s="114">
        <f t="shared" si="298"/>
        <v>40.406083941625411</v>
      </c>
      <c r="BW311" s="115">
        <f t="shared" si="298"/>
        <v>41.651057562747134</v>
      </c>
      <c r="BX311" s="115">
        <f t="shared" si="298"/>
        <v>40.659963943458187</v>
      </c>
      <c r="BY311" s="115">
        <f t="shared" si="298"/>
        <v>41.933312908465766</v>
      </c>
      <c r="BZ311" s="114">
        <f t="shared" si="298"/>
        <v>46.188701190242327</v>
      </c>
      <c r="CA311" s="115">
        <f t="shared" si="298"/>
        <v>46.918708418616632</v>
      </c>
      <c r="CB311" s="115">
        <f t="shared" si="298"/>
        <v>46.81962179871293</v>
      </c>
      <c r="CC311" s="115">
        <f t="shared" si="298"/>
        <v>45.721087247079986</v>
      </c>
      <c r="CD311" s="114">
        <f t="shared" si="298"/>
        <v>49.324656372733052</v>
      </c>
      <c r="CE311" s="115">
        <f t="shared" si="298"/>
        <v>44.187278673399298</v>
      </c>
      <c r="CF311" s="115">
        <f t="shared" si="298"/>
        <v>52.007323571597993</v>
      </c>
      <c r="CG311" s="115">
        <f t="shared" si="298"/>
        <v>49.272698944826921</v>
      </c>
      <c r="CH311" s="114">
        <f t="shared" si="298"/>
        <v>60.048768586858422</v>
      </c>
      <c r="CI311" s="115">
        <f t="shared" si="298"/>
        <v>65.050455206125193</v>
      </c>
      <c r="CJ311" s="115">
        <f t="shared" si="298"/>
        <v>55.951400960685916</v>
      </c>
      <c r="CK311" s="116">
        <f t="shared" si="298"/>
        <v>61.99346022807233</v>
      </c>
      <c r="CL311" s="114">
        <f t="shared" si="298"/>
        <v>69.458070458195849</v>
      </c>
      <c r="CM311" s="115">
        <f t="shared" si="298"/>
        <v>72.407313014464464</v>
      </c>
      <c r="CN311" s="115">
        <f t="shared" si="298"/>
        <v>70.223382756267512</v>
      </c>
      <c r="CO311" s="116">
        <f t="shared" si="298"/>
        <v>69.961357003504958</v>
      </c>
      <c r="CP311" s="114">
        <f t="shared" si="298"/>
        <v>85.524088072590715</v>
      </c>
      <c r="CQ311" s="115">
        <f t="shared" si="298"/>
        <v>87.432422284901321</v>
      </c>
      <c r="CR311" s="115">
        <f t="shared" si="298"/>
        <v>77.90432652815015</v>
      </c>
      <c r="CS311" s="116">
        <f t="shared" si="298"/>
        <v>83.444944307316916</v>
      </c>
      <c r="CT311" s="114">
        <f t="shared" si="298"/>
        <v>95.287831351976209</v>
      </c>
      <c r="CU311" s="115">
        <f t="shared" si="298"/>
        <v>92.911041183807583</v>
      </c>
      <c r="CV311" s="115">
        <f t="shared" si="298"/>
        <v>95.201066703223731</v>
      </c>
      <c r="CW311" s="116">
        <f t="shared" si="298"/>
        <v>87.922131478379427</v>
      </c>
      <c r="CX311" s="114">
        <f t="shared" si="298"/>
        <v>95.450465171174812</v>
      </c>
      <c r="CY311" s="115">
        <f t="shared" si="298"/>
        <v>96.403033386056109</v>
      </c>
      <c r="CZ311" s="115">
        <f t="shared" si="298"/>
        <v>104.63870868236901</v>
      </c>
      <c r="DA311" s="116">
        <f t="shared" si="298"/>
        <v>102.95728735237218</v>
      </c>
      <c r="DB311" s="114">
        <f t="shared" si="298"/>
        <v>108.0048128357106</v>
      </c>
      <c r="DC311" s="115">
        <f t="shared" si="298"/>
        <v>103.10701892173407</v>
      </c>
      <c r="DD311" s="115">
        <f t="shared" si="298"/>
        <v>97.279778747150829</v>
      </c>
      <c r="DE311" s="116">
        <f t="shared" si="298"/>
        <v>101.62351546616051</v>
      </c>
      <c r="DF311" s="114">
        <f t="shared" si="298"/>
        <v>104.10559325542368</v>
      </c>
      <c r="DG311" s="115">
        <f t="shared" si="298"/>
        <v>108.05545343585119</v>
      </c>
      <c r="DH311" s="115">
        <f t="shared" si="298"/>
        <v>105.59147209222535</v>
      </c>
      <c r="DI311" s="116">
        <f t="shared" si="298"/>
        <v>106.04640611943941</v>
      </c>
      <c r="DJ311" s="115">
        <f t="shared" si="291"/>
        <v>116.27540358405366</v>
      </c>
      <c r="DK311" s="115">
        <f t="shared" si="291"/>
        <v>120.36387384925126</v>
      </c>
      <c r="DL311" s="115">
        <f t="shared" si="291"/>
        <v>119.72516284826715</v>
      </c>
      <c r="DM311" s="116">
        <f t="shared" si="291"/>
        <v>122.13185681265873</v>
      </c>
      <c r="DN311" s="115">
        <f t="shared" si="291"/>
        <v>141.23648711877414</v>
      </c>
      <c r="DO311" s="115">
        <f t="shared" si="291"/>
        <v>142.07927884509331</v>
      </c>
      <c r="DP311" s="115">
        <f t="shared" si="291"/>
        <v>139.9877885036536</v>
      </c>
      <c r="DQ311" s="116">
        <f t="shared" ref="DQ311:DR311" si="308">+DQ23/DQ215*100</f>
        <v>136.30418387701454</v>
      </c>
      <c r="DR311" s="255">
        <f t="shared" si="308"/>
        <v>151.88502574069739</v>
      </c>
    </row>
    <row r="312" spans="1:122" s="12" customFormat="1" ht="24.9" x14ac:dyDescent="0.3">
      <c r="A312" s="15" t="s">
        <v>48</v>
      </c>
      <c r="B312" s="106">
        <f t="shared" si="307"/>
        <v>0.51647161884573156</v>
      </c>
      <c r="C312" s="107">
        <f t="shared" si="307"/>
        <v>0.51647161884573145</v>
      </c>
      <c r="D312" s="107">
        <f t="shared" si="307"/>
        <v>0.51647161884573145</v>
      </c>
      <c r="E312" s="108">
        <f t="shared" si="307"/>
        <v>0.51647161884573156</v>
      </c>
      <c r="F312" s="106">
        <f t="shared" si="307"/>
        <v>0.69698597106365745</v>
      </c>
      <c r="G312" s="107">
        <f t="shared" si="307"/>
        <v>0.58319697899861977</v>
      </c>
      <c r="H312" s="107">
        <f t="shared" si="307"/>
        <v>0.56220087676436414</v>
      </c>
      <c r="I312" s="108">
        <f t="shared" si="307"/>
        <v>0.63004129419400745</v>
      </c>
      <c r="J312" s="106">
        <f t="shared" si="307"/>
        <v>1.2257838000527381</v>
      </c>
      <c r="K312" s="107">
        <f t="shared" si="307"/>
        <v>1.2661259895994883</v>
      </c>
      <c r="L312" s="107">
        <f t="shared" si="307"/>
        <v>1.7291867084815746</v>
      </c>
      <c r="M312" s="108">
        <f t="shared" si="307"/>
        <v>1.6774246857661788</v>
      </c>
      <c r="N312" s="106">
        <f t="shared" si="307"/>
        <v>2.2773129589177246</v>
      </c>
      <c r="O312" s="107">
        <f t="shared" si="307"/>
        <v>2.2429516348777998</v>
      </c>
      <c r="P312" s="107">
        <f t="shared" si="307"/>
        <v>2.2398618829042962</v>
      </c>
      <c r="Q312" s="108">
        <f t="shared" si="307"/>
        <v>3.0609449715586861</v>
      </c>
      <c r="R312" s="106">
        <f t="shared" si="307"/>
        <v>3.9149954891832648</v>
      </c>
      <c r="S312" s="107">
        <f t="shared" si="307"/>
        <v>3.9525742171709242</v>
      </c>
      <c r="T312" s="107">
        <f t="shared" si="307"/>
        <v>4.0527395499297647</v>
      </c>
      <c r="U312" s="108">
        <f t="shared" si="307"/>
        <v>4.3150485415261359</v>
      </c>
      <c r="V312" s="106">
        <f t="shared" si="307"/>
        <v>6.9369253895797183</v>
      </c>
      <c r="W312" s="107">
        <f t="shared" si="307"/>
        <v>6.9476522319516079</v>
      </c>
      <c r="X312" s="107">
        <f t="shared" si="307"/>
        <v>6.8725252374914874</v>
      </c>
      <c r="Y312" s="108">
        <f t="shared" si="307"/>
        <v>7.2451339248814168</v>
      </c>
      <c r="Z312" s="106">
        <f t="shared" si="307"/>
        <v>8.6117804671169065</v>
      </c>
      <c r="AA312" s="107">
        <f t="shared" si="307"/>
        <v>8.3618026733770243</v>
      </c>
      <c r="AB312" s="107">
        <f t="shared" si="307"/>
        <v>8.4685441571731985</v>
      </c>
      <c r="AC312" s="108">
        <f t="shared" si="307"/>
        <v>8.1665748430765994</v>
      </c>
      <c r="AD312" s="106">
        <f t="shared" si="307"/>
        <v>11.435761548506534</v>
      </c>
      <c r="AE312" s="107">
        <f t="shared" si="307"/>
        <v>10.56622043361792</v>
      </c>
      <c r="AF312" s="107">
        <f t="shared" si="307"/>
        <v>10.36625645653621</v>
      </c>
      <c r="AG312" s="108">
        <f t="shared" si="307"/>
        <v>10.757256970324725</v>
      </c>
      <c r="AH312" s="106">
        <f t="shared" si="307"/>
        <v>13.822199168291149</v>
      </c>
      <c r="AI312" s="107">
        <f t="shared" si="307"/>
        <v>14.041428642466764</v>
      </c>
      <c r="AJ312" s="107">
        <f t="shared" si="307"/>
        <v>13.991982495663285</v>
      </c>
      <c r="AK312" s="108">
        <f t="shared" si="307"/>
        <v>14.505745951219762</v>
      </c>
      <c r="AL312" s="106">
        <f t="shared" si="307"/>
        <v>16.079894895337624</v>
      </c>
      <c r="AM312" s="107">
        <f t="shared" si="307"/>
        <v>16.96989045218794</v>
      </c>
      <c r="AN312" s="107">
        <f t="shared" si="307"/>
        <v>15.973309022148582</v>
      </c>
      <c r="AO312" s="108">
        <f t="shared" si="307"/>
        <v>15.532732148568694</v>
      </c>
      <c r="AP312" s="106">
        <f t="shared" si="307"/>
        <v>18.233847334358572</v>
      </c>
      <c r="AQ312" s="107">
        <f t="shared" si="307"/>
        <v>17.592311292257268</v>
      </c>
      <c r="AR312" s="107">
        <f t="shared" si="307"/>
        <v>18.756920437591777</v>
      </c>
      <c r="AS312" s="108">
        <f t="shared" si="307"/>
        <v>18.875879158450285</v>
      </c>
      <c r="AT312" s="106">
        <f t="shared" si="307"/>
        <v>20.985854975218615</v>
      </c>
      <c r="AU312" s="107">
        <f t="shared" si="307"/>
        <v>20.92333946179086</v>
      </c>
      <c r="AV312" s="107">
        <f t="shared" si="307"/>
        <v>21.401295146011151</v>
      </c>
      <c r="AW312" s="108">
        <f t="shared" si="307"/>
        <v>21.59859179273332</v>
      </c>
      <c r="AX312" s="106">
        <f t="shared" si="307"/>
        <v>26.6863929175937</v>
      </c>
      <c r="AY312" s="107">
        <f t="shared" si="307"/>
        <v>26.331453025959235</v>
      </c>
      <c r="AZ312" s="107">
        <f t="shared" si="307"/>
        <v>26.054162472645569</v>
      </c>
      <c r="BA312" s="108">
        <f t="shared" si="307"/>
        <v>21.826872648282443</v>
      </c>
      <c r="BB312" s="106">
        <f t="shared" si="307"/>
        <v>27.184077785276568</v>
      </c>
      <c r="BC312" s="107">
        <f t="shared" si="307"/>
        <v>30.165466359509256</v>
      </c>
      <c r="BD312" s="107">
        <f t="shared" si="307"/>
        <v>29.685096477844091</v>
      </c>
      <c r="BE312" s="108">
        <f t="shared" si="307"/>
        <v>32.067008982858205</v>
      </c>
      <c r="BF312" s="106">
        <f t="shared" si="307"/>
        <v>32.559818986088615</v>
      </c>
      <c r="BG312" s="107">
        <f t="shared" si="307"/>
        <v>36.246361142689302</v>
      </c>
      <c r="BH312" s="107">
        <f t="shared" si="307"/>
        <v>33.842474053206494</v>
      </c>
      <c r="BI312" s="108">
        <f t="shared" si="307"/>
        <v>34.270072704267562</v>
      </c>
      <c r="BJ312" s="106">
        <f t="shared" si="307"/>
        <v>51.57994004055714</v>
      </c>
      <c r="BK312" s="107">
        <f t="shared" si="307"/>
        <v>41.689399029169991</v>
      </c>
      <c r="BL312" s="107">
        <f t="shared" si="307"/>
        <v>48.033565281499236</v>
      </c>
      <c r="BM312" s="108">
        <f t="shared" si="307"/>
        <v>47.83254032585004</v>
      </c>
      <c r="BN312" s="106">
        <f t="shared" si="305"/>
        <v>42.27832231950098</v>
      </c>
      <c r="BO312" s="107">
        <f t="shared" si="305"/>
        <v>52.980862101373546</v>
      </c>
      <c r="BP312" s="107">
        <f t="shared" si="305"/>
        <v>48.618434807793427</v>
      </c>
      <c r="BQ312" s="108">
        <f t="shared" si="305"/>
        <v>50.671711762573423</v>
      </c>
      <c r="BR312" s="106">
        <f t="shared" si="298"/>
        <v>51.34024322515053</v>
      </c>
      <c r="BS312" s="107">
        <f t="shared" si="298"/>
        <v>51.873818510220602</v>
      </c>
      <c r="BT312" s="107">
        <f t="shared" si="298"/>
        <v>51.870984162401342</v>
      </c>
      <c r="BU312" s="107">
        <f t="shared" si="298"/>
        <v>52.189655844225278</v>
      </c>
      <c r="BV312" s="114">
        <f t="shared" si="298"/>
        <v>54.812792140728604</v>
      </c>
      <c r="BW312" s="115">
        <f t="shared" si="298"/>
        <v>55.182995891009753</v>
      </c>
      <c r="BX312" s="115">
        <f t="shared" si="298"/>
        <v>54.458750870671224</v>
      </c>
      <c r="BY312" s="115">
        <f t="shared" si="298"/>
        <v>57.723278496438269</v>
      </c>
      <c r="BZ312" s="114">
        <f t="shared" si="298"/>
        <v>64.989659499982039</v>
      </c>
      <c r="CA312" s="115">
        <f t="shared" si="298"/>
        <v>62.710362070402034</v>
      </c>
      <c r="CB312" s="115">
        <f t="shared" si="298"/>
        <v>62.797608631989178</v>
      </c>
      <c r="CC312" s="115">
        <f t="shared" si="298"/>
        <v>65.890102501169608</v>
      </c>
      <c r="CD312" s="114">
        <f t="shared" si="298"/>
        <v>73.152924226740339</v>
      </c>
      <c r="CE312" s="115">
        <f t="shared" si="298"/>
        <v>71.490375814993172</v>
      </c>
      <c r="CF312" s="115">
        <f t="shared" si="298"/>
        <v>74.760180435291687</v>
      </c>
      <c r="CG312" s="115">
        <f t="shared" si="298"/>
        <v>73.831201934221411</v>
      </c>
      <c r="CH312" s="114">
        <f t="shared" si="298"/>
        <v>81.362853484126006</v>
      </c>
      <c r="CI312" s="115">
        <f t="shared" si="298"/>
        <v>82.743790038512017</v>
      </c>
      <c r="CJ312" s="115">
        <f t="shared" si="298"/>
        <v>79.928659100361955</v>
      </c>
      <c r="CK312" s="116">
        <f t="shared" si="298"/>
        <v>79.582170510187808</v>
      </c>
      <c r="CL312" s="114">
        <f t="shared" si="298"/>
        <v>82.714480659393203</v>
      </c>
      <c r="CM312" s="115">
        <f t="shared" si="298"/>
        <v>84.103865116016394</v>
      </c>
      <c r="CN312" s="115">
        <f t="shared" si="298"/>
        <v>82.61714280161641</v>
      </c>
      <c r="CO312" s="116">
        <f t="shared" si="298"/>
        <v>83.569159339352694</v>
      </c>
      <c r="CP312" s="114">
        <f t="shared" si="298"/>
        <v>92.94270868326025</v>
      </c>
      <c r="CQ312" s="115">
        <f t="shared" si="298"/>
        <v>92.716095784152614</v>
      </c>
      <c r="CR312" s="115">
        <f t="shared" si="298"/>
        <v>90.887597098092499</v>
      </c>
      <c r="CS312" s="116">
        <f t="shared" si="298"/>
        <v>91.83440084568069</v>
      </c>
      <c r="CT312" s="114">
        <f t="shared" si="298"/>
        <v>96.90441727332238</v>
      </c>
      <c r="CU312" s="115">
        <f t="shared" si="298"/>
        <v>100.39699905766928</v>
      </c>
      <c r="CV312" s="115">
        <f t="shared" si="298"/>
        <v>96.878056357399174</v>
      </c>
      <c r="CW312" s="116">
        <f t="shared" si="298"/>
        <v>99.561295261962499</v>
      </c>
      <c r="CX312" s="114">
        <f t="shared" si="298"/>
        <v>102.39953179808737</v>
      </c>
      <c r="CY312" s="115">
        <f t="shared" si="298"/>
        <v>97.924794510160851</v>
      </c>
      <c r="CZ312" s="115">
        <f t="shared" si="298"/>
        <v>99.430811613296939</v>
      </c>
      <c r="DA312" s="116">
        <f t="shared" si="298"/>
        <v>100.20377956518256</v>
      </c>
      <c r="DB312" s="114">
        <f t="shared" si="298"/>
        <v>111.04227870737004</v>
      </c>
      <c r="DC312" s="115">
        <f t="shared" si="298"/>
        <v>107.30390508669967</v>
      </c>
      <c r="DD312" s="115">
        <f t="shared" si="298"/>
        <v>107.76639311092767</v>
      </c>
      <c r="DE312" s="116">
        <f t="shared" si="298"/>
        <v>109.68247973738488</v>
      </c>
      <c r="DF312" s="114">
        <f t="shared" si="298"/>
        <v>115.94875404460419</v>
      </c>
      <c r="DG312" s="115">
        <f t="shared" si="298"/>
        <v>114.6055061256162</v>
      </c>
      <c r="DH312" s="115">
        <f t="shared" si="298"/>
        <v>129.37581466366913</v>
      </c>
      <c r="DI312" s="116">
        <f t="shared" si="298"/>
        <v>117.01514638988006</v>
      </c>
      <c r="DJ312" s="115">
        <f t="shared" si="291"/>
        <v>135.27081935848727</v>
      </c>
      <c r="DK312" s="115">
        <f t="shared" si="291"/>
        <v>139.05179041444796</v>
      </c>
      <c r="DL312" s="115">
        <f t="shared" si="291"/>
        <v>138.68847902155386</v>
      </c>
      <c r="DM312" s="116">
        <f t="shared" si="291"/>
        <v>144.65994381754805</v>
      </c>
      <c r="DN312" s="115">
        <f t="shared" si="291"/>
        <v>159.42434651513003</v>
      </c>
      <c r="DO312" s="115">
        <f t="shared" si="291"/>
        <v>155.83769936343671</v>
      </c>
      <c r="DP312" s="115">
        <f t="shared" si="291"/>
        <v>156.23310563215045</v>
      </c>
      <c r="DQ312" s="116">
        <f t="shared" ref="DQ312:DR312" si="309">+DQ24/DQ216*100</f>
        <v>159.78217872563803</v>
      </c>
      <c r="DR312" s="255">
        <f t="shared" si="309"/>
        <v>170.73011727620232</v>
      </c>
    </row>
    <row r="313" spans="1:122" s="12" customFormat="1" x14ac:dyDescent="0.3">
      <c r="A313" s="14" t="s">
        <v>0</v>
      </c>
      <c r="B313" s="106">
        <f t="shared" si="307"/>
        <v>1.5933427606232391</v>
      </c>
      <c r="C313" s="107">
        <f t="shared" si="307"/>
        <v>1.5933427606232391</v>
      </c>
      <c r="D313" s="107">
        <f t="shared" si="307"/>
        <v>1.5933427606232391</v>
      </c>
      <c r="E313" s="108">
        <f t="shared" si="307"/>
        <v>1.5933427606232391</v>
      </c>
      <c r="F313" s="106">
        <f t="shared" si="307"/>
        <v>1.7220788853105913</v>
      </c>
      <c r="G313" s="107">
        <f t="shared" si="307"/>
        <v>1.8740919427010121</v>
      </c>
      <c r="H313" s="107">
        <f t="shared" si="307"/>
        <v>2.4343153769747992</v>
      </c>
      <c r="I313" s="108">
        <f t="shared" si="307"/>
        <v>1.9921964425737837</v>
      </c>
      <c r="J313" s="106">
        <f t="shared" si="307"/>
        <v>3.3293373186284101</v>
      </c>
      <c r="K313" s="107">
        <f t="shared" si="307"/>
        <v>3.6652582503404441</v>
      </c>
      <c r="L313" s="107">
        <f t="shared" si="307"/>
        <v>5.8136583539928077</v>
      </c>
      <c r="M313" s="108">
        <f t="shared" si="307"/>
        <v>7.0949619606923875</v>
      </c>
      <c r="N313" s="106">
        <f t="shared" si="307"/>
        <v>7.4355928590046068</v>
      </c>
      <c r="O313" s="107">
        <f t="shared" si="307"/>
        <v>7.9425398608297089</v>
      </c>
      <c r="P313" s="107">
        <f t="shared" si="307"/>
        <v>7.1003279413911375</v>
      </c>
      <c r="Q313" s="108">
        <f t="shared" si="307"/>
        <v>7.2718722961668911</v>
      </c>
      <c r="R313" s="106">
        <f t="shared" si="307"/>
        <v>10.269481111418671</v>
      </c>
      <c r="S313" s="107">
        <f t="shared" si="307"/>
        <v>16.37645511983046</v>
      </c>
      <c r="T313" s="107">
        <f t="shared" si="307"/>
        <v>13.710485551690446</v>
      </c>
      <c r="U313" s="108">
        <f t="shared" si="307"/>
        <v>10.587410966583207</v>
      </c>
      <c r="V313" s="106">
        <f t="shared" si="307"/>
        <v>19.78738991577703</v>
      </c>
      <c r="W313" s="107">
        <f t="shared" si="307"/>
        <v>11.578181246953271</v>
      </c>
      <c r="X313" s="107">
        <f t="shared" si="307"/>
        <v>18.01651777709176</v>
      </c>
      <c r="Y313" s="108">
        <f t="shared" si="307"/>
        <v>25.709271213544238</v>
      </c>
      <c r="Z313" s="106">
        <f t="shared" si="307"/>
        <v>22.956803780186092</v>
      </c>
      <c r="AA313" s="107">
        <f t="shared" si="307"/>
        <v>26.601195155362863</v>
      </c>
      <c r="AB313" s="107">
        <f t="shared" si="307"/>
        <v>24.064595023245854</v>
      </c>
      <c r="AC313" s="108">
        <f t="shared" si="307"/>
        <v>23.991696792344822</v>
      </c>
      <c r="AD313" s="106">
        <f t="shared" si="307"/>
        <v>30.942637862942142</v>
      </c>
      <c r="AE313" s="107">
        <f t="shared" si="307"/>
        <v>31.241023905454135</v>
      </c>
      <c r="AF313" s="107">
        <f t="shared" si="307"/>
        <v>28.519310890407006</v>
      </c>
      <c r="AG313" s="108">
        <f t="shared" si="307"/>
        <v>28.052057478833902</v>
      </c>
      <c r="AH313" s="106">
        <f t="shared" si="307"/>
        <v>43.821907919487181</v>
      </c>
      <c r="AI313" s="107">
        <f t="shared" si="307"/>
        <v>40.740368463225217</v>
      </c>
      <c r="AJ313" s="107">
        <f t="shared" si="307"/>
        <v>40.518330034629756</v>
      </c>
      <c r="AK313" s="108">
        <f t="shared" si="307"/>
        <v>36.592542106047375</v>
      </c>
      <c r="AL313" s="106">
        <f t="shared" si="307"/>
        <v>49.653729153871978</v>
      </c>
      <c r="AM313" s="107">
        <f t="shared" si="307"/>
        <v>43.748448083363087</v>
      </c>
      <c r="AN313" s="107">
        <f t="shared" si="307"/>
        <v>42.669479245380373</v>
      </c>
      <c r="AO313" s="108">
        <f t="shared" si="307"/>
        <v>44.786311354997594</v>
      </c>
      <c r="AP313" s="106">
        <f t="shared" si="307"/>
        <v>64.218500777802006</v>
      </c>
      <c r="AQ313" s="107">
        <f t="shared" si="307"/>
        <v>39.055291365344338</v>
      </c>
      <c r="AR313" s="107">
        <f t="shared" si="307"/>
        <v>57.487010093742384</v>
      </c>
      <c r="AS313" s="108">
        <f t="shared" si="307"/>
        <v>50.496175949001987</v>
      </c>
      <c r="AT313" s="106">
        <f t="shared" si="307"/>
        <v>57.569968845656994</v>
      </c>
      <c r="AU313" s="107">
        <f t="shared" si="307"/>
        <v>60.335306407769394</v>
      </c>
      <c r="AV313" s="107">
        <f t="shared" si="307"/>
        <v>56.201172283220558</v>
      </c>
      <c r="AW313" s="108">
        <f t="shared" si="307"/>
        <v>58.22891267986369</v>
      </c>
      <c r="AX313" s="106">
        <f t="shared" si="307"/>
        <v>62.28243625967739</v>
      </c>
      <c r="AY313" s="107">
        <f t="shared" si="307"/>
        <v>68.801016279066999</v>
      </c>
      <c r="AZ313" s="107">
        <f t="shared" si="307"/>
        <v>64.993157454912762</v>
      </c>
      <c r="BA313" s="108">
        <f t="shared" si="307"/>
        <v>65.889986617922773</v>
      </c>
      <c r="BB313" s="106">
        <f t="shared" si="307"/>
        <v>89.220941041079854</v>
      </c>
      <c r="BC313" s="107">
        <f t="shared" si="307"/>
        <v>66.666767314060195</v>
      </c>
      <c r="BD313" s="107">
        <f t="shared" si="307"/>
        <v>80.204484769692343</v>
      </c>
      <c r="BE313" s="108">
        <f t="shared" si="307"/>
        <v>62.454190196034119</v>
      </c>
      <c r="BF313" s="106">
        <f t="shared" si="307"/>
        <v>73.00998358189365</v>
      </c>
      <c r="BG313" s="107">
        <f t="shared" si="307"/>
        <v>83.399376255370811</v>
      </c>
      <c r="BH313" s="107">
        <f t="shared" si="307"/>
        <v>67.875100259431377</v>
      </c>
      <c r="BI313" s="108">
        <f t="shared" si="307"/>
        <v>74.18729634178834</v>
      </c>
      <c r="BJ313" s="106">
        <f t="shared" si="307"/>
        <v>74.989780682906797</v>
      </c>
      <c r="BK313" s="107">
        <f t="shared" si="307"/>
        <v>77.065559838687221</v>
      </c>
      <c r="BL313" s="107">
        <f t="shared" si="307"/>
        <v>90.383860561730728</v>
      </c>
      <c r="BM313" s="108">
        <f t="shared" si="307"/>
        <v>78.570393081769566</v>
      </c>
      <c r="BN313" s="106">
        <f t="shared" si="305"/>
        <v>104.93127857926471</v>
      </c>
      <c r="BO313" s="107">
        <f t="shared" si="305"/>
        <v>96.887086849029231</v>
      </c>
      <c r="BP313" s="107">
        <f t="shared" si="305"/>
        <v>76.174750151271354</v>
      </c>
      <c r="BQ313" s="108">
        <f t="shared" si="305"/>
        <v>91.014567088382464</v>
      </c>
      <c r="BR313" s="106">
        <f t="shared" si="298"/>
        <v>92.568772355590283</v>
      </c>
      <c r="BS313" s="107">
        <f t="shared" si="298"/>
        <v>96.961750575849848</v>
      </c>
      <c r="BT313" s="107">
        <f t="shared" si="298"/>
        <v>99.952967661765143</v>
      </c>
      <c r="BU313" s="107">
        <f t="shared" si="298"/>
        <v>91.512771362871277</v>
      </c>
      <c r="BV313" s="106">
        <f t="shared" si="298"/>
        <v>102.53842815976435</v>
      </c>
      <c r="BW313" s="107">
        <f t="shared" si="298"/>
        <v>104.63967768594742</v>
      </c>
      <c r="BX313" s="107">
        <f t="shared" si="298"/>
        <v>99.680767646297781</v>
      </c>
      <c r="BY313" s="107">
        <f t="shared" si="298"/>
        <v>93.599691019022885</v>
      </c>
      <c r="BZ313" s="106">
        <f t="shared" si="298"/>
        <v>98.31234124728698</v>
      </c>
      <c r="CA313" s="107">
        <f t="shared" si="298"/>
        <v>93.476022575657169</v>
      </c>
      <c r="CB313" s="107">
        <f t="shared" si="298"/>
        <v>102.82447425281973</v>
      </c>
      <c r="CC313" s="107">
        <f t="shared" si="298"/>
        <v>102.29859861939859</v>
      </c>
      <c r="CD313" s="106">
        <f t="shared" si="298"/>
        <v>108.09011485508717</v>
      </c>
      <c r="CE313" s="107">
        <f t="shared" si="298"/>
        <v>102.84112785637316</v>
      </c>
      <c r="CF313" s="107">
        <f t="shared" si="298"/>
        <v>97.477974955699793</v>
      </c>
      <c r="CG313" s="107">
        <f t="shared" si="298"/>
        <v>108.22820372184923</v>
      </c>
      <c r="CH313" s="106">
        <f t="shared" si="298"/>
        <v>84.631214240892334</v>
      </c>
      <c r="CI313" s="107">
        <f t="shared" si="298"/>
        <v>96.869686625423967</v>
      </c>
      <c r="CJ313" s="107">
        <f t="shared" si="298"/>
        <v>98.300198098654462</v>
      </c>
      <c r="CK313" s="108">
        <f t="shared" si="298"/>
        <v>86.908941540401713</v>
      </c>
      <c r="CL313" s="106">
        <f t="shared" si="298"/>
        <v>91.618759290782705</v>
      </c>
      <c r="CM313" s="107">
        <f t="shared" si="298"/>
        <v>83.607889804543149</v>
      </c>
      <c r="CN313" s="107">
        <f t="shared" si="298"/>
        <v>93.903462367786446</v>
      </c>
      <c r="CO313" s="108">
        <f t="shared" si="298"/>
        <v>86.500807572012093</v>
      </c>
      <c r="CP313" s="106">
        <f t="shared" si="298"/>
        <v>86.729235533253785</v>
      </c>
      <c r="CQ313" s="107">
        <f t="shared" si="298"/>
        <v>92.578846449708948</v>
      </c>
      <c r="CR313" s="107">
        <f t="shared" si="298"/>
        <v>88.633980463136865</v>
      </c>
      <c r="CS313" s="108">
        <f t="shared" si="298"/>
        <v>96.256611277451412</v>
      </c>
      <c r="CT313" s="106">
        <f t="shared" si="298"/>
        <v>90.76532330966316</v>
      </c>
      <c r="CU313" s="107">
        <f t="shared" si="298"/>
        <v>98.956824126795212</v>
      </c>
      <c r="CV313" s="107">
        <f t="shared" si="298"/>
        <v>94.510566112193175</v>
      </c>
      <c r="CW313" s="108">
        <f t="shared" si="298"/>
        <v>97.539537971206229</v>
      </c>
      <c r="CX313" s="106">
        <f t="shared" si="298"/>
        <v>96.595892426999413</v>
      </c>
      <c r="CY313" s="107">
        <f t="shared" si="298"/>
        <v>96.321689632938742</v>
      </c>
      <c r="CZ313" s="107">
        <f t="shared" si="298"/>
        <v>106.53529050787098</v>
      </c>
      <c r="DA313" s="108">
        <f t="shared" si="298"/>
        <v>99.311686114176922</v>
      </c>
      <c r="DB313" s="106">
        <f t="shared" si="298"/>
        <v>122.80123972793106</v>
      </c>
      <c r="DC313" s="107">
        <f t="shared" si="298"/>
        <v>103.38196359930431</v>
      </c>
      <c r="DD313" s="107">
        <f t="shared" si="298"/>
        <v>102.01550233132744</v>
      </c>
      <c r="DE313" s="108">
        <f t="shared" si="298"/>
        <v>98.326479289042226</v>
      </c>
      <c r="DF313" s="106">
        <f t="shared" si="298"/>
        <v>105.09331846951852</v>
      </c>
      <c r="DG313" s="107">
        <f t="shared" si="298"/>
        <v>96.771983913678582</v>
      </c>
      <c r="DH313" s="107">
        <f t="shared" si="298"/>
        <v>85.826406977090102</v>
      </c>
      <c r="DI313" s="108">
        <f t="shared" si="298"/>
        <v>88.332878499941856</v>
      </c>
      <c r="DJ313" s="107">
        <f t="shared" si="291"/>
        <v>100.467849428473</v>
      </c>
      <c r="DK313" s="107">
        <f t="shared" si="291"/>
        <v>97.006246221400588</v>
      </c>
      <c r="DL313" s="107">
        <f t="shared" si="291"/>
        <v>112.15333292161276</v>
      </c>
      <c r="DM313" s="108">
        <f t="shared" si="291"/>
        <v>121.2306194555858</v>
      </c>
      <c r="DN313" s="107">
        <f t="shared" si="291"/>
        <v>109.18022048624161</v>
      </c>
      <c r="DO313" s="107">
        <f t="shared" si="291"/>
        <v>130.41263900697277</v>
      </c>
      <c r="DP313" s="107">
        <f t="shared" si="291"/>
        <v>117.24955911847606</v>
      </c>
      <c r="DQ313" s="108">
        <f t="shared" ref="DQ313:DR313" si="310">+DQ25/DQ217*100</f>
        <v>109.88521611671874</v>
      </c>
      <c r="DR313" s="256">
        <f t="shared" si="310"/>
        <v>141.5377283592403</v>
      </c>
    </row>
    <row r="314" spans="1:122" s="12" customFormat="1" x14ac:dyDescent="0.3">
      <c r="A314" s="14" t="s">
        <v>7</v>
      </c>
      <c r="B314" s="106">
        <f t="shared" si="307"/>
        <v>1.571845792038628</v>
      </c>
      <c r="C314" s="107">
        <f t="shared" si="307"/>
        <v>1.571845792038628</v>
      </c>
      <c r="D314" s="107">
        <f t="shared" si="307"/>
        <v>1.571845792038628</v>
      </c>
      <c r="E314" s="108">
        <f t="shared" si="307"/>
        <v>1.571845792038628</v>
      </c>
      <c r="F314" s="106">
        <f t="shared" si="307"/>
        <v>2.0852353141082247</v>
      </c>
      <c r="G314" s="107">
        <f t="shared" si="307"/>
        <v>2.1892804688299168</v>
      </c>
      <c r="H314" s="107">
        <f t="shared" si="307"/>
        <v>2.3452937214544565</v>
      </c>
      <c r="I314" s="108">
        <f t="shared" si="307"/>
        <v>2.2599470829268045</v>
      </c>
      <c r="J314" s="106">
        <f t="shared" si="307"/>
        <v>3.6976982763525532</v>
      </c>
      <c r="K314" s="107">
        <f t="shared" si="307"/>
        <v>4.4857691087837033</v>
      </c>
      <c r="L314" s="107">
        <f t="shared" si="307"/>
        <v>5.4729723902806251</v>
      </c>
      <c r="M314" s="108">
        <f t="shared" si="307"/>
        <v>7.5005994795519157</v>
      </c>
      <c r="N314" s="106">
        <f t="shared" si="307"/>
        <v>8.176605329550819</v>
      </c>
      <c r="O314" s="107">
        <f t="shared" si="307"/>
        <v>7.8966542682768761</v>
      </c>
      <c r="P314" s="107">
        <f t="shared" si="307"/>
        <v>7.9028476226214135</v>
      </c>
      <c r="Q314" s="108">
        <f t="shared" si="307"/>
        <v>7.5086216236417398</v>
      </c>
      <c r="R314" s="106">
        <f t="shared" si="307"/>
        <v>10.483418896884466</v>
      </c>
      <c r="S314" s="107">
        <f t="shared" si="307"/>
        <v>16.207934816861528</v>
      </c>
      <c r="T314" s="107">
        <f t="shared" si="307"/>
        <v>13.476161654896279</v>
      </c>
      <c r="U314" s="108">
        <f t="shared" si="307"/>
        <v>11.538919395372814</v>
      </c>
      <c r="V314" s="106">
        <f t="shared" si="307"/>
        <v>19.610559923649387</v>
      </c>
      <c r="W314" s="107">
        <f t="shared" si="307"/>
        <v>13.458544975937576</v>
      </c>
      <c r="X314" s="107">
        <f t="shared" si="307"/>
        <v>18.810420950363529</v>
      </c>
      <c r="Y314" s="108">
        <f t="shared" si="307"/>
        <v>22.827819789828823</v>
      </c>
      <c r="Z314" s="106">
        <f t="shared" si="307"/>
        <v>26.167407469491323</v>
      </c>
      <c r="AA314" s="107">
        <f t="shared" si="307"/>
        <v>23.852808905744414</v>
      </c>
      <c r="AB314" s="107">
        <f t="shared" si="307"/>
        <v>22.931058923981681</v>
      </c>
      <c r="AC314" s="108">
        <f t="shared" si="307"/>
        <v>23.752978279232458</v>
      </c>
      <c r="AD314" s="106">
        <f t="shared" si="307"/>
        <v>31.151488449190957</v>
      </c>
      <c r="AE314" s="107">
        <f t="shared" si="307"/>
        <v>31.70580282207381</v>
      </c>
      <c r="AF314" s="107">
        <f t="shared" si="307"/>
        <v>29.401389182887993</v>
      </c>
      <c r="AG314" s="108">
        <f t="shared" si="307"/>
        <v>28.200705955119471</v>
      </c>
      <c r="AH314" s="106">
        <f t="shared" si="307"/>
        <v>41.645259567010775</v>
      </c>
      <c r="AI314" s="107">
        <f t="shared" si="307"/>
        <v>39.190868235247542</v>
      </c>
      <c r="AJ314" s="107">
        <f t="shared" si="307"/>
        <v>39.506579341362645</v>
      </c>
      <c r="AK314" s="108">
        <f t="shared" si="307"/>
        <v>35.832000820780266</v>
      </c>
      <c r="AL314" s="106">
        <f t="shared" si="307"/>
        <v>47.549426950845934</v>
      </c>
      <c r="AM314" s="107">
        <f t="shared" si="307"/>
        <v>42.590559639489214</v>
      </c>
      <c r="AN314" s="107">
        <f t="shared" si="307"/>
        <v>41.547380879209918</v>
      </c>
      <c r="AO314" s="108">
        <f t="shared" si="307"/>
        <v>43.354892260387814</v>
      </c>
      <c r="AP314" s="106">
        <f t="shared" si="307"/>
        <v>61.705147939244817</v>
      </c>
      <c r="AQ314" s="107">
        <f t="shared" si="307"/>
        <v>39.87063221717569</v>
      </c>
      <c r="AR314" s="107">
        <f t="shared" si="307"/>
        <v>55.596687831968147</v>
      </c>
      <c r="AS314" s="108">
        <f t="shared" si="307"/>
        <v>50.010058421161951</v>
      </c>
      <c r="AT314" s="106">
        <f t="shared" si="307"/>
        <v>56.720772667903738</v>
      </c>
      <c r="AU314" s="107">
        <f t="shared" si="307"/>
        <v>59.640842066870746</v>
      </c>
      <c r="AV314" s="107">
        <f t="shared" si="307"/>
        <v>55.683696137196137</v>
      </c>
      <c r="AW314" s="108">
        <f t="shared" si="307"/>
        <v>58.038847078639478</v>
      </c>
      <c r="AX314" s="106">
        <f t="shared" si="307"/>
        <v>62.823623986850343</v>
      </c>
      <c r="AY314" s="107">
        <f t="shared" si="307"/>
        <v>68.389958386961268</v>
      </c>
      <c r="AZ314" s="107">
        <f t="shared" si="307"/>
        <v>64.812517344198724</v>
      </c>
      <c r="BA314" s="108">
        <f t="shared" si="307"/>
        <v>66.12127080909211</v>
      </c>
      <c r="BB314" s="106">
        <f t="shared" si="307"/>
        <v>87.78305776988779</v>
      </c>
      <c r="BC314" s="107">
        <f t="shared" si="307"/>
        <v>67.072479055821773</v>
      </c>
      <c r="BD314" s="107">
        <f t="shared" si="307"/>
        <v>80.136423298478562</v>
      </c>
      <c r="BE314" s="108">
        <f t="shared" si="307"/>
        <v>63.286670924028989</v>
      </c>
      <c r="BF314" s="106">
        <f t="shared" si="307"/>
        <v>74.049591473797705</v>
      </c>
      <c r="BG314" s="107">
        <f t="shared" si="307"/>
        <v>83.479603552058663</v>
      </c>
      <c r="BH314" s="107">
        <f t="shared" si="307"/>
        <v>68.425560672470553</v>
      </c>
      <c r="BI314" s="108">
        <f t="shared" si="307"/>
        <v>74.204005635353511</v>
      </c>
      <c r="BJ314" s="106">
        <f t="shared" si="307"/>
        <v>76.259886740724355</v>
      </c>
      <c r="BK314" s="107">
        <f t="shared" si="307"/>
        <v>77.64432179760334</v>
      </c>
      <c r="BL314" s="107">
        <f t="shared" si="307"/>
        <v>90.197675799865465</v>
      </c>
      <c r="BM314" s="108">
        <f t="shared" ref="BM314:DI315" si="311">+BM26/BM218*100</f>
        <v>78.464197004504001</v>
      </c>
      <c r="BN314" s="106">
        <f t="shared" si="311"/>
        <v>103.94593522539893</v>
      </c>
      <c r="BO314" s="107">
        <f t="shared" si="311"/>
        <v>96.686601968670232</v>
      </c>
      <c r="BP314" s="107">
        <f t="shared" si="311"/>
        <v>76.619221501222029</v>
      </c>
      <c r="BQ314" s="108">
        <f t="shared" si="311"/>
        <v>90.866892739550892</v>
      </c>
      <c r="BR314" s="106">
        <f t="shared" si="298"/>
        <v>92.594469667455513</v>
      </c>
      <c r="BS314" s="107">
        <f t="shared" si="298"/>
        <v>96.921968693981441</v>
      </c>
      <c r="BT314" s="107">
        <f t="shared" si="298"/>
        <v>99.904537045054369</v>
      </c>
      <c r="BU314" s="107">
        <f t="shared" si="298"/>
        <v>91.665094340491677</v>
      </c>
      <c r="BV314" s="106">
        <f t="shared" si="298"/>
        <v>103.99248162606199</v>
      </c>
      <c r="BW314" s="107">
        <f t="shared" si="298"/>
        <v>103.74682026736241</v>
      </c>
      <c r="BX314" s="107">
        <f t="shared" si="298"/>
        <v>99.682909978297033</v>
      </c>
      <c r="BY314" s="107">
        <f t="shared" si="298"/>
        <v>91.093616642847579</v>
      </c>
      <c r="BZ314" s="106">
        <f t="shared" si="298"/>
        <v>95.890490663592615</v>
      </c>
      <c r="CA314" s="107">
        <f t="shared" si="298"/>
        <v>93.761783298484431</v>
      </c>
      <c r="CB314" s="107">
        <f t="shared" si="298"/>
        <v>101.01601684760999</v>
      </c>
      <c r="CC314" s="107">
        <f t="shared" si="298"/>
        <v>104.35368687885467</v>
      </c>
      <c r="CD314" s="106">
        <f t="shared" si="298"/>
        <v>107.33975089130712</v>
      </c>
      <c r="CE314" s="107">
        <f t="shared" si="298"/>
        <v>102.75684499330305</v>
      </c>
      <c r="CF314" s="107">
        <f t="shared" si="298"/>
        <v>97.409143118103586</v>
      </c>
      <c r="CG314" s="107">
        <f t="shared" si="298"/>
        <v>107.86790201905652</v>
      </c>
      <c r="CH314" s="106">
        <f t="shared" si="298"/>
        <v>85.293080074924248</v>
      </c>
      <c r="CI314" s="107">
        <f t="shared" si="298"/>
        <v>96.167126186835787</v>
      </c>
      <c r="CJ314" s="107">
        <f t="shared" ref="CJ314:DI314" si="312">+CJ26/CJ218*100</f>
        <v>97.750514468971474</v>
      </c>
      <c r="CK314" s="108">
        <f t="shared" si="312"/>
        <v>87.126250213060587</v>
      </c>
      <c r="CL314" s="106">
        <f t="shared" si="312"/>
        <v>91.492322867029017</v>
      </c>
      <c r="CM314" s="107">
        <f t="shared" si="312"/>
        <v>82.684626211153216</v>
      </c>
      <c r="CN314" s="107">
        <f t="shared" si="312"/>
        <v>93.649214750961534</v>
      </c>
      <c r="CO314" s="108">
        <f t="shared" si="312"/>
        <v>87.126597254173561</v>
      </c>
      <c r="CP314" s="106">
        <f t="shared" si="312"/>
        <v>88.643509075198367</v>
      </c>
      <c r="CQ314" s="107">
        <f t="shared" si="312"/>
        <v>92.408210944889177</v>
      </c>
      <c r="CR314" s="107">
        <f t="shared" si="312"/>
        <v>88.376145325355537</v>
      </c>
      <c r="CS314" s="108">
        <f t="shared" si="312"/>
        <v>94.861688202664624</v>
      </c>
      <c r="CT314" s="106">
        <f t="shared" si="312"/>
        <v>89.932651339842238</v>
      </c>
      <c r="CU314" s="107">
        <f t="shared" si="312"/>
        <v>99.316876314923135</v>
      </c>
      <c r="CV314" s="107">
        <f t="shared" si="312"/>
        <v>95.425570478127881</v>
      </c>
      <c r="CW314" s="108">
        <f t="shared" si="312"/>
        <v>95.066343806984079</v>
      </c>
      <c r="CX314" s="106">
        <f t="shared" si="312"/>
        <v>96.456062540247387</v>
      </c>
      <c r="CY314" s="107">
        <f t="shared" si="312"/>
        <v>96.334505300134225</v>
      </c>
      <c r="CZ314" s="107">
        <f t="shared" si="312"/>
        <v>105.76966116275514</v>
      </c>
      <c r="DA314" s="108">
        <f t="shared" si="312"/>
        <v>100.07320107638517</v>
      </c>
      <c r="DB314" s="106">
        <f t="shared" si="312"/>
        <v>122.18799002854728</v>
      </c>
      <c r="DC314" s="107">
        <f t="shared" si="312"/>
        <v>103.12857961053838</v>
      </c>
      <c r="DD314" s="107">
        <f t="shared" si="312"/>
        <v>102.48397254010513</v>
      </c>
      <c r="DE314" s="108">
        <f t="shared" si="312"/>
        <v>99.761620267044876</v>
      </c>
      <c r="DF314" s="106">
        <f t="shared" si="312"/>
        <v>118.19162341137839</v>
      </c>
      <c r="DG314" s="107">
        <f t="shared" si="312"/>
        <v>107.86852903918972</v>
      </c>
      <c r="DH314" s="107">
        <f t="shared" si="312"/>
        <v>106.49606904609143</v>
      </c>
      <c r="DI314" s="108">
        <f t="shared" si="312"/>
        <v>105.79478706345498</v>
      </c>
      <c r="DJ314" s="107">
        <f t="shared" si="291"/>
        <v>119.91274538071772</v>
      </c>
      <c r="DK314" s="107">
        <f t="shared" si="291"/>
        <v>113.8199814547133</v>
      </c>
      <c r="DL314" s="107">
        <f t="shared" si="291"/>
        <v>116.3411066025275</v>
      </c>
      <c r="DM314" s="108">
        <f t="shared" si="291"/>
        <v>126.21545856095099</v>
      </c>
      <c r="DN314" s="107">
        <f t="shared" si="291"/>
        <v>119.95077680769006</v>
      </c>
      <c r="DO314" s="107">
        <f t="shared" si="291"/>
        <v>139.70617749208049</v>
      </c>
      <c r="DP314" s="107">
        <f t="shared" si="291"/>
        <v>127.79910038669095</v>
      </c>
      <c r="DQ314" s="108">
        <f t="shared" ref="DQ314:DR314" si="313">+DQ26/DQ218*100</f>
        <v>122.66795448881732</v>
      </c>
      <c r="DR314" s="256">
        <f t="shared" si="313"/>
        <v>144.04891803564135</v>
      </c>
    </row>
    <row r="315" spans="1:122" s="12" customFormat="1" x14ac:dyDescent="0.3">
      <c r="A315" s="14" t="s">
        <v>13</v>
      </c>
      <c r="B315" s="106">
        <f t="shared" ref="B315:BM315" si="314">+B27/B219*100</f>
        <v>1.8109506433301319</v>
      </c>
      <c r="C315" s="107">
        <f t="shared" si="314"/>
        <v>1.8109506433301319</v>
      </c>
      <c r="D315" s="107">
        <f t="shared" si="314"/>
        <v>1.8109506433301317</v>
      </c>
      <c r="E315" s="108">
        <f t="shared" si="314"/>
        <v>1.8109506433301319</v>
      </c>
      <c r="F315" s="106">
        <f t="shared" si="314"/>
        <v>3.0523031355957269</v>
      </c>
      <c r="G315" s="107">
        <f t="shared" si="314"/>
        <v>3.0937073490222913</v>
      </c>
      <c r="H315" s="107">
        <f t="shared" si="314"/>
        <v>2.5684494532833835</v>
      </c>
      <c r="I315" s="108">
        <f t="shared" si="314"/>
        <v>3.2498495455800454</v>
      </c>
      <c r="J315" s="106">
        <f t="shared" si="314"/>
        <v>5.1483209148833549</v>
      </c>
      <c r="K315" s="107">
        <f t="shared" si="314"/>
        <v>7.7558638566434395</v>
      </c>
      <c r="L315" s="107">
        <f t="shared" si="314"/>
        <v>3.7018970441663308</v>
      </c>
      <c r="M315" s="108">
        <f t="shared" si="314"/>
        <v>9.4941419249505383</v>
      </c>
      <c r="N315" s="106">
        <f t="shared" si="314"/>
        <v>12.016128026715583</v>
      </c>
      <c r="O315" s="107">
        <f t="shared" si="314"/>
        <v>5.8692531564478783</v>
      </c>
      <c r="P315" s="107">
        <f t="shared" si="314"/>
        <v>14.504822871170903</v>
      </c>
      <c r="Q315" s="108">
        <f t="shared" si="314"/>
        <v>7.1816827201066911</v>
      </c>
      <c r="R315" s="106">
        <f t="shared" si="314"/>
        <v>9.6369657263120807</v>
      </c>
      <c r="S315" s="107">
        <f t="shared" si="314"/>
        <v>10.234374805493585</v>
      </c>
      <c r="T315" s="107">
        <f t="shared" si="314"/>
        <v>7.9878930635636145</v>
      </c>
      <c r="U315" s="108">
        <f t="shared" si="314"/>
        <v>14.916992400506171</v>
      </c>
      <c r="V315" s="106">
        <f t="shared" si="314"/>
        <v>14.240444522261031</v>
      </c>
      <c r="W315" s="107">
        <f t="shared" si="314"/>
        <v>26.17458267799443</v>
      </c>
      <c r="X315" s="107">
        <f t="shared" si="314"/>
        <v>20.305752257352442</v>
      </c>
      <c r="Y315" s="108">
        <f t="shared" si="314"/>
        <v>11.562206844366916</v>
      </c>
      <c r="Z315" s="106">
        <f t="shared" si="314"/>
        <v>36.122852792008267</v>
      </c>
      <c r="AA315" s="107">
        <f t="shared" si="314"/>
        <v>11.989652084012281</v>
      </c>
      <c r="AB315" s="107">
        <f t="shared" si="314"/>
        <v>9.155763321250614</v>
      </c>
      <c r="AC315" s="108">
        <f t="shared" si="314"/>
        <v>17.728208177389263</v>
      </c>
      <c r="AD315" s="106">
        <f t="shared" si="314"/>
        <v>26.047238430060677</v>
      </c>
      <c r="AE315" s="107">
        <f t="shared" si="314"/>
        <v>29.493663247036817</v>
      </c>
      <c r="AF315" s="107">
        <f t="shared" si="314"/>
        <v>36.833134283908628</v>
      </c>
      <c r="AG315" s="108">
        <f t="shared" si="314"/>
        <v>24.781957052898239</v>
      </c>
      <c r="AH315" s="106">
        <f t="shared" si="314"/>
        <v>24.630687778645473</v>
      </c>
      <c r="AI315" s="107">
        <f t="shared" si="314"/>
        <v>25.323543030352475</v>
      </c>
      <c r="AJ315" s="107">
        <f t="shared" si="314"/>
        <v>25.555558881087908</v>
      </c>
      <c r="AK315" s="108">
        <f t="shared" si="314"/>
        <v>27.575324591350331</v>
      </c>
      <c r="AL315" s="106">
        <f t="shared" si="314"/>
        <v>29.825546475311608</v>
      </c>
      <c r="AM315" s="107">
        <f t="shared" si="314"/>
        <v>29.940808636077964</v>
      </c>
      <c r="AN315" s="107">
        <f t="shared" si="314"/>
        <v>30.32240770979358</v>
      </c>
      <c r="AO315" s="108">
        <f t="shared" si="314"/>
        <v>29.348697698308708</v>
      </c>
      <c r="AP315" s="106">
        <f t="shared" si="314"/>
        <v>39.180804495707228</v>
      </c>
      <c r="AQ315" s="107">
        <f t="shared" si="314"/>
        <v>42.33988085205781</v>
      </c>
      <c r="AR315" s="107">
        <f t="shared" si="314"/>
        <v>36.675836027281619</v>
      </c>
      <c r="AS315" s="108">
        <f t="shared" si="314"/>
        <v>43.872519465769628</v>
      </c>
      <c r="AT315" s="106">
        <f t="shared" si="314"/>
        <v>45.624023279633043</v>
      </c>
      <c r="AU315" s="107">
        <f t="shared" si="314"/>
        <v>49.530083660625735</v>
      </c>
      <c r="AV315" s="107">
        <f t="shared" si="314"/>
        <v>48.609365131597023</v>
      </c>
      <c r="AW315" s="108">
        <f t="shared" si="314"/>
        <v>49.90212214753462</v>
      </c>
      <c r="AX315" s="106">
        <f t="shared" si="314"/>
        <v>64.123262630814807</v>
      </c>
      <c r="AY315" s="107">
        <f t="shared" si="314"/>
        <v>60.83008459128839</v>
      </c>
      <c r="AZ315" s="107">
        <f t="shared" si="314"/>
        <v>62.486985480763622</v>
      </c>
      <c r="BA315" s="108">
        <f t="shared" si="314"/>
        <v>64.699780473318</v>
      </c>
      <c r="BB315" s="106">
        <f t="shared" si="314"/>
        <v>66.953971415841664</v>
      </c>
      <c r="BC315" s="107">
        <f t="shared" si="314"/>
        <v>74.177550277777058</v>
      </c>
      <c r="BD315" s="107">
        <f t="shared" si="314"/>
        <v>74.873655873303619</v>
      </c>
      <c r="BE315" s="108">
        <f t="shared" si="314"/>
        <v>73.484775672571246</v>
      </c>
      <c r="BF315" s="106">
        <f t="shared" si="314"/>
        <v>85.780614170990745</v>
      </c>
      <c r="BG315" s="107">
        <f t="shared" si="314"/>
        <v>81.493339277512462</v>
      </c>
      <c r="BH315" s="107">
        <f t="shared" si="314"/>
        <v>72.61234707789221</v>
      </c>
      <c r="BI315" s="108">
        <f t="shared" si="314"/>
        <v>72.126615201334616</v>
      </c>
      <c r="BJ315" s="106">
        <f t="shared" si="314"/>
        <v>85.755738599643934</v>
      </c>
      <c r="BK315" s="107">
        <f t="shared" si="314"/>
        <v>84.086180823986552</v>
      </c>
      <c r="BL315" s="107">
        <f t="shared" si="314"/>
        <v>70.942077573864665</v>
      </c>
      <c r="BM315" s="108">
        <f t="shared" si="314"/>
        <v>71.925572801122797</v>
      </c>
      <c r="BN315" s="106">
        <f t="shared" si="311"/>
        <v>81.472383570380885</v>
      </c>
      <c r="BO315" s="107">
        <f t="shared" si="311"/>
        <v>86.760498292544881</v>
      </c>
      <c r="BP315" s="107">
        <f t="shared" si="311"/>
        <v>86.803764074041737</v>
      </c>
      <c r="BQ315" s="108">
        <f t="shared" si="311"/>
        <v>83.432920636733954</v>
      </c>
      <c r="BR315" s="106">
        <f t="shared" si="311"/>
        <v>87.586257848958851</v>
      </c>
      <c r="BS315" s="107">
        <f t="shared" si="311"/>
        <v>90.099519100407292</v>
      </c>
      <c r="BT315" s="107">
        <f t="shared" si="311"/>
        <v>92.279024616183676</v>
      </c>
      <c r="BU315" s="107">
        <f t="shared" si="311"/>
        <v>90.425388218666598</v>
      </c>
      <c r="BV315" s="106">
        <f t="shared" si="311"/>
        <v>134.64818283149086</v>
      </c>
      <c r="BW315" s="107">
        <f t="shared" si="311"/>
        <v>67.916948885691355</v>
      </c>
      <c r="BX315" s="107">
        <f t="shared" si="311"/>
        <v>93.793173182672504</v>
      </c>
      <c r="BY315" s="107">
        <f t="shared" si="311"/>
        <v>25.390206050262726</v>
      </c>
      <c r="BZ315" s="106">
        <f t="shared" si="311"/>
        <v>38.769619052046657</v>
      </c>
      <c r="CA315" s="107">
        <f t="shared" si="311"/>
        <v>115.93582043819417</v>
      </c>
      <c r="CB315" s="107">
        <f t="shared" si="311"/>
        <v>44.794336403421916</v>
      </c>
      <c r="CC315" s="107">
        <f t="shared" si="311"/>
        <v>319.8920344158397</v>
      </c>
      <c r="CD315" s="106">
        <f t="shared" si="311"/>
        <v>76.636310949922333</v>
      </c>
      <c r="CE315" s="107">
        <f t="shared" si="311"/>
        <v>97.851489758506432</v>
      </c>
      <c r="CF315" s="107">
        <f t="shared" si="311"/>
        <v>97.939196491048818</v>
      </c>
      <c r="CG315" s="107">
        <f t="shared" si="311"/>
        <v>93.299815078804869</v>
      </c>
      <c r="CH315" s="106">
        <f t="shared" si="311"/>
        <v>108.41872636337517</v>
      </c>
      <c r="CI315" s="107">
        <f t="shared" si="311"/>
        <v>72.529142663330788</v>
      </c>
      <c r="CJ315" s="107">
        <f t="shared" si="311"/>
        <v>72.595324166218447</v>
      </c>
      <c r="CK315" s="108">
        <f t="shared" si="311"/>
        <v>87.651993205273087</v>
      </c>
      <c r="CL315" s="106">
        <f t="shared" si="311"/>
        <v>85.673986701764321</v>
      </c>
      <c r="CM315" s="107">
        <f t="shared" si="311"/>
        <v>51.562028225959232</v>
      </c>
      <c r="CN315" s="107">
        <f t="shared" si="311"/>
        <v>81.339935199406781</v>
      </c>
      <c r="CO315" s="108">
        <f t="shared" si="311"/>
        <v>99.61510917561381</v>
      </c>
      <c r="CP315" s="106">
        <f t="shared" si="311"/>
        <v>127.81838499259968</v>
      </c>
      <c r="CQ315" s="107">
        <f t="shared" si="311"/>
        <v>85.090941913056938</v>
      </c>
      <c r="CR315" s="107">
        <f t="shared" si="311"/>
        <v>76.54787485089966</v>
      </c>
      <c r="CS315" s="108">
        <f t="shared" si="311"/>
        <v>62.21788367755542</v>
      </c>
      <c r="CT315" s="106">
        <f t="shared" si="311"/>
        <v>69.758244254624799</v>
      </c>
      <c r="CU315" s="107">
        <f t="shared" si="311"/>
        <v>118.42212426959362</v>
      </c>
      <c r="CV315" s="107">
        <f t="shared" si="311"/>
        <v>148.55980104149867</v>
      </c>
      <c r="CW315" s="108">
        <f t="shared" si="311"/>
        <v>13.637900529196347</v>
      </c>
      <c r="CX315" s="106">
        <f t="shared" si="311"/>
        <v>84.49251901679969</v>
      </c>
      <c r="CY315" s="107">
        <f t="shared" si="311"/>
        <v>92.508973921798486</v>
      </c>
      <c r="CZ315" s="107">
        <f t="shared" si="311"/>
        <v>77.073036847712018</v>
      </c>
      <c r="DA315" s="108">
        <f t="shared" si="311"/>
        <v>307.93752457494475</v>
      </c>
      <c r="DB315" s="106">
        <f t="shared" si="311"/>
        <v>108.06665861610914</v>
      </c>
      <c r="DC315" s="107">
        <f t="shared" si="311"/>
        <v>95.094251258634827</v>
      </c>
      <c r="DD315" s="107">
        <f t="shared" si="311"/>
        <v>121.911582426663</v>
      </c>
      <c r="DE315" s="108">
        <f t="shared" si="311"/>
        <v>174.13820242405163</v>
      </c>
      <c r="DF315" s="106">
        <f t="shared" si="311"/>
        <v>630.45154229644766</v>
      </c>
      <c r="DG315" s="107">
        <f t="shared" si="311"/>
        <v>616.60791037810588</v>
      </c>
      <c r="DH315" s="107">
        <f t="shared" si="311"/>
        <v>1227.6868907565786</v>
      </c>
      <c r="DI315" s="108">
        <f t="shared" si="311"/>
        <v>768.99666392934648</v>
      </c>
      <c r="DJ315" s="107">
        <f t="shared" si="291"/>
        <v>984.6868190030317</v>
      </c>
      <c r="DK315" s="107">
        <f t="shared" si="291"/>
        <v>849.69311730024253</v>
      </c>
      <c r="DL315" s="107">
        <f t="shared" si="291"/>
        <v>387.71532391164777</v>
      </c>
      <c r="DM315" s="108">
        <f t="shared" si="291"/>
        <v>254.25371835594834</v>
      </c>
      <c r="DN315" s="107">
        <f t="shared" si="291"/>
        <v>555.78732642579234</v>
      </c>
      <c r="DO315" s="107">
        <f t="shared" si="291"/>
        <v>507.26746618365723</v>
      </c>
      <c r="DP315" s="107">
        <f t="shared" si="291"/>
        <v>506.57040233319168</v>
      </c>
      <c r="DQ315" s="108">
        <f t="shared" ref="DQ315:DR315" si="315">+DQ27/DQ219*100</f>
        <v>820.45858847135719</v>
      </c>
      <c r="DR315" s="256">
        <f t="shared" si="315"/>
        <v>293.73617325835426</v>
      </c>
    </row>
    <row r="316" spans="1:122" s="12" customFormat="1" ht="12.9" thickBot="1" x14ac:dyDescent="0.35">
      <c r="A316" s="14"/>
      <c r="B316" s="106"/>
      <c r="C316" s="107"/>
      <c r="D316" s="107"/>
      <c r="E316" s="108"/>
      <c r="F316" s="106"/>
      <c r="G316" s="107"/>
      <c r="H316" s="107"/>
      <c r="I316" s="108"/>
      <c r="J316" s="106"/>
      <c r="K316" s="107"/>
      <c r="L316" s="107"/>
      <c r="M316" s="108"/>
      <c r="N316" s="106"/>
      <c r="O316" s="107"/>
      <c r="P316" s="107"/>
      <c r="Q316" s="108"/>
      <c r="R316" s="106"/>
      <c r="S316" s="107"/>
      <c r="T316" s="107"/>
      <c r="U316" s="108"/>
      <c r="V316" s="106"/>
      <c r="W316" s="107"/>
      <c r="X316" s="107"/>
      <c r="Y316" s="108"/>
      <c r="Z316" s="106"/>
      <c r="AA316" s="107"/>
      <c r="AB316" s="107"/>
      <c r="AC316" s="108"/>
      <c r="AD316" s="106"/>
      <c r="AE316" s="107"/>
      <c r="AF316" s="107"/>
      <c r="AG316" s="108"/>
      <c r="AH316" s="106"/>
      <c r="AI316" s="107"/>
      <c r="AJ316" s="107"/>
      <c r="AK316" s="108"/>
      <c r="AL316" s="106"/>
      <c r="AM316" s="107"/>
      <c r="AN316" s="107"/>
      <c r="AO316" s="108"/>
      <c r="AP316" s="106"/>
      <c r="AQ316" s="107"/>
      <c r="AR316" s="107"/>
      <c r="AS316" s="108"/>
      <c r="AT316" s="106"/>
      <c r="AU316" s="107"/>
      <c r="AV316" s="107"/>
      <c r="AW316" s="108"/>
      <c r="AX316" s="106"/>
      <c r="AY316" s="107"/>
      <c r="AZ316" s="107"/>
      <c r="BA316" s="108"/>
      <c r="BB316" s="106"/>
      <c r="BC316" s="107"/>
      <c r="BD316" s="107"/>
      <c r="BE316" s="108"/>
      <c r="BF316" s="106"/>
      <c r="BG316" s="107"/>
      <c r="BH316" s="107"/>
      <c r="BI316" s="108"/>
      <c r="BJ316" s="106"/>
      <c r="BK316" s="107"/>
      <c r="BL316" s="107"/>
      <c r="BM316" s="108"/>
      <c r="BN316" s="106"/>
      <c r="BO316" s="107"/>
      <c r="BP316" s="107"/>
      <c r="BQ316" s="108"/>
      <c r="BR316" s="106"/>
      <c r="BS316" s="107"/>
      <c r="BT316" s="107"/>
      <c r="BU316" s="107"/>
      <c r="BV316" s="106"/>
      <c r="BW316" s="107"/>
      <c r="BX316" s="107"/>
      <c r="BY316" s="107"/>
      <c r="BZ316" s="106"/>
      <c r="CA316" s="107"/>
      <c r="CB316" s="107"/>
      <c r="CC316" s="107"/>
      <c r="CD316" s="106"/>
      <c r="CE316" s="107"/>
      <c r="CF316" s="107"/>
      <c r="CG316" s="107"/>
      <c r="CH316" s="106"/>
      <c r="CI316" s="107"/>
      <c r="CJ316" s="107"/>
      <c r="CK316" s="108"/>
      <c r="CL316" s="106"/>
      <c r="CM316" s="107"/>
      <c r="CN316" s="107"/>
      <c r="CO316" s="108"/>
      <c r="CP316" s="106"/>
      <c r="CQ316" s="107"/>
      <c r="CR316" s="107"/>
      <c r="CS316" s="108"/>
      <c r="CT316" s="106"/>
      <c r="CU316" s="107"/>
      <c r="CV316" s="107"/>
      <c r="CW316" s="108"/>
      <c r="CX316" s="106"/>
      <c r="CY316" s="107"/>
      <c r="CZ316" s="107"/>
      <c r="DA316" s="108"/>
      <c r="DB316" s="135"/>
      <c r="DC316" s="136"/>
      <c r="DD316" s="136"/>
      <c r="DE316" s="137"/>
      <c r="DF316" s="135"/>
      <c r="DG316" s="13"/>
      <c r="DH316" s="13"/>
      <c r="DI316" s="154"/>
      <c r="DJ316" s="13"/>
      <c r="DK316" s="13"/>
      <c r="DL316" s="13"/>
      <c r="DM316" s="154"/>
      <c r="DN316" s="13"/>
      <c r="DO316" s="13"/>
      <c r="DP316" s="13"/>
      <c r="DQ316" s="154"/>
      <c r="DR316" s="179"/>
    </row>
    <row r="317" spans="1:122" s="12" customFormat="1" x14ac:dyDescent="0.3">
      <c r="A317" s="41"/>
      <c r="B317" s="117"/>
      <c r="C317" s="118"/>
      <c r="D317" s="118"/>
      <c r="E317" s="119"/>
      <c r="F317" s="117"/>
      <c r="G317" s="118"/>
      <c r="H317" s="118"/>
      <c r="I317" s="119"/>
      <c r="J317" s="117"/>
      <c r="K317" s="118"/>
      <c r="L317" s="118"/>
      <c r="M317" s="119"/>
      <c r="N317" s="117"/>
      <c r="O317" s="118"/>
      <c r="P317" s="118"/>
      <c r="Q317" s="119"/>
      <c r="R317" s="117"/>
      <c r="S317" s="118"/>
      <c r="T317" s="118"/>
      <c r="U317" s="119"/>
      <c r="V317" s="117"/>
      <c r="W317" s="118"/>
      <c r="X317" s="118"/>
      <c r="Y317" s="119"/>
      <c r="Z317" s="117"/>
      <c r="AA317" s="118"/>
      <c r="AB317" s="118"/>
      <c r="AC317" s="119"/>
      <c r="AD317" s="117"/>
      <c r="AE317" s="118"/>
      <c r="AF317" s="118"/>
      <c r="AG317" s="119"/>
      <c r="AH317" s="117"/>
      <c r="AI317" s="118"/>
      <c r="AJ317" s="118"/>
      <c r="AK317" s="119"/>
      <c r="AL317" s="117"/>
      <c r="AM317" s="118"/>
      <c r="AN317" s="118"/>
      <c r="AO317" s="119"/>
      <c r="AP317" s="117"/>
      <c r="AQ317" s="118"/>
      <c r="AR317" s="118"/>
      <c r="AS317" s="119"/>
      <c r="AT317" s="117"/>
      <c r="AU317" s="118"/>
      <c r="AV317" s="118"/>
      <c r="AW317" s="119"/>
      <c r="AX317" s="117"/>
      <c r="AY317" s="118"/>
      <c r="AZ317" s="118"/>
      <c r="BA317" s="119"/>
      <c r="BB317" s="117"/>
      <c r="BC317" s="118"/>
      <c r="BD317" s="118"/>
      <c r="BE317" s="119"/>
      <c r="BF317" s="117"/>
      <c r="BG317" s="118"/>
      <c r="BH317" s="118"/>
      <c r="BI317" s="119"/>
      <c r="BJ317" s="117"/>
      <c r="BK317" s="118"/>
      <c r="BL317" s="118"/>
      <c r="BM317" s="119"/>
      <c r="BN317" s="117"/>
      <c r="BO317" s="118"/>
      <c r="BP317" s="118"/>
      <c r="BQ317" s="119"/>
      <c r="BR317" s="117"/>
      <c r="BS317" s="118"/>
      <c r="BT317" s="118"/>
      <c r="BU317" s="118"/>
      <c r="BV317" s="117"/>
      <c r="BW317" s="118"/>
      <c r="BX317" s="118"/>
      <c r="BY317" s="118"/>
      <c r="BZ317" s="117"/>
      <c r="CA317" s="118"/>
      <c r="CB317" s="118"/>
      <c r="CC317" s="118"/>
      <c r="CD317" s="117"/>
      <c r="CE317" s="118"/>
      <c r="CF317" s="118"/>
      <c r="CG317" s="118"/>
      <c r="CH317" s="117"/>
      <c r="CI317" s="118"/>
      <c r="CJ317" s="118"/>
      <c r="CK317" s="119"/>
      <c r="CL317" s="117"/>
      <c r="CM317" s="118"/>
      <c r="CN317" s="118"/>
      <c r="CO317" s="119"/>
      <c r="CP317" s="117"/>
      <c r="CQ317" s="118"/>
      <c r="CR317" s="118"/>
      <c r="CS317" s="119"/>
      <c r="CT317" s="117"/>
      <c r="CU317" s="118"/>
      <c r="CV317" s="118"/>
      <c r="CW317" s="119"/>
      <c r="CX317" s="117"/>
      <c r="CY317" s="118"/>
      <c r="CZ317" s="118"/>
      <c r="DA317" s="119"/>
      <c r="DB317" s="117"/>
      <c r="DC317" s="118"/>
      <c r="DD317" s="118"/>
      <c r="DE317" s="119"/>
      <c r="DF317" s="117"/>
      <c r="DG317" s="118"/>
      <c r="DH317" s="118"/>
      <c r="DI317" s="119"/>
      <c r="DJ317" s="118"/>
      <c r="DK317" s="118"/>
      <c r="DL317" s="118"/>
      <c r="DM317" s="119"/>
      <c r="DN317" s="118"/>
      <c r="DO317" s="118"/>
      <c r="DP317" s="118"/>
      <c r="DQ317" s="119"/>
      <c r="DR317" s="258"/>
    </row>
    <row r="318" spans="1:122" s="21" customFormat="1" x14ac:dyDescent="0.3">
      <c r="A318" s="44" t="s">
        <v>30</v>
      </c>
      <c r="B318" s="120">
        <f t="shared" ref="B318:BM318" si="316">+B30/B222*100</f>
        <v>1.4427151892971717</v>
      </c>
      <c r="C318" s="121">
        <f t="shared" si="316"/>
        <v>1.4427151892971717</v>
      </c>
      <c r="D318" s="121">
        <f t="shared" si="316"/>
        <v>1.4427151892971715</v>
      </c>
      <c r="E318" s="122">
        <f t="shared" si="316"/>
        <v>1.4427151892971712</v>
      </c>
      <c r="F318" s="120">
        <f t="shared" si="316"/>
        <v>1.9410105135241065</v>
      </c>
      <c r="G318" s="121">
        <f t="shared" si="316"/>
        <v>1.9555580213911867</v>
      </c>
      <c r="H318" s="121">
        <f t="shared" si="316"/>
        <v>2.1736175516282232</v>
      </c>
      <c r="I318" s="122">
        <f t="shared" si="316"/>
        <v>2.1622246732169148</v>
      </c>
      <c r="J318" s="120">
        <f t="shared" si="316"/>
        <v>4.2633887548282097</v>
      </c>
      <c r="K318" s="121">
        <f t="shared" si="316"/>
        <v>4.7701191406411505</v>
      </c>
      <c r="L318" s="121">
        <f t="shared" si="316"/>
        <v>5.0430431405445688</v>
      </c>
      <c r="M318" s="122">
        <f t="shared" si="316"/>
        <v>5.2169663332754572</v>
      </c>
      <c r="N318" s="120">
        <f t="shared" si="316"/>
        <v>8.0316704776975811</v>
      </c>
      <c r="O318" s="121">
        <f t="shared" si="316"/>
        <v>7.6415288956310112</v>
      </c>
      <c r="P318" s="121">
        <f t="shared" si="316"/>
        <v>6.9642954265744406</v>
      </c>
      <c r="Q318" s="122">
        <f t="shared" si="316"/>
        <v>6.8386828137230706</v>
      </c>
      <c r="R318" s="120">
        <f t="shared" si="316"/>
        <v>10.262642049073856</v>
      </c>
      <c r="S318" s="121">
        <f t="shared" si="316"/>
        <v>11.074599259442465</v>
      </c>
      <c r="T318" s="121">
        <f t="shared" si="316"/>
        <v>10.626865771764802</v>
      </c>
      <c r="U318" s="122">
        <f t="shared" si="316"/>
        <v>11.184768708703595</v>
      </c>
      <c r="V318" s="120">
        <f t="shared" si="316"/>
        <v>16.223341783482354</v>
      </c>
      <c r="W318" s="121">
        <f t="shared" si="316"/>
        <v>15.024828330009893</v>
      </c>
      <c r="X318" s="121">
        <f t="shared" si="316"/>
        <v>15.294911413670171</v>
      </c>
      <c r="Y318" s="122">
        <f t="shared" si="316"/>
        <v>15.659162922357982</v>
      </c>
      <c r="Z318" s="120">
        <f t="shared" si="316"/>
        <v>21.760200630098584</v>
      </c>
      <c r="AA318" s="121">
        <f t="shared" si="316"/>
        <v>22.322268792481974</v>
      </c>
      <c r="AB318" s="121">
        <f t="shared" si="316"/>
        <v>20.989561370242921</v>
      </c>
      <c r="AC318" s="122">
        <f t="shared" si="316"/>
        <v>20.904680231774602</v>
      </c>
      <c r="AD318" s="120">
        <f t="shared" si="316"/>
        <v>26.514506404572845</v>
      </c>
      <c r="AE318" s="121">
        <f t="shared" si="316"/>
        <v>26.490092330481918</v>
      </c>
      <c r="AF318" s="121">
        <f t="shared" si="316"/>
        <v>25.978153498799767</v>
      </c>
      <c r="AG318" s="122">
        <f t="shared" si="316"/>
        <v>26.166026672132382</v>
      </c>
      <c r="AH318" s="120">
        <f t="shared" si="316"/>
        <v>32.7243499074551</v>
      </c>
      <c r="AI318" s="121">
        <f t="shared" si="316"/>
        <v>31.860333693637294</v>
      </c>
      <c r="AJ318" s="121">
        <f t="shared" si="316"/>
        <v>32.242901489645902</v>
      </c>
      <c r="AK318" s="122">
        <f t="shared" si="316"/>
        <v>32.524628752700671</v>
      </c>
      <c r="AL318" s="120">
        <f t="shared" si="316"/>
        <v>38.230429967034119</v>
      </c>
      <c r="AM318" s="121">
        <f t="shared" si="316"/>
        <v>37.494503266212028</v>
      </c>
      <c r="AN318" s="121">
        <f t="shared" si="316"/>
        <v>37.001746563160694</v>
      </c>
      <c r="AO318" s="122">
        <f t="shared" si="316"/>
        <v>36.990614049797486</v>
      </c>
      <c r="AP318" s="120">
        <f t="shared" si="316"/>
        <v>43.678561527090658</v>
      </c>
      <c r="AQ318" s="121">
        <f t="shared" si="316"/>
        <v>40.807516671980352</v>
      </c>
      <c r="AR318" s="121">
        <f t="shared" si="316"/>
        <v>41.999564214328082</v>
      </c>
      <c r="AS318" s="122">
        <f t="shared" si="316"/>
        <v>41.265451661069086</v>
      </c>
      <c r="AT318" s="120">
        <f t="shared" si="316"/>
        <v>46.923268718239505</v>
      </c>
      <c r="AU318" s="121">
        <f t="shared" si="316"/>
        <v>46.413025848330506</v>
      </c>
      <c r="AV318" s="121">
        <f t="shared" si="316"/>
        <v>45.712429985197417</v>
      </c>
      <c r="AW318" s="122">
        <f t="shared" si="316"/>
        <v>46.173702453568154</v>
      </c>
      <c r="AX318" s="120">
        <f t="shared" si="316"/>
        <v>52.866337011629085</v>
      </c>
      <c r="AY318" s="121">
        <f t="shared" si="316"/>
        <v>53.477614535824323</v>
      </c>
      <c r="AZ318" s="121">
        <f t="shared" si="316"/>
        <v>53.416279916053441</v>
      </c>
      <c r="BA318" s="122">
        <f t="shared" si="316"/>
        <v>54.141197189646803</v>
      </c>
      <c r="BB318" s="120">
        <f t="shared" si="316"/>
        <v>62.149659807502225</v>
      </c>
      <c r="BC318" s="121">
        <f t="shared" si="316"/>
        <v>61.917805312601985</v>
      </c>
      <c r="BD318" s="121">
        <f t="shared" si="316"/>
        <v>62.570568291470366</v>
      </c>
      <c r="BE318" s="122">
        <f t="shared" si="316"/>
        <v>61.882890024327565</v>
      </c>
      <c r="BF318" s="120">
        <f t="shared" si="316"/>
        <v>65.875570305133863</v>
      </c>
      <c r="BG318" s="121">
        <f t="shared" si="316"/>
        <v>66.404972091375896</v>
      </c>
      <c r="BH318" s="121">
        <f t="shared" si="316"/>
        <v>63.134417681606479</v>
      </c>
      <c r="BI318" s="122">
        <f t="shared" si="316"/>
        <v>64.027465744382425</v>
      </c>
      <c r="BJ318" s="120">
        <f t="shared" si="316"/>
        <v>68.036049893433216</v>
      </c>
      <c r="BK318" s="121">
        <f t="shared" si="316"/>
        <v>68.124618681621314</v>
      </c>
      <c r="BL318" s="121">
        <f t="shared" si="316"/>
        <v>70.793523833256316</v>
      </c>
      <c r="BM318" s="122">
        <f t="shared" si="316"/>
        <v>67.112070880101925</v>
      </c>
      <c r="BN318" s="120">
        <f t="shared" ref="BN318:DP318" si="317">+BN30/BN222*100</f>
        <v>73.910200283368951</v>
      </c>
      <c r="BO318" s="121">
        <f t="shared" si="317"/>
        <v>70.796538880063792</v>
      </c>
      <c r="BP318" s="121">
        <f t="shared" si="317"/>
        <v>70.11361620784416</v>
      </c>
      <c r="BQ318" s="122">
        <f t="shared" si="317"/>
        <v>70.919431067234513</v>
      </c>
      <c r="BR318" s="120">
        <f t="shared" si="317"/>
        <v>71.809844764017654</v>
      </c>
      <c r="BS318" s="121">
        <f t="shared" si="317"/>
        <v>73.928899360170945</v>
      </c>
      <c r="BT318" s="121">
        <f t="shared" si="317"/>
        <v>74.702029632203065</v>
      </c>
      <c r="BU318" s="121">
        <f t="shared" si="317"/>
        <v>74.720157783733328</v>
      </c>
      <c r="BV318" s="120">
        <f t="shared" si="317"/>
        <v>75.732942965249379</v>
      </c>
      <c r="BW318" s="121">
        <f t="shared" si="317"/>
        <v>75.432697702001178</v>
      </c>
      <c r="BX318" s="121">
        <f t="shared" si="317"/>
        <v>74.796560446022582</v>
      </c>
      <c r="BY318" s="121">
        <f t="shared" si="317"/>
        <v>74.339259542014446</v>
      </c>
      <c r="BZ318" s="120">
        <f t="shared" si="317"/>
        <v>76.48940546329294</v>
      </c>
      <c r="CA318" s="121">
        <f t="shared" si="317"/>
        <v>77.676524464759666</v>
      </c>
      <c r="CB318" s="121">
        <f t="shared" si="317"/>
        <v>75.770044728120581</v>
      </c>
      <c r="CC318" s="121">
        <f t="shared" si="317"/>
        <v>75.507879317679709</v>
      </c>
      <c r="CD318" s="120">
        <f t="shared" si="317"/>
        <v>79.486933252660805</v>
      </c>
      <c r="CE318" s="121">
        <f t="shared" si="317"/>
        <v>77.1892720842215</v>
      </c>
      <c r="CF318" s="121">
        <f t="shared" si="317"/>
        <v>79.075218993891042</v>
      </c>
      <c r="CG318" s="121">
        <f t="shared" si="317"/>
        <v>79.213591383256556</v>
      </c>
      <c r="CH318" s="120">
        <f t="shared" si="317"/>
        <v>79.655941930951883</v>
      </c>
      <c r="CI318" s="121">
        <f t="shared" si="317"/>
        <v>82.026974643133499</v>
      </c>
      <c r="CJ318" s="121">
        <f t="shared" si="317"/>
        <v>80.322115304056652</v>
      </c>
      <c r="CK318" s="122">
        <f t="shared" si="317"/>
        <v>81.112111059143089</v>
      </c>
      <c r="CL318" s="120">
        <f t="shared" si="317"/>
        <v>85.357422686895347</v>
      </c>
      <c r="CM318" s="121">
        <f t="shared" si="317"/>
        <v>83.371045096784528</v>
      </c>
      <c r="CN318" s="121">
        <f t="shared" si="317"/>
        <v>84.741479910274464</v>
      </c>
      <c r="CO318" s="122">
        <f t="shared" si="317"/>
        <v>84.874696724022087</v>
      </c>
      <c r="CP318" s="120">
        <f t="shared" si="317"/>
        <v>89.384962267652398</v>
      </c>
      <c r="CQ318" s="121">
        <f t="shared" si="317"/>
        <v>90.379982632168307</v>
      </c>
      <c r="CR318" s="121">
        <f t="shared" si="317"/>
        <v>88.890198198758355</v>
      </c>
      <c r="CS318" s="122">
        <f t="shared" si="317"/>
        <v>90.503878172736137</v>
      </c>
      <c r="CT318" s="120">
        <f t="shared" si="317"/>
        <v>95.623253763913823</v>
      </c>
      <c r="CU318" s="121">
        <f t="shared" si="317"/>
        <v>96.593802715140825</v>
      </c>
      <c r="CV318" s="121">
        <f t="shared" si="317"/>
        <v>95.94338968417884</v>
      </c>
      <c r="CW318" s="122">
        <f t="shared" si="317"/>
        <v>96.003918779862019</v>
      </c>
      <c r="CX318" s="120">
        <f t="shared" si="317"/>
        <v>101.0948829182468</v>
      </c>
      <c r="CY318" s="121">
        <f t="shared" si="317"/>
        <v>97.840270829194665</v>
      </c>
      <c r="CZ318" s="121">
        <f t="shared" si="317"/>
        <v>100.7631094367986</v>
      </c>
      <c r="DA318" s="122">
        <f t="shared" si="317"/>
        <v>100.14576530036668</v>
      </c>
      <c r="DB318" s="120">
        <f t="shared" si="317"/>
        <v>105.29709581522981</v>
      </c>
      <c r="DC318" s="121">
        <f t="shared" si="317"/>
        <v>104.84144861053073</v>
      </c>
      <c r="DD318" s="121">
        <f t="shared" si="317"/>
        <v>105.72683500378486</v>
      </c>
      <c r="DE318" s="122">
        <f t="shared" si="317"/>
        <v>106.2983083344984</v>
      </c>
      <c r="DF318" s="120">
        <f t="shared" si="317"/>
        <v>117.09734278490369</v>
      </c>
      <c r="DG318" s="121">
        <f t="shared" si="317"/>
        <v>120.47018126572576</v>
      </c>
      <c r="DH318" s="121">
        <f t="shared" si="317"/>
        <v>119.13181524521485</v>
      </c>
      <c r="DI318" s="122">
        <f t="shared" si="317"/>
        <v>116.94258486447036</v>
      </c>
      <c r="DJ318" s="121">
        <f t="shared" si="317"/>
        <v>135.90104990898564</v>
      </c>
      <c r="DK318" s="121">
        <f t="shared" si="317"/>
        <v>133.44726159697453</v>
      </c>
      <c r="DL318" s="121">
        <f t="shared" si="317"/>
        <v>131.73136270455274</v>
      </c>
      <c r="DM318" s="122">
        <f t="shared" si="317"/>
        <v>133.57787527366909</v>
      </c>
      <c r="DN318" s="121">
        <f t="shared" si="317"/>
        <v>145.51709322829026</v>
      </c>
      <c r="DO318" s="121">
        <f t="shared" si="317"/>
        <v>148.2705504562532</v>
      </c>
      <c r="DP318" s="121">
        <f t="shared" si="317"/>
        <v>144.90306818265515</v>
      </c>
      <c r="DQ318" s="122">
        <f t="shared" ref="DQ318:DR318" si="318">+DQ30/DQ222*100</f>
        <v>143.07243147967387</v>
      </c>
      <c r="DR318" s="259">
        <f t="shared" si="318"/>
        <v>156.83713120767973</v>
      </c>
    </row>
    <row r="319" spans="1:122" s="12" customFormat="1" ht="12.9" thickBot="1" x14ac:dyDescent="0.35">
      <c r="A319" s="47"/>
      <c r="B319" s="123"/>
      <c r="C319" s="124"/>
      <c r="D319" s="124"/>
      <c r="E319" s="125"/>
      <c r="F319" s="123"/>
      <c r="G319" s="124"/>
      <c r="H319" s="124"/>
      <c r="I319" s="125"/>
      <c r="J319" s="123"/>
      <c r="K319" s="124"/>
      <c r="L319" s="124"/>
      <c r="M319" s="125"/>
      <c r="N319" s="123"/>
      <c r="O319" s="124"/>
      <c r="P319" s="124"/>
      <c r="Q319" s="125"/>
      <c r="R319" s="123"/>
      <c r="S319" s="124"/>
      <c r="T319" s="124"/>
      <c r="U319" s="125"/>
      <c r="V319" s="123"/>
      <c r="W319" s="124"/>
      <c r="X319" s="124"/>
      <c r="Y319" s="125"/>
      <c r="Z319" s="123"/>
      <c r="AA319" s="124"/>
      <c r="AB319" s="124"/>
      <c r="AC319" s="125"/>
      <c r="AD319" s="123"/>
      <c r="AE319" s="124"/>
      <c r="AF319" s="124"/>
      <c r="AG319" s="125"/>
      <c r="AH319" s="123"/>
      <c r="AI319" s="124"/>
      <c r="AJ319" s="124"/>
      <c r="AK319" s="125"/>
      <c r="AL319" s="123"/>
      <c r="AM319" s="124"/>
      <c r="AN319" s="124"/>
      <c r="AO319" s="125"/>
      <c r="AP319" s="123"/>
      <c r="AQ319" s="124"/>
      <c r="AR319" s="124"/>
      <c r="AS319" s="125"/>
      <c r="AT319" s="123"/>
      <c r="AU319" s="124"/>
      <c r="AV319" s="124"/>
      <c r="AW319" s="125"/>
      <c r="AX319" s="123"/>
      <c r="AY319" s="124"/>
      <c r="AZ319" s="124"/>
      <c r="BA319" s="125"/>
      <c r="BB319" s="123"/>
      <c r="BC319" s="124"/>
      <c r="BD319" s="124"/>
      <c r="BE319" s="125"/>
      <c r="BF319" s="123"/>
      <c r="BG319" s="124"/>
      <c r="BH319" s="124"/>
      <c r="BI319" s="125"/>
      <c r="BJ319" s="123"/>
      <c r="BK319" s="124"/>
      <c r="BL319" s="124"/>
      <c r="BM319" s="125"/>
      <c r="BN319" s="123"/>
      <c r="BO319" s="124"/>
      <c r="BP319" s="124"/>
      <c r="BQ319" s="125"/>
      <c r="BR319" s="123"/>
      <c r="BS319" s="124"/>
      <c r="BT319" s="124"/>
      <c r="BU319" s="124"/>
      <c r="BV319" s="123"/>
      <c r="BW319" s="124"/>
      <c r="BX319" s="124"/>
      <c r="BY319" s="124"/>
      <c r="BZ319" s="123"/>
      <c r="CA319" s="124"/>
      <c r="CB319" s="124"/>
      <c r="CC319" s="124"/>
      <c r="CD319" s="123"/>
      <c r="CE319" s="124"/>
      <c r="CF319" s="124"/>
      <c r="CG319" s="124"/>
      <c r="CH319" s="123"/>
      <c r="CI319" s="124"/>
      <c r="CJ319" s="124"/>
      <c r="CK319" s="125"/>
      <c r="CL319" s="123"/>
      <c r="CM319" s="124"/>
      <c r="CN319" s="124"/>
      <c r="CO319" s="125"/>
      <c r="CP319" s="123"/>
      <c r="CQ319" s="124"/>
      <c r="CR319" s="124"/>
      <c r="CS319" s="125"/>
      <c r="CT319" s="123"/>
      <c r="CU319" s="124"/>
      <c r="CV319" s="124"/>
      <c r="CW319" s="125"/>
      <c r="CX319" s="123"/>
      <c r="CY319" s="124"/>
      <c r="CZ319" s="124"/>
      <c r="DA319" s="125"/>
      <c r="DB319" s="123"/>
      <c r="DC319" s="124"/>
      <c r="DD319" s="124"/>
      <c r="DE319" s="125"/>
      <c r="DF319" s="123"/>
      <c r="DG319" s="124"/>
      <c r="DH319" s="124"/>
      <c r="DI319" s="125"/>
      <c r="DJ319" s="124"/>
      <c r="DK319" s="124"/>
      <c r="DL319" s="124"/>
      <c r="DM319" s="125"/>
      <c r="DN319" s="124"/>
      <c r="DO319" s="124"/>
      <c r="DP319" s="124"/>
      <c r="DQ319" s="125"/>
      <c r="DR319" s="260"/>
    </row>
    <row r="320" spans="1:122" s="12" customFormat="1" x14ac:dyDescent="0.3">
      <c r="A320" s="18"/>
      <c r="B320" s="60"/>
      <c r="C320" s="58"/>
      <c r="D320" s="58"/>
      <c r="E320" s="59"/>
      <c r="F320" s="60"/>
      <c r="G320" s="58"/>
      <c r="H320" s="58"/>
      <c r="I320" s="59"/>
      <c r="J320" s="60"/>
      <c r="K320" s="58"/>
      <c r="L320" s="58"/>
      <c r="M320" s="59"/>
      <c r="N320" s="60"/>
      <c r="O320" s="58"/>
      <c r="P320" s="58"/>
      <c r="Q320" s="59"/>
      <c r="R320" s="60"/>
      <c r="S320" s="58"/>
      <c r="T320" s="58"/>
      <c r="U320" s="59"/>
      <c r="V320" s="60"/>
      <c r="W320" s="58"/>
      <c r="X320" s="58"/>
      <c r="Y320" s="59"/>
      <c r="Z320" s="60"/>
      <c r="AA320" s="58"/>
      <c r="AB320" s="58"/>
      <c r="AC320" s="59"/>
      <c r="AD320" s="60"/>
      <c r="AE320" s="58"/>
      <c r="AF320" s="58"/>
      <c r="AG320" s="59"/>
      <c r="AH320" s="60"/>
      <c r="AI320" s="58"/>
      <c r="AJ320" s="58"/>
      <c r="AK320" s="59"/>
      <c r="AL320" s="60"/>
      <c r="AM320" s="58"/>
      <c r="AN320" s="58"/>
      <c r="AO320" s="59"/>
      <c r="AP320" s="60"/>
      <c r="AQ320" s="58"/>
      <c r="AR320" s="58"/>
      <c r="AS320" s="59"/>
      <c r="AT320" s="60"/>
      <c r="AU320" s="58"/>
      <c r="AV320" s="58"/>
      <c r="AW320" s="59"/>
      <c r="AX320" s="60"/>
      <c r="AY320" s="58"/>
      <c r="AZ320" s="58"/>
      <c r="BA320" s="59"/>
      <c r="BB320" s="60"/>
      <c r="BC320" s="58"/>
      <c r="BD320" s="58"/>
      <c r="BE320" s="59"/>
      <c r="BF320" s="60"/>
      <c r="BG320" s="58"/>
      <c r="BH320" s="58"/>
      <c r="BI320" s="59"/>
      <c r="BJ320" s="60"/>
      <c r="BK320" s="58"/>
      <c r="BL320" s="58"/>
      <c r="BM320" s="59"/>
      <c r="BN320" s="60"/>
      <c r="BO320" s="58"/>
      <c r="BP320" s="58"/>
      <c r="BQ320" s="59"/>
      <c r="BR320" s="60"/>
      <c r="BS320" s="58"/>
      <c r="BT320" s="58"/>
      <c r="BU320" s="58"/>
      <c r="BV320" s="106"/>
      <c r="BW320" s="107"/>
      <c r="BX320" s="107"/>
      <c r="BY320" s="107"/>
      <c r="BZ320" s="106"/>
      <c r="CA320" s="107"/>
      <c r="CB320" s="107"/>
      <c r="CC320" s="107"/>
      <c r="CD320" s="106"/>
      <c r="CE320" s="107"/>
      <c r="CF320" s="107"/>
      <c r="CG320" s="107"/>
      <c r="CH320" s="106"/>
      <c r="CI320" s="107"/>
      <c r="CJ320" s="107"/>
      <c r="CK320" s="108"/>
      <c r="CL320" s="106"/>
      <c r="CM320" s="107"/>
      <c r="CN320" s="107"/>
      <c r="CO320" s="108"/>
      <c r="CP320" s="106"/>
      <c r="CQ320" s="107"/>
      <c r="CR320" s="107"/>
      <c r="CS320" s="108"/>
      <c r="CT320" s="106"/>
      <c r="CU320" s="107"/>
      <c r="CV320" s="107"/>
      <c r="CW320" s="108"/>
      <c r="CX320" s="106"/>
      <c r="CY320" s="107"/>
      <c r="CZ320" s="107"/>
      <c r="DA320" s="108"/>
      <c r="DB320" s="106"/>
      <c r="DC320" s="107"/>
      <c r="DD320" s="107"/>
      <c r="DE320" s="108"/>
      <c r="DF320" s="106"/>
      <c r="DG320" s="13"/>
      <c r="DH320" s="13"/>
      <c r="DI320" s="154"/>
      <c r="DJ320" s="13"/>
      <c r="DK320" s="13"/>
      <c r="DL320" s="13"/>
      <c r="DM320" s="154"/>
      <c r="DN320" s="13"/>
      <c r="DO320" s="13"/>
      <c r="DP320" s="13"/>
      <c r="DQ320" s="154"/>
      <c r="DR320" s="179"/>
    </row>
    <row r="321" spans="1:122" s="12" customFormat="1" x14ac:dyDescent="0.3">
      <c r="A321" s="14" t="s">
        <v>1</v>
      </c>
      <c r="B321" s="106">
        <f t="shared" ref="B321:BM324" si="319">+B33/B225*100</f>
        <v>1.8798629192577883</v>
      </c>
      <c r="C321" s="107">
        <f t="shared" si="319"/>
        <v>1.8798629192577878</v>
      </c>
      <c r="D321" s="107">
        <f t="shared" si="319"/>
        <v>1.8798629192577883</v>
      </c>
      <c r="E321" s="108">
        <f t="shared" si="319"/>
        <v>1.8798629192577878</v>
      </c>
      <c r="F321" s="106">
        <f t="shared" si="319"/>
        <v>2.5901046955342508</v>
      </c>
      <c r="G321" s="107">
        <f t="shared" si="319"/>
        <v>2.6228210694381375</v>
      </c>
      <c r="H321" s="107">
        <f t="shared" si="319"/>
        <v>3.0568742037432064</v>
      </c>
      <c r="I321" s="108">
        <f t="shared" si="319"/>
        <v>2.6945281970563157</v>
      </c>
      <c r="J321" s="106">
        <f t="shared" si="319"/>
        <v>5.5416996953434063</v>
      </c>
      <c r="K321" s="107">
        <f t="shared" si="319"/>
        <v>6.1916730492928398</v>
      </c>
      <c r="L321" s="107">
        <f t="shared" si="319"/>
        <v>7.0944359954299179</v>
      </c>
      <c r="M321" s="108">
        <f t="shared" si="319"/>
        <v>6.5354102112564068</v>
      </c>
      <c r="N321" s="106">
        <f t="shared" si="319"/>
        <v>10.669687478813875</v>
      </c>
      <c r="O321" s="107">
        <f t="shared" si="319"/>
        <v>9.8655912249489504</v>
      </c>
      <c r="P321" s="107">
        <f t="shared" si="319"/>
        <v>9.2902380143436432</v>
      </c>
      <c r="Q321" s="108">
        <f t="shared" si="319"/>
        <v>8.4328221875256233</v>
      </c>
      <c r="R321" s="106">
        <f t="shared" si="319"/>
        <v>12.750355470179475</v>
      </c>
      <c r="S321" s="107">
        <f t="shared" si="319"/>
        <v>14.265899364492004</v>
      </c>
      <c r="T321" s="107">
        <f t="shared" si="319"/>
        <v>13.648480229884397</v>
      </c>
      <c r="U321" s="108">
        <f t="shared" si="319"/>
        <v>14.935369391183572</v>
      </c>
      <c r="V321" s="106">
        <f t="shared" si="319"/>
        <v>20.68922654821252</v>
      </c>
      <c r="W321" s="107">
        <f t="shared" si="319"/>
        <v>19.031144558606492</v>
      </c>
      <c r="X321" s="107">
        <f t="shared" si="319"/>
        <v>19.078352675339783</v>
      </c>
      <c r="Y321" s="108">
        <f t="shared" si="319"/>
        <v>19.924844591053869</v>
      </c>
      <c r="Z321" s="106">
        <f t="shared" si="319"/>
        <v>27.975156398590151</v>
      </c>
      <c r="AA321" s="107">
        <f t="shared" si="319"/>
        <v>28.624858409338643</v>
      </c>
      <c r="AB321" s="107">
        <f t="shared" si="319"/>
        <v>24.885931272741026</v>
      </c>
      <c r="AC321" s="108">
        <f t="shared" si="319"/>
        <v>26.021570747797266</v>
      </c>
      <c r="AD321" s="106">
        <f t="shared" si="319"/>
        <v>33.54493818171921</v>
      </c>
      <c r="AE321" s="107">
        <f t="shared" si="319"/>
        <v>32.861162705110338</v>
      </c>
      <c r="AF321" s="107">
        <f t="shared" si="319"/>
        <v>33.072444154870695</v>
      </c>
      <c r="AG321" s="108">
        <f t="shared" si="319"/>
        <v>30.524582259786083</v>
      </c>
      <c r="AH321" s="106">
        <f t="shared" si="319"/>
        <v>39.558568477399014</v>
      </c>
      <c r="AI321" s="107">
        <f t="shared" si="319"/>
        <v>38.765262797613602</v>
      </c>
      <c r="AJ321" s="107">
        <f t="shared" si="319"/>
        <v>40.063397190225643</v>
      </c>
      <c r="AK321" s="108">
        <f t="shared" si="319"/>
        <v>39.019872173092871</v>
      </c>
      <c r="AL321" s="106">
        <f t="shared" si="319"/>
        <v>45.270001936142926</v>
      </c>
      <c r="AM321" s="107">
        <f t="shared" si="319"/>
        <v>44.344281342464662</v>
      </c>
      <c r="AN321" s="107">
        <f t="shared" si="319"/>
        <v>43.559369943517964</v>
      </c>
      <c r="AO321" s="108">
        <f t="shared" si="319"/>
        <v>45.035975948129455</v>
      </c>
      <c r="AP321" s="106">
        <f t="shared" si="319"/>
        <v>49.538981665349411</v>
      </c>
      <c r="AQ321" s="107">
        <f t="shared" si="319"/>
        <v>48.170059750031328</v>
      </c>
      <c r="AR321" s="107">
        <f t="shared" si="319"/>
        <v>48.649435598140975</v>
      </c>
      <c r="AS321" s="108">
        <f t="shared" si="319"/>
        <v>48.332275763698043</v>
      </c>
      <c r="AT321" s="106">
        <f t="shared" si="319"/>
        <v>53.138318800288708</v>
      </c>
      <c r="AU321" s="107">
        <f t="shared" si="319"/>
        <v>51.413819475561681</v>
      </c>
      <c r="AV321" s="107">
        <f t="shared" si="319"/>
        <v>51.665454217882321</v>
      </c>
      <c r="AW321" s="108">
        <f t="shared" si="319"/>
        <v>52.563851867239919</v>
      </c>
      <c r="AX321" s="106">
        <f t="shared" si="319"/>
        <v>56.086769810639993</v>
      </c>
      <c r="AY321" s="107">
        <f t="shared" si="319"/>
        <v>56.763325516986932</v>
      </c>
      <c r="AZ321" s="107">
        <f t="shared" si="319"/>
        <v>55.051745497947927</v>
      </c>
      <c r="BA321" s="108">
        <f t="shared" si="319"/>
        <v>58.428205748186301</v>
      </c>
      <c r="BB321" s="106">
        <f t="shared" si="319"/>
        <v>64.198691339448828</v>
      </c>
      <c r="BC321" s="107">
        <f t="shared" si="319"/>
        <v>64.122446581580931</v>
      </c>
      <c r="BD321" s="107">
        <f t="shared" si="319"/>
        <v>63.770708920125621</v>
      </c>
      <c r="BE321" s="108">
        <f t="shared" si="319"/>
        <v>64.372599501838096</v>
      </c>
      <c r="BF321" s="106">
        <f t="shared" si="319"/>
        <v>68.757891229261631</v>
      </c>
      <c r="BG321" s="107">
        <f t="shared" si="319"/>
        <v>68.357731553790103</v>
      </c>
      <c r="BH321" s="107">
        <f t="shared" si="319"/>
        <v>65.513766659674218</v>
      </c>
      <c r="BI321" s="108">
        <f t="shared" si="319"/>
        <v>64.532185771841228</v>
      </c>
      <c r="BJ321" s="106">
        <f t="shared" si="319"/>
        <v>73.29279964923073</v>
      </c>
      <c r="BK321" s="107">
        <f t="shared" si="319"/>
        <v>70.994826614883237</v>
      </c>
      <c r="BL321" s="107">
        <f t="shared" si="319"/>
        <v>71.319633715997526</v>
      </c>
      <c r="BM321" s="108">
        <f t="shared" si="319"/>
        <v>69.226781215882752</v>
      </c>
      <c r="BN321" s="106">
        <f t="shared" ref="BN321:DP325" si="320">+BN33/BN225*100</f>
        <v>74.661948039089609</v>
      </c>
      <c r="BO321" s="107">
        <f t="shared" si="320"/>
        <v>73.167458251497948</v>
      </c>
      <c r="BP321" s="107">
        <f t="shared" si="320"/>
        <v>72.278865184385737</v>
      </c>
      <c r="BQ321" s="108">
        <f t="shared" si="320"/>
        <v>73.181094783692586</v>
      </c>
      <c r="BR321" s="106">
        <f t="shared" si="320"/>
        <v>74.44432495510496</v>
      </c>
      <c r="BS321" s="107">
        <f t="shared" si="320"/>
        <v>76.248981634564814</v>
      </c>
      <c r="BT321" s="107">
        <f t="shared" si="320"/>
        <v>76.414132611691016</v>
      </c>
      <c r="BU321" s="107">
        <f t="shared" si="320"/>
        <v>76.140270781044478</v>
      </c>
      <c r="BV321" s="106">
        <f t="shared" si="320"/>
        <v>77.239546112957171</v>
      </c>
      <c r="BW321" s="107">
        <f t="shared" si="320"/>
        <v>76.360973767432725</v>
      </c>
      <c r="BX321" s="107">
        <f t="shared" si="320"/>
        <v>77.505720430117236</v>
      </c>
      <c r="BY321" s="107">
        <f t="shared" si="320"/>
        <v>79.602810912653027</v>
      </c>
      <c r="BZ321" s="106">
        <f t="shared" si="320"/>
        <v>79.382612321787406</v>
      </c>
      <c r="CA321" s="107">
        <f t="shared" si="320"/>
        <v>78.610794475749273</v>
      </c>
      <c r="CB321" s="107">
        <f t="shared" si="320"/>
        <v>77.797270990786615</v>
      </c>
      <c r="CC321" s="107">
        <f t="shared" si="320"/>
        <v>78.209514613372988</v>
      </c>
      <c r="CD321" s="106">
        <f t="shared" si="320"/>
        <v>80.374512609966132</v>
      </c>
      <c r="CE321" s="107">
        <f t="shared" si="320"/>
        <v>78.628363354869762</v>
      </c>
      <c r="CF321" s="107">
        <f t="shared" si="320"/>
        <v>81.960454763442812</v>
      </c>
      <c r="CG321" s="107">
        <f t="shared" si="320"/>
        <v>79.635386175110838</v>
      </c>
      <c r="CH321" s="106">
        <f t="shared" si="320"/>
        <v>80.348293727103083</v>
      </c>
      <c r="CI321" s="107">
        <f t="shared" si="320"/>
        <v>83.193765442809664</v>
      </c>
      <c r="CJ321" s="107">
        <f t="shared" si="320"/>
        <v>82.185132348106691</v>
      </c>
      <c r="CK321" s="108">
        <f t="shared" si="320"/>
        <v>84.88480557881168</v>
      </c>
      <c r="CL321" s="106">
        <f t="shared" si="320"/>
        <v>85.267194313644822</v>
      </c>
      <c r="CM321" s="107">
        <f t="shared" si="320"/>
        <v>87.445191165427445</v>
      </c>
      <c r="CN321" s="107">
        <f t="shared" si="320"/>
        <v>85.175127801291069</v>
      </c>
      <c r="CO321" s="108">
        <f t="shared" si="320"/>
        <v>87.274654249854194</v>
      </c>
      <c r="CP321" s="106">
        <f t="shared" si="320"/>
        <v>91.452045466899463</v>
      </c>
      <c r="CQ321" s="107">
        <f t="shared" si="320"/>
        <v>91.971045623099982</v>
      </c>
      <c r="CR321" s="107">
        <f t="shared" si="320"/>
        <v>92.271599703934712</v>
      </c>
      <c r="CS321" s="108">
        <f t="shared" si="320"/>
        <v>90.51035537754538</v>
      </c>
      <c r="CT321" s="106">
        <f t="shared" si="320"/>
        <v>97.667641460298384</v>
      </c>
      <c r="CU321" s="107">
        <f t="shared" si="320"/>
        <v>96.647326169361932</v>
      </c>
      <c r="CV321" s="107">
        <f t="shared" si="320"/>
        <v>96.741798162131218</v>
      </c>
      <c r="CW321" s="108">
        <f t="shared" si="320"/>
        <v>97.227836710507091</v>
      </c>
      <c r="CX321" s="106">
        <f t="shared" si="320"/>
        <v>98.951626241143003</v>
      </c>
      <c r="CY321" s="107">
        <f t="shared" si="320"/>
        <v>99.394326312215554</v>
      </c>
      <c r="CZ321" s="107">
        <f t="shared" si="320"/>
        <v>100.57699905198565</v>
      </c>
      <c r="DA321" s="108">
        <f t="shared" si="320"/>
        <v>100.74321595920526</v>
      </c>
      <c r="DB321" s="106">
        <f t="shared" si="320"/>
        <v>103.98069508196724</v>
      </c>
      <c r="DC321" s="107">
        <f t="shared" si="320"/>
        <v>104.37229102434071</v>
      </c>
      <c r="DD321" s="107">
        <f t="shared" si="320"/>
        <v>104.48845689339825</v>
      </c>
      <c r="DE321" s="108">
        <f t="shared" si="320"/>
        <v>106.16081691668171</v>
      </c>
      <c r="DF321" s="106">
        <f t="shared" si="320"/>
        <v>114.1847407604922</v>
      </c>
      <c r="DG321" s="107">
        <f t="shared" si="320"/>
        <v>121.50195997963533</v>
      </c>
      <c r="DH321" s="107">
        <f t="shared" si="320"/>
        <v>120.14979875226742</v>
      </c>
      <c r="DI321" s="108">
        <f t="shared" si="320"/>
        <v>118.77070741413209</v>
      </c>
      <c r="DJ321" s="107">
        <f t="shared" si="320"/>
        <v>132.0390792835251</v>
      </c>
      <c r="DK321" s="107">
        <f t="shared" si="320"/>
        <v>132.21301296347448</v>
      </c>
      <c r="DL321" s="107">
        <f t="shared" si="320"/>
        <v>130.52069733560492</v>
      </c>
      <c r="DM321" s="108">
        <f t="shared" si="320"/>
        <v>129.03196092363248</v>
      </c>
      <c r="DN321" s="107">
        <f t="shared" si="320"/>
        <v>143.59698212723814</v>
      </c>
      <c r="DO321" s="107">
        <f t="shared" si="320"/>
        <v>142.15611014972606</v>
      </c>
      <c r="DP321" s="107">
        <f t="shared" si="320"/>
        <v>141.16993753954722</v>
      </c>
      <c r="DQ321" s="108">
        <f t="shared" ref="DQ321:DR324" si="321">+DQ33/DQ225*100</f>
        <v>140.31775948537427</v>
      </c>
      <c r="DR321" s="256">
        <f t="shared" si="321"/>
        <v>150.07514109863479</v>
      </c>
    </row>
    <row r="322" spans="1:122" s="12" customFormat="1" x14ac:dyDescent="0.3">
      <c r="A322" s="14" t="s">
        <v>15</v>
      </c>
      <c r="B322" s="106">
        <f t="shared" si="319"/>
        <v>2.1148705463114661</v>
      </c>
      <c r="C322" s="107">
        <f t="shared" si="319"/>
        <v>2.1148705463114665</v>
      </c>
      <c r="D322" s="107">
        <f t="shared" si="319"/>
        <v>2.1148705463114661</v>
      </c>
      <c r="E322" s="108">
        <f t="shared" si="319"/>
        <v>2.1148705463114665</v>
      </c>
      <c r="F322" s="106">
        <f t="shared" si="319"/>
        <v>2.9169482181446305</v>
      </c>
      <c r="G322" s="107">
        <f t="shared" si="319"/>
        <v>2.9644735760161236</v>
      </c>
      <c r="H322" s="107">
        <f t="shared" si="319"/>
        <v>3.4406986726425295</v>
      </c>
      <c r="I322" s="108">
        <f t="shared" si="319"/>
        <v>3.0722527772037522</v>
      </c>
      <c r="J322" s="106">
        <f t="shared" si="319"/>
        <v>6.3336755052366494</v>
      </c>
      <c r="K322" s="107">
        <f t="shared" si="319"/>
        <v>7.0302856242174636</v>
      </c>
      <c r="L322" s="107">
        <f t="shared" si="319"/>
        <v>8.1984385188613711</v>
      </c>
      <c r="M322" s="108">
        <f t="shared" si="319"/>
        <v>7.293649264419126</v>
      </c>
      <c r="N322" s="106">
        <f t="shared" si="319"/>
        <v>12.023538359069304</v>
      </c>
      <c r="O322" s="107">
        <f t="shared" si="319"/>
        <v>10.998557140749115</v>
      </c>
      <c r="P322" s="107">
        <f t="shared" si="319"/>
        <v>10.671403459933302</v>
      </c>
      <c r="Q322" s="108">
        <f t="shared" si="319"/>
        <v>9.671114255819413</v>
      </c>
      <c r="R322" s="106">
        <f t="shared" si="319"/>
        <v>14.38465111211856</v>
      </c>
      <c r="S322" s="107">
        <f t="shared" si="319"/>
        <v>16.210159932927716</v>
      </c>
      <c r="T322" s="107">
        <f t="shared" si="319"/>
        <v>15.138703064607595</v>
      </c>
      <c r="U322" s="108">
        <f t="shared" si="319"/>
        <v>16.591456022801385</v>
      </c>
      <c r="V322" s="106">
        <f t="shared" si="319"/>
        <v>22.627014540645284</v>
      </c>
      <c r="W322" s="107">
        <f t="shared" si="319"/>
        <v>21.012755547064437</v>
      </c>
      <c r="X322" s="107">
        <f t="shared" si="319"/>
        <v>20.945696112364882</v>
      </c>
      <c r="Y322" s="108">
        <f t="shared" si="319"/>
        <v>21.964284498491857</v>
      </c>
      <c r="Z322" s="106">
        <f t="shared" si="319"/>
        <v>30.729620506573891</v>
      </c>
      <c r="AA322" s="107">
        <f t="shared" si="319"/>
        <v>30.418762770171721</v>
      </c>
      <c r="AB322" s="107">
        <f t="shared" si="319"/>
        <v>27.568127056497303</v>
      </c>
      <c r="AC322" s="108">
        <f t="shared" si="319"/>
        <v>29.366330351097563</v>
      </c>
      <c r="AD322" s="106">
        <f t="shared" si="319"/>
        <v>36.674208002486054</v>
      </c>
      <c r="AE322" s="107">
        <f t="shared" si="319"/>
        <v>36.308391904959564</v>
      </c>
      <c r="AF322" s="107">
        <f t="shared" si="319"/>
        <v>35.698836394134901</v>
      </c>
      <c r="AG322" s="108">
        <f t="shared" si="319"/>
        <v>33.8195867174068</v>
      </c>
      <c r="AH322" s="106">
        <f t="shared" si="319"/>
        <v>41.640911802798492</v>
      </c>
      <c r="AI322" s="107">
        <f t="shared" si="319"/>
        <v>41.192894863177365</v>
      </c>
      <c r="AJ322" s="107">
        <f t="shared" si="319"/>
        <v>42.415334651809729</v>
      </c>
      <c r="AK322" s="108">
        <f t="shared" si="319"/>
        <v>41.45823654532218</v>
      </c>
      <c r="AL322" s="106">
        <f t="shared" si="319"/>
        <v>47.986914298747543</v>
      </c>
      <c r="AM322" s="107">
        <f t="shared" si="319"/>
        <v>47.118464031723818</v>
      </c>
      <c r="AN322" s="107">
        <f t="shared" si="319"/>
        <v>46.330500019810735</v>
      </c>
      <c r="AO322" s="108">
        <f t="shared" si="319"/>
        <v>47.706294286109404</v>
      </c>
      <c r="AP322" s="106">
        <f t="shared" si="319"/>
        <v>52.022052599271774</v>
      </c>
      <c r="AQ322" s="107">
        <f t="shared" si="319"/>
        <v>50.517951925771328</v>
      </c>
      <c r="AR322" s="107">
        <f t="shared" si="319"/>
        <v>50.953680871129791</v>
      </c>
      <c r="AS322" s="108">
        <f t="shared" si="319"/>
        <v>50.787590279606967</v>
      </c>
      <c r="AT322" s="106">
        <f t="shared" si="319"/>
        <v>54.890811108877067</v>
      </c>
      <c r="AU322" s="107">
        <f t="shared" si="319"/>
        <v>53.228383079375149</v>
      </c>
      <c r="AV322" s="107">
        <f t="shared" si="319"/>
        <v>53.484103494804344</v>
      </c>
      <c r="AW322" s="108">
        <f t="shared" si="319"/>
        <v>54.128037793969462</v>
      </c>
      <c r="AX322" s="106">
        <f t="shared" si="319"/>
        <v>57.410419400772696</v>
      </c>
      <c r="AY322" s="107">
        <f t="shared" si="319"/>
        <v>58.298905829310229</v>
      </c>
      <c r="AZ322" s="107">
        <f t="shared" si="319"/>
        <v>56.251694245134487</v>
      </c>
      <c r="BA322" s="108">
        <f t="shared" si="319"/>
        <v>60.107516051753699</v>
      </c>
      <c r="BB322" s="106">
        <f t="shared" si="319"/>
        <v>64.8303704580741</v>
      </c>
      <c r="BC322" s="107">
        <f t="shared" si="319"/>
        <v>64.764916923463005</v>
      </c>
      <c r="BD322" s="107">
        <f t="shared" si="319"/>
        <v>66.870449461016307</v>
      </c>
      <c r="BE322" s="108">
        <f t="shared" si="319"/>
        <v>65.10679384717713</v>
      </c>
      <c r="BF322" s="106">
        <f t="shared" si="319"/>
        <v>69.264948406059446</v>
      </c>
      <c r="BG322" s="107">
        <f t="shared" si="319"/>
        <v>69.066452390794268</v>
      </c>
      <c r="BH322" s="107">
        <f t="shared" si="319"/>
        <v>66.545119325024388</v>
      </c>
      <c r="BI322" s="108">
        <f t="shared" si="319"/>
        <v>67.672054716108718</v>
      </c>
      <c r="BJ322" s="106">
        <f t="shared" si="319"/>
        <v>74.621108309650452</v>
      </c>
      <c r="BK322" s="107">
        <f t="shared" si="319"/>
        <v>73.03148480434993</v>
      </c>
      <c r="BL322" s="107">
        <f t="shared" si="319"/>
        <v>73.43146001938679</v>
      </c>
      <c r="BM322" s="108">
        <f t="shared" si="319"/>
        <v>72.417925809254584</v>
      </c>
      <c r="BN322" s="106">
        <f t="shared" si="320"/>
        <v>78.156420864628743</v>
      </c>
      <c r="BO322" s="107">
        <f t="shared" si="320"/>
        <v>76.452323862512856</v>
      </c>
      <c r="BP322" s="107">
        <f t="shared" si="320"/>
        <v>74.116074314951803</v>
      </c>
      <c r="BQ322" s="108">
        <f t="shared" si="320"/>
        <v>75.292458732875616</v>
      </c>
      <c r="BR322" s="106">
        <f t="shared" si="320"/>
        <v>77.068878560531388</v>
      </c>
      <c r="BS322" s="107">
        <f t="shared" si="320"/>
        <v>80.011046971310108</v>
      </c>
      <c r="BT322" s="107">
        <f t="shared" si="320"/>
        <v>79.583271444548501</v>
      </c>
      <c r="BU322" s="107">
        <f t="shared" si="320"/>
        <v>79.30794268940663</v>
      </c>
      <c r="BV322" s="106">
        <f t="shared" si="320"/>
        <v>80.392733530812237</v>
      </c>
      <c r="BW322" s="107">
        <f t="shared" si="320"/>
        <v>79.736192104857849</v>
      </c>
      <c r="BX322" s="107">
        <f t="shared" si="320"/>
        <v>79.876509430021486</v>
      </c>
      <c r="BY322" s="107">
        <f t="shared" si="320"/>
        <v>82.452396483889473</v>
      </c>
      <c r="BZ322" s="106">
        <f t="shared" si="320"/>
        <v>82.987056269969088</v>
      </c>
      <c r="CA322" s="107">
        <f t="shared" si="320"/>
        <v>82.032316095169961</v>
      </c>
      <c r="CB322" s="107">
        <f t="shared" si="320"/>
        <v>81.020053590025981</v>
      </c>
      <c r="CC322" s="107">
        <f t="shared" si="320"/>
        <v>81.394106434631667</v>
      </c>
      <c r="CD322" s="106">
        <f t="shared" si="320"/>
        <v>83.09420178313205</v>
      </c>
      <c r="CE322" s="107">
        <f t="shared" si="320"/>
        <v>82.083401503823438</v>
      </c>
      <c r="CF322" s="107">
        <f t="shared" si="320"/>
        <v>84.818695195762899</v>
      </c>
      <c r="CG322" s="107">
        <f t="shared" si="320"/>
        <v>81.993366973188941</v>
      </c>
      <c r="CH322" s="106">
        <f t="shared" si="320"/>
        <v>82.681831562757921</v>
      </c>
      <c r="CI322" s="107">
        <f t="shared" si="320"/>
        <v>84.581180742974979</v>
      </c>
      <c r="CJ322" s="107">
        <f t="shared" si="320"/>
        <v>85.858430200882964</v>
      </c>
      <c r="CK322" s="108">
        <f t="shared" si="320"/>
        <v>87.484879941105021</v>
      </c>
      <c r="CL322" s="106">
        <f t="shared" si="320"/>
        <v>86.888666657501361</v>
      </c>
      <c r="CM322" s="107">
        <f t="shared" si="320"/>
        <v>87.777801349737842</v>
      </c>
      <c r="CN322" s="107">
        <f t="shared" si="320"/>
        <v>87.645950684948545</v>
      </c>
      <c r="CO322" s="108">
        <f t="shared" si="320"/>
        <v>88.039878821496586</v>
      </c>
      <c r="CP322" s="106">
        <f t="shared" si="320"/>
        <v>91.52388925540555</v>
      </c>
      <c r="CQ322" s="107">
        <f t="shared" si="320"/>
        <v>91.69449045377614</v>
      </c>
      <c r="CR322" s="107">
        <f t="shared" si="320"/>
        <v>92.706528407040494</v>
      </c>
      <c r="CS322" s="108">
        <f t="shared" si="320"/>
        <v>91.735376649559697</v>
      </c>
      <c r="CT322" s="106">
        <f t="shared" si="320"/>
        <v>97.733039797665981</v>
      </c>
      <c r="CU322" s="107">
        <f t="shared" si="320"/>
        <v>96.931734804596118</v>
      </c>
      <c r="CV322" s="107">
        <f t="shared" si="320"/>
        <v>97.133779400876691</v>
      </c>
      <c r="CW322" s="108">
        <f t="shared" si="320"/>
        <v>97.980271543565735</v>
      </c>
      <c r="CX322" s="106">
        <f t="shared" si="320"/>
        <v>98.79718087534431</v>
      </c>
      <c r="CY322" s="107">
        <f t="shared" si="320"/>
        <v>100.18011293426514</v>
      </c>
      <c r="CZ322" s="107">
        <f t="shared" si="320"/>
        <v>100.573197510415</v>
      </c>
      <c r="DA322" s="108">
        <f t="shared" si="320"/>
        <v>100.28900460716442</v>
      </c>
      <c r="DB322" s="106">
        <f t="shared" si="320"/>
        <v>103.35667899909457</v>
      </c>
      <c r="DC322" s="107">
        <f t="shared" si="320"/>
        <v>104.03217715573851</v>
      </c>
      <c r="DD322" s="107">
        <f t="shared" si="320"/>
        <v>104.38816964867424</v>
      </c>
      <c r="DE322" s="108">
        <f t="shared" si="320"/>
        <v>106.32908560633676</v>
      </c>
      <c r="DF322" s="106">
        <f t="shared" si="320"/>
        <v>112.93168966633098</v>
      </c>
      <c r="DG322" s="107">
        <f t="shared" si="320"/>
        <v>121.7934040007342</v>
      </c>
      <c r="DH322" s="107">
        <f t="shared" si="320"/>
        <v>119.70880688961188</v>
      </c>
      <c r="DI322" s="108">
        <f t="shared" si="320"/>
        <v>118.94801939318495</v>
      </c>
      <c r="DJ322" s="107">
        <f t="shared" si="320"/>
        <v>131.95706501575802</v>
      </c>
      <c r="DK322" s="107">
        <f t="shared" si="320"/>
        <v>132.12724595352859</v>
      </c>
      <c r="DL322" s="107">
        <f t="shared" si="320"/>
        <v>129.96503673794587</v>
      </c>
      <c r="DM322" s="108">
        <f t="shared" si="320"/>
        <v>128.06281841097621</v>
      </c>
      <c r="DN322" s="107">
        <f t="shared" si="320"/>
        <v>141.65656244324512</v>
      </c>
      <c r="DO322" s="107">
        <f t="shared" si="320"/>
        <v>139.44107844700991</v>
      </c>
      <c r="DP322" s="107">
        <f t="shared" si="320"/>
        <v>138.86988990030008</v>
      </c>
      <c r="DQ322" s="108">
        <f t="shared" si="321"/>
        <v>139.14554749773382</v>
      </c>
      <c r="DR322" s="256">
        <f t="shared" si="321"/>
        <v>147.38302446132846</v>
      </c>
    </row>
    <row r="323" spans="1:122" s="12" customFormat="1" x14ac:dyDescent="0.3">
      <c r="A323" s="14" t="s">
        <v>16</v>
      </c>
      <c r="B323" s="106">
        <f t="shared" si="319"/>
        <v>2.4499964855428757</v>
      </c>
      <c r="C323" s="107">
        <f t="shared" si="319"/>
        <v>2.4499964855428753</v>
      </c>
      <c r="D323" s="107">
        <f t="shared" si="319"/>
        <v>2.4499964855428757</v>
      </c>
      <c r="E323" s="108">
        <f t="shared" si="319"/>
        <v>2.4499964855428757</v>
      </c>
      <c r="F323" s="106">
        <f t="shared" si="319"/>
        <v>3.3796440404521433</v>
      </c>
      <c r="G323" s="107">
        <f t="shared" si="319"/>
        <v>3.4261914959838684</v>
      </c>
      <c r="H323" s="107">
        <f t="shared" si="319"/>
        <v>3.9676275075976348</v>
      </c>
      <c r="I323" s="108">
        <f t="shared" si="319"/>
        <v>3.5605156095148152</v>
      </c>
      <c r="J323" s="106">
        <f t="shared" si="319"/>
        <v>7.3987285864334504</v>
      </c>
      <c r="K323" s="107">
        <f t="shared" si="319"/>
        <v>8.091681192777024</v>
      </c>
      <c r="L323" s="107">
        <f t="shared" si="319"/>
        <v>9.6124014416326453</v>
      </c>
      <c r="M323" s="108">
        <f t="shared" si="319"/>
        <v>8.2315810329954857</v>
      </c>
      <c r="N323" s="106">
        <f t="shared" si="319"/>
        <v>13.519534305114778</v>
      </c>
      <c r="O323" s="107">
        <f t="shared" si="319"/>
        <v>12.450214694802117</v>
      </c>
      <c r="P323" s="107">
        <f t="shared" si="319"/>
        <v>12.289675540402103</v>
      </c>
      <c r="Q323" s="108">
        <f t="shared" si="319"/>
        <v>11.329060809870317</v>
      </c>
      <c r="R323" s="106">
        <f t="shared" si="319"/>
        <v>16.141975659842533</v>
      </c>
      <c r="S323" s="107">
        <f t="shared" si="319"/>
        <v>18.502916940807239</v>
      </c>
      <c r="T323" s="107">
        <f t="shared" si="319"/>
        <v>17.16701066307899</v>
      </c>
      <c r="U323" s="108">
        <f t="shared" si="319"/>
        <v>18.621997509151718</v>
      </c>
      <c r="V323" s="106">
        <f t="shared" si="319"/>
        <v>25.621469074886953</v>
      </c>
      <c r="W323" s="107">
        <f t="shared" si="319"/>
        <v>23.764030284572392</v>
      </c>
      <c r="X323" s="107">
        <f t="shared" si="319"/>
        <v>23.678897873622624</v>
      </c>
      <c r="Y323" s="108">
        <f t="shared" si="319"/>
        <v>24.797610516171574</v>
      </c>
      <c r="Z323" s="106">
        <f t="shared" si="319"/>
        <v>34.916001716090925</v>
      </c>
      <c r="AA323" s="107">
        <f t="shared" si="319"/>
        <v>34.015131762009631</v>
      </c>
      <c r="AB323" s="107">
        <f t="shared" si="319"/>
        <v>30.109206176726477</v>
      </c>
      <c r="AC323" s="108">
        <f t="shared" si="319"/>
        <v>33.135454222279854</v>
      </c>
      <c r="AD323" s="106">
        <f t="shared" si="319"/>
        <v>40.936450323123211</v>
      </c>
      <c r="AE323" s="107">
        <f t="shared" si="319"/>
        <v>40.965380872638889</v>
      </c>
      <c r="AF323" s="107">
        <f t="shared" si="319"/>
        <v>39.424070894327237</v>
      </c>
      <c r="AG323" s="108">
        <f t="shared" si="319"/>
        <v>37.615070744694641</v>
      </c>
      <c r="AH323" s="106">
        <f t="shared" si="319"/>
        <v>45.286042240450186</v>
      </c>
      <c r="AI323" s="107">
        <f t="shared" si="319"/>
        <v>45.254061396028241</v>
      </c>
      <c r="AJ323" s="107">
        <f t="shared" si="319"/>
        <v>46.477807294446485</v>
      </c>
      <c r="AK323" s="108">
        <f t="shared" si="319"/>
        <v>45.72899168974088</v>
      </c>
      <c r="AL323" s="106">
        <f t="shared" si="319"/>
        <v>52.130181245459774</v>
      </c>
      <c r="AM323" s="107">
        <f t="shared" si="319"/>
        <v>51.222971843708422</v>
      </c>
      <c r="AN323" s="107">
        <f t="shared" si="319"/>
        <v>50.493900052345332</v>
      </c>
      <c r="AO323" s="108">
        <f t="shared" si="319"/>
        <v>52.300850344577633</v>
      </c>
      <c r="AP323" s="106">
        <f t="shared" si="319"/>
        <v>56.163555181438888</v>
      </c>
      <c r="AQ323" s="107">
        <f t="shared" si="319"/>
        <v>54.386830427698762</v>
      </c>
      <c r="AR323" s="107">
        <f t="shared" si="319"/>
        <v>54.976759880827764</v>
      </c>
      <c r="AS323" s="108">
        <f t="shared" si="319"/>
        <v>54.811931100581113</v>
      </c>
      <c r="AT323" s="106">
        <f t="shared" si="319"/>
        <v>58.575823852210462</v>
      </c>
      <c r="AU323" s="107">
        <f t="shared" si="319"/>
        <v>56.788910527076894</v>
      </c>
      <c r="AV323" s="107">
        <f t="shared" si="319"/>
        <v>57.529018446053101</v>
      </c>
      <c r="AW323" s="108">
        <f t="shared" si="319"/>
        <v>57.737457647178879</v>
      </c>
      <c r="AX323" s="106">
        <f t="shared" si="319"/>
        <v>60.841951633753531</v>
      </c>
      <c r="AY323" s="107">
        <f t="shared" si="319"/>
        <v>61.567698805418672</v>
      </c>
      <c r="AZ323" s="107">
        <f t="shared" si="319"/>
        <v>59.388730618812261</v>
      </c>
      <c r="BA323" s="108">
        <f t="shared" si="319"/>
        <v>63.876268804041914</v>
      </c>
      <c r="BB323" s="106">
        <f t="shared" si="319"/>
        <v>66.899991714088998</v>
      </c>
      <c r="BC323" s="107">
        <f t="shared" si="319"/>
        <v>66.322557920736585</v>
      </c>
      <c r="BD323" s="107">
        <f t="shared" si="319"/>
        <v>71.757643191553001</v>
      </c>
      <c r="BE323" s="108">
        <f t="shared" si="319"/>
        <v>67.614738957259007</v>
      </c>
      <c r="BF323" s="106">
        <f t="shared" si="319"/>
        <v>71.293825396757953</v>
      </c>
      <c r="BG323" s="107">
        <f t="shared" si="319"/>
        <v>71.547134282801963</v>
      </c>
      <c r="BH323" s="107">
        <f t="shared" si="319"/>
        <v>68.792287559242851</v>
      </c>
      <c r="BI323" s="108">
        <f t="shared" si="319"/>
        <v>71.324751840397965</v>
      </c>
      <c r="BJ323" s="106">
        <f t="shared" si="319"/>
        <v>76.945490403733785</v>
      </c>
      <c r="BK323" s="107">
        <f t="shared" si="319"/>
        <v>77.003557894019039</v>
      </c>
      <c r="BL323" s="107">
        <f t="shared" si="319"/>
        <v>77.724862944418746</v>
      </c>
      <c r="BM323" s="108">
        <f t="shared" si="319"/>
        <v>77.531849281841062</v>
      </c>
      <c r="BN323" s="106">
        <f t="shared" si="320"/>
        <v>83.360396472520961</v>
      </c>
      <c r="BO323" s="107">
        <f t="shared" si="320"/>
        <v>80.772534494008426</v>
      </c>
      <c r="BP323" s="107">
        <f t="shared" si="320"/>
        <v>78.606390069652448</v>
      </c>
      <c r="BQ323" s="108">
        <f t="shared" si="320"/>
        <v>78.797775607841075</v>
      </c>
      <c r="BR323" s="106">
        <f t="shared" si="320"/>
        <v>81.73716279368108</v>
      </c>
      <c r="BS323" s="107">
        <f t="shared" si="320"/>
        <v>84.826336764788607</v>
      </c>
      <c r="BT323" s="107">
        <f t="shared" si="320"/>
        <v>83.949800275349844</v>
      </c>
      <c r="BU323" s="107">
        <f t="shared" si="320"/>
        <v>83.54489096002159</v>
      </c>
      <c r="BV323" s="106">
        <f t="shared" si="320"/>
        <v>84.406726939244223</v>
      </c>
      <c r="BW323" s="107">
        <f t="shared" si="320"/>
        <v>84.259102936387777</v>
      </c>
      <c r="BX323" s="107">
        <f t="shared" si="320"/>
        <v>83.462587647160149</v>
      </c>
      <c r="BY323" s="107">
        <f t="shared" si="320"/>
        <v>86.637630105173145</v>
      </c>
      <c r="BZ323" s="106">
        <f t="shared" si="320"/>
        <v>87.168701259343692</v>
      </c>
      <c r="CA323" s="107">
        <f t="shared" si="320"/>
        <v>85.843020133118202</v>
      </c>
      <c r="CB323" s="107">
        <f t="shared" si="320"/>
        <v>84.947183710516711</v>
      </c>
      <c r="CC323" s="107">
        <f t="shared" si="320"/>
        <v>85.070600298644138</v>
      </c>
      <c r="CD323" s="106">
        <f t="shared" si="320"/>
        <v>86.386656461667911</v>
      </c>
      <c r="CE323" s="107">
        <f t="shared" si="320"/>
        <v>86.214860878930082</v>
      </c>
      <c r="CF323" s="107">
        <f t="shared" si="320"/>
        <v>87.818549391056976</v>
      </c>
      <c r="CG323" s="107">
        <f t="shared" si="320"/>
        <v>85.637569518295379</v>
      </c>
      <c r="CH323" s="106">
        <f t="shared" si="320"/>
        <v>84.641482133609642</v>
      </c>
      <c r="CI323" s="107">
        <f t="shared" si="320"/>
        <v>86.00374203300926</v>
      </c>
      <c r="CJ323" s="107">
        <f t="shared" si="320"/>
        <v>87.833264418656171</v>
      </c>
      <c r="CK323" s="108">
        <f t="shared" si="320"/>
        <v>89.139353038238951</v>
      </c>
      <c r="CL323" s="106">
        <f t="shared" si="320"/>
        <v>88.784622745505914</v>
      </c>
      <c r="CM323" s="107">
        <f t="shared" si="320"/>
        <v>89.263673311543627</v>
      </c>
      <c r="CN323" s="107">
        <f t="shared" si="320"/>
        <v>89.502364364276758</v>
      </c>
      <c r="CO323" s="108">
        <f t="shared" si="320"/>
        <v>89.669038489026747</v>
      </c>
      <c r="CP323" s="106">
        <f t="shared" si="320"/>
        <v>92.210257173049015</v>
      </c>
      <c r="CQ323" s="107">
        <f t="shared" si="320"/>
        <v>92.210914568779231</v>
      </c>
      <c r="CR323" s="107">
        <f t="shared" si="320"/>
        <v>93.380022555908326</v>
      </c>
      <c r="CS323" s="108">
        <f t="shared" si="320"/>
        <v>92.993819626334158</v>
      </c>
      <c r="CT323" s="106">
        <f t="shared" si="320"/>
        <v>97.619286280937331</v>
      </c>
      <c r="CU323" s="107">
        <f t="shared" si="320"/>
        <v>96.87852099666172</v>
      </c>
      <c r="CV323" s="107">
        <f t="shared" si="320"/>
        <v>97.251960082744887</v>
      </c>
      <c r="CW323" s="108">
        <f t="shared" si="320"/>
        <v>98.796628232096396</v>
      </c>
      <c r="CX323" s="106">
        <f t="shared" si="320"/>
        <v>98.777483137997251</v>
      </c>
      <c r="CY323" s="107">
        <f t="shared" si="320"/>
        <v>100.8705887921671</v>
      </c>
      <c r="CZ323" s="107">
        <f t="shared" si="320"/>
        <v>100.47540060416836</v>
      </c>
      <c r="DA323" s="108">
        <f t="shared" si="320"/>
        <v>99.919821821327062</v>
      </c>
      <c r="DB323" s="106">
        <f t="shared" si="320"/>
        <v>102.91589392319042</v>
      </c>
      <c r="DC323" s="107">
        <f t="shared" si="320"/>
        <v>103.80042762693327</v>
      </c>
      <c r="DD323" s="107">
        <f t="shared" si="320"/>
        <v>104.39692481855796</v>
      </c>
      <c r="DE323" s="108">
        <f t="shared" si="320"/>
        <v>106.6044382493498</v>
      </c>
      <c r="DF323" s="106">
        <f t="shared" si="320"/>
        <v>113.28317322703741</v>
      </c>
      <c r="DG323" s="107">
        <f t="shared" si="320"/>
        <v>123.17100101666306</v>
      </c>
      <c r="DH323" s="107">
        <f t="shared" si="320"/>
        <v>120.19780227225397</v>
      </c>
      <c r="DI323" s="108">
        <f t="shared" si="320"/>
        <v>119.56758769007291</v>
      </c>
      <c r="DJ323" s="107">
        <f t="shared" si="320"/>
        <v>133.00561413205742</v>
      </c>
      <c r="DK323" s="107">
        <f t="shared" si="320"/>
        <v>132.973372557858</v>
      </c>
      <c r="DL323" s="107">
        <f t="shared" si="320"/>
        <v>130.37377258014664</v>
      </c>
      <c r="DM323" s="108">
        <f t="shared" si="320"/>
        <v>127.97988918740752</v>
      </c>
      <c r="DN323" s="107">
        <f t="shared" si="320"/>
        <v>140.96635407553998</v>
      </c>
      <c r="DO323" s="107">
        <f t="shared" si="320"/>
        <v>137.9228147980744</v>
      </c>
      <c r="DP323" s="107">
        <f t="shared" si="320"/>
        <v>137.75227604804985</v>
      </c>
      <c r="DQ323" s="108">
        <f t="shared" si="321"/>
        <v>139.01026290551829</v>
      </c>
      <c r="DR323" s="256">
        <f t="shared" si="321"/>
        <v>145.96717228711589</v>
      </c>
    </row>
    <row r="324" spans="1:122" s="12" customFormat="1" ht="24.9" x14ac:dyDescent="0.3">
      <c r="A324" s="17" t="s">
        <v>17</v>
      </c>
      <c r="B324" s="106">
        <f t="shared" si="319"/>
        <v>1.2304184503136144</v>
      </c>
      <c r="C324" s="107">
        <f t="shared" si="319"/>
        <v>1.2304184503136144</v>
      </c>
      <c r="D324" s="107">
        <f t="shared" si="319"/>
        <v>1.2304184503136144</v>
      </c>
      <c r="E324" s="108">
        <f t="shared" si="319"/>
        <v>1.2304184503136144</v>
      </c>
      <c r="F324" s="106">
        <f t="shared" si="319"/>
        <v>1.4413473275102344</v>
      </c>
      <c r="G324" s="107">
        <f t="shared" si="319"/>
        <v>1.6569635130890012</v>
      </c>
      <c r="H324" s="107">
        <f t="shared" si="319"/>
        <v>1.6167126149469586</v>
      </c>
      <c r="I324" s="108">
        <f t="shared" si="319"/>
        <v>1.8008111093993961</v>
      </c>
      <c r="J324" s="106">
        <f t="shared" si="319"/>
        <v>3.711133465022201</v>
      </c>
      <c r="K324" s="107">
        <f t="shared" si="319"/>
        <v>4.4628758848600318</v>
      </c>
      <c r="L324" s="107">
        <f t="shared" si="319"/>
        <v>3.9660968328481538</v>
      </c>
      <c r="M324" s="108">
        <f t="shared" si="319"/>
        <v>4.3441361630694653</v>
      </c>
      <c r="N324" s="106">
        <f t="shared" si="319"/>
        <v>7.8211540940886017</v>
      </c>
      <c r="O324" s="107">
        <f t="shared" si="319"/>
        <v>6.8291923010002709</v>
      </c>
      <c r="P324" s="107">
        <f t="shared" si="319"/>
        <v>6.556194260330682</v>
      </c>
      <c r="Q324" s="108">
        <f t="shared" si="319"/>
        <v>5.9437985106586977</v>
      </c>
      <c r="R324" s="106">
        <f t="shared" si="319"/>
        <v>9.7270543993979643</v>
      </c>
      <c r="S324" s="107">
        <f t="shared" si="319"/>
        <v>8.9856501684426409</v>
      </c>
      <c r="T324" s="107">
        <f t="shared" si="319"/>
        <v>9.3525274164841985</v>
      </c>
      <c r="U324" s="108">
        <f t="shared" si="319"/>
        <v>9.6640715804016359</v>
      </c>
      <c r="V324" s="106">
        <f t="shared" si="319"/>
        <v>11.983403568516847</v>
      </c>
      <c r="W324" s="107">
        <f t="shared" si="319"/>
        <v>11.977738560033769</v>
      </c>
      <c r="X324" s="107">
        <f t="shared" si="319"/>
        <v>12.086664220118243</v>
      </c>
      <c r="Y324" s="108">
        <f t="shared" si="319"/>
        <v>12.921885649877185</v>
      </c>
      <c r="Z324" s="106">
        <f t="shared" si="319"/>
        <v>18.006095640814436</v>
      </c>
      <c r="AA324" s="107">
        <f t="shared" si="319"/>
        <v>16.912801725425489</v>
      </c>
      <c r="AB324" s="107">
        <f t="shared" si="319"/>
        <v>17.237949016060984</v>
      </c>
      <c r="AC324" s="108">
        <f t="shared" si="319"/>
        <v>16.626114145318567</v>
      </c>
      <c r="AD324" s="106">
        <f t="shared" si="319"/>
        <v>21.698948987474107</v>
      </c>
      <c r="AE324" s="107">
        <f t="shared" si="319"/>
        <v>20.513654417246556</v>
      </c>
      <c r="AF324" s="107">
        <f t="shared" si="319"/>
        <v>20.717628332052328</v>
      </c>
      <c r="AG324" s="108">
        <f t="shared" si="319"/>
        <v>21.65689634744345</v>
      </c>
      <c r="AH324" s="106">
        <f t="shared" si="319"/>
        <v>27.31523065513591</v>
      </c>
      <c r="AI324" s="107">
        <f t="shared" si="319"/>
        <v>26.107708153076832</v>
      </c>
      <c r="AJ324" s="107">
        <f t="shared" si="319"/>
        <v>26.47947166773471</v>
      </c>
      <c r="AK324" s="108">
        <f t="shared" si="319"/>
        <v>25.173463850894763</v>
      </c>
      <c r="AL324" s="106">
        <f t="shared" si="319"/>
        <v>27.18171656580115</v>
      </c>
      <c r="AM324" s="107">
        <f t="shared" si="319"/>
        <v>28.178068584285221</v>
      </c>
      <c r="AN324" s="107">
        <f t="shared" si="319"/>
        <v>28.833145933024745</v>
      </c>
      <c r="AO324" s="108">
        <f t="shared" si="319"/>
        <v>30.592520342247596</v>
      </c>
      <c r="AP324" s="106">
        <f t="shared" si="319"/>
        <v>33.550809833377777</v>
      </c>
      <c r="AQ324" s="107">
        <f t="shared" si="319"/>
        <v>33.513937155215814</v>
      </c>
      <c r="AR324" s="107">
        <f t="shared" si="319"/>
        <v>32.144150883173339</v>
      </c>
      <c r="AS324" s="108">
        <f t="shared" si="319"/>
        <v>32.079876937865293</v>
      </c>
      <c r="AT324" s="106">
        <f t="shared" si="319"/>
        <v>35.289553578882817</v>
      </c>
      <c r="AU324" s="107">
        <f t="shared" si="319"/>
        <v>35.788493061821711</v>
      </c>
      <c r="AV324" s="107">
        <f t="shared" si="319"/>
        <v>35.052813780732031</v>
      </c>
      <c r="AW324" s="108">
        <f t="shared" si="319"/>
        <v>35.01074082330733</v>
      </c>
      <c r="AX324" s="106">
        <f t="shared" si="319"/>
        <v>36.674642522173919</v>
      </c>
      <c r="AY324" s="107">
        <f t="shared" si="319"/>
        <v>37.547002355444661</v>
      </c>
      <c r="AZ324" s="107">
        <f t="shared" si="319"/>
        <v>36.34381752055527</v>
      </c>
      <c r="BA324" s="108">
        <f t="shared" si="319"/>
        <v>37.989239294368339</v>
      </c>
      <c r="BB324" s="106">
        <f t="shared" si="319"/>
        <v>40.620817639680538</v>
      </c>
      <c r="BC324" s="107">
        <f t="shared" si="319"/>
        <v>40.922657782982945</v>
      </c>
      <c r="BD324" s="107">
        <f t="shared" si="319"/>
        <v>40.321681503190497</v>
      </c>
      <c r="BE324" s="108">
        <f t="shared" si="319"/>
        <v>40.679524162080206</v>
      </c>
      <c r="BF324" s="106">
        <f t="shared" si="319"/>
        <v>44.242453348063535</v>
      </c>
      <c r="BG324" s="107">
        <f t="shared" si="319"/>
        <v>42.665703689028859</v>
      </c>
      <c r="BH324" s="107">
        <f t="shared" si="319"/>
        <v>42.74141666600535</v>
      </c>
      <c r="BI324" s="108">
        <f t="shared" si="319"/>
        <v>42.575280466875377</v>
      </c>
      <c r="BJ324" s="106">
        <f t="shared" si="319"/>
        <v>47.74495348663573</v>
      </c>
      <c r="BK324" s="107">
        <f t="shared" si="319"/>
        <v>47.881707218622708</v>
      </c>
      <c r="BL324" s="107">
        <f t="shared" si="319"/>
        <v>48.311058506128674</v>
      </c>
      <c r="BM324" s="108">
        <f t="shared" ref="BM324:DI328" si="322">+BM36/BM228*100</f>
        <v>48.503240404092132</v>
      </c>
      <c r="BN324" s="106">
        <f t="shared" si="322"/>
        <v>53.433879641188668</v>
      </c>
      <c r="BO324" s="107">
        <f t="shared" si="322"/>
        <v>54.841622965023817</v>
      </c>
      <c r="BP324" s="107">
        <f t="shared" si="322"/>
        <v>55.863956531584314</v>
      </c>
      <c r="BQ324" s="108">
        <f t="shared" si="322"/>
        <v>59.72622310198814</v>
      </c>
      <c r="BR324" s="106">
        <f t="shared" si="320"/>
        <v>59.551168948669762</v>
      </c>
      <c r="BS324" s="107">
        <f t="shared" si="320"/>
        <v>60.204193011893381</v>
      </c>
      <c r="BT324" s="107">
        <f t="shared" si="320"/>
        <v>60.353098631308256</v>
      </c>
      <c r="BU324" s="107">
        <f t="shared" si="320"/>
        <v>61.034465015536775</v>
      </c>
      <c r="BV324" s="106">
        <f t="shared" si="320"/>
        <v>64.015387921800411</v>
      </c>
      <c r="BW324" s="107">
        <f t="shared" si="320"/>
        <v>63.97435430123879</v>
      </c>
      <c r="BX324" s="107">
        <f t="shared" si="320"/>
        <v>63.719982644509443</v>
      </c>
      <c r="BY324" s="107">
        <f t="shared" si="320"/>
        <v>63.621218257038528</v>
      </c>
      <c r="BZ324" s="106">
        <f t="shared" si="320"/>
        <v>69.209953684447044</v>
      </c>
      <c r="CA324" s="107">
        <f t="shared" si="320"/>
        <v>68.69856203202832</v>
      </c>
      <c r="CB324" s="107">
        <f t="shared" si="320"/>
        <v>68.831378465295671</v>
      </c>
      <c r="CC324" s="107">
        <f t="shared" si="320"/>
        <v>69.149910507753575</v>
      </c>
      <c r="CD324" s="106">
        <f t="shared" si="320"/>
        <v>81.673084846724819</v>
      </c>
      <c r="CE324" s="107">
        <f t="shared" si="320"/>
        <v>81.255436326753554</v>
      </c>
      <c r="CF324" s="107">
        <f t="shared" si="320"/>
        <v>118.11459426077933</v>
      </c>
      <c r="CG324" s="107">
        <f t="shared" si="320"/>
        <v>70.160043568100875</v>
      </c>
      <c r="CH324" s="106">
        <f t="shared" si="320"/>
        <v>84.461505051368803</v>
      </c>
      <c r="CI324" s="107">
        <f t="shared" si="320"/>
        <v>84.367126392151306</v>
      </c>
      <c r="CJ324" s="107">
        <f t="shared" si="320"/>
        <v>83.808407485095898</v>
      </c>
      <c r="CK324" s="108">
        <f t="shared" si="320"/>
        <v>83.541446650676022</v>
      </c>
      <c r="CL324" s="106">
        <f t="shared" si="320"/>
        <v>85.763818204003201</v>
      </c>
      <c r="CM324" s="107">
        <f t="shared" si="320"/>
        <v>85.982685410679494</v>
      </c>
      <c r="CN324" s="107">
        <f t="shared" si="320"/>
        <v>85.874527602519819</v>
      </c>
      <c r="CO324" s="108">
        <f t="shared" si="320"/>
        <v>88.522058440367559</v>
      </c>
      <c r="CP324" s="106">
        <f t="shared" si="320"/>
        <v>92.995828164274442</v>
      </c>
      <c r="CQ324" s="107">
        <f t="shared" si="320"/>
        <v>93.480263343290986</v>
      </c>
      <c r="CR324" s="107">
        <f t="shared" si="320"/>
        <v>93.367012969109879</v>
      </c>
      <c r="CS324" s="108">
        <f t="shared" si="320"/>
        <v>93.579776534843205</v>
      </c>
      <c r="CT324" s="106">
        <f t="shared" si="320"/>
        <v>98.132354863756831</v>
      </c>
      <c r="CU324" s="107">
        <f t="shared" si="320"/>
        <v>98.277389315575491</v>
      </c>
      <c r="CV324" s="107">
        <f t="shared" si="320"/>
        <v>97.568174787675318</v>
      </c>
      <c r="CW324" s="108">
        <f t="shared" si="320"/>
        <v>96.558032741465084</v>
      </c>
      <c r="CX324" s="106">
        <f t="shared" si="320"/>
        <v>100.19360013636778</v>
      </c>
      <c r="CY324" s="107">
        <f t="shared" si="320"/>
        <v>99.81957213907549</v>
      </c>
      <c r="CZ324" s="107">
        <f t="shared" si="320"/>
        <v>100.07380284874507</v>
      </c>
      <c r="DA324" s="108">
        <f t="shared" si="320"/>
        <v>99.973139265721571</v>
      </c>
      <c r="DB324" s="106">
        <f t="shared" si="320"/>
        <v>104.25934690014198</v>
      </c>
      <c r="DC324" s="107">
        <f t="shared" si="320"/>
        <v>104.65930018416205</v>
      </c>
      <c r="DD324" s="107">
        <f t="shared" si="320"/>
        <v>104.92358136337194</v>
      </c>
      <c r="DE324" s="108">
        <f t="shared" si="320"/>
        <v>106.50897500419394</v>
      </c>
      <c r="DF324" s="106">
        <f t="shared" si="320"/>
        <v>112.25335563917915</v>
      </c>
      <c r="DG324" s="107">
        <f t="shared" si="320"/>
        <v>113.37549680467407</v>
      </c>
      <c r="DH324" s="107">
        <f t="shared" si="320"/>
        <v>113.36243392642305</v>
      </c>
      <c r="DI324" s="108">
        <f t="shared" si="320"/>
        <v>116.23594900512693</v>
      </c>
      <c r="DJ324" s="107">
        <f t="shared" si="320"/>
        <v>128.57483683974601</v>
      </c>
      <c r="DK324" s="107">
        <f t="shared" si="320"/>
        <v>130.0462931539474</v>
      </c>
      <c r="DL324" s="107">
        <f t="shared" si="320"/>
        <v>131.36305462126765</v>
      </c>
      <c r="DM324" s="108">
        <f t="shared" si="320"/>
        <v>134.73747203042333</v>
      </c>
      <c r="DN324" s="107">
        <f t="shared" si="320"/>
        <v>149.28881549013977</v>
      </c>
      <c r="DO324" s="107">
        <f t="shared" si="320"/>
        <v>149.28205845402493</v>
      </c>
      <c r="DP324" s="107">
        <f t="shared" si="320"/>
        <v>149.28767043681589</v>
      </c>
      <c r="DQ324" s="108">
        <f t="shared" si="321"/>
        <v>135.95182565755138</v>
      </c>
      <c r="DR324" s="256">
        <f t="shared" si="321"/>
        <v>154.39593748259659</v>
      </c>
    </row>
    <row r="325" spans="1:122" s="12" customFormat="1" x14ac:dyDescent="0.3">
      <c r="A325" s="14" t="s">
        <v>18</v>
      </c>
      <c r="B325" s="106">
        <f t="shared" ref="B325:BM328" si="323">+B37/B229*100</f>
        <v>0.53114712349826587</v>
      </c>
      <c r="C325" s="107">
        <f t="shared" si="323"/>
        <v>0.53114712349826587</v>
      </c>
      <c r="D325" s="107">
        <f t="shared" si="323"/>
        <v>0.53114712349826587</v>
      </c>
      <c r="E325" s="108">
        <f t="shared" si="323"/>
        <v>0.53114712349826587</v>
      </c>
      <c r="F325" s="106">
        <f t="shared" si="323"/>
        <v>0.73995911557122751</v>
      </c>
      <c r="G325" s="107">
        <f t="shared" si="323"/>
        <v>0.77325405586870399</v>
      </c>
      <c r="H325" s="107">
        <f t="shared" si="323"/>
        <v>0.92785240557415194</v>
      </c>
      <c r="I325" s="108">
        <f t="shared" si="323"/>
        <v>0.76802912961404379</v>
      </c>
      <c r="J325" s="106">
        <f t="shared" si="323"/>
        <v>1.4426135714601065</v>
      </c>
      <c r="K325" s="107">
        <f t="shared" si="323"/>
        <v>1.9048451106773421</v>
      </c>
      <c r="L325" s="107">
        <f t="shared" si="323"/>
        <v>1.8072188683387245</v>
      </c>
      <c r="M325" s="108">
        <f t="shared" si="323"/>
        <v>2.2770250633723137</v>
      </c>
      <c r="N325" s="106">
        <f t="shared" si="323"/>
        <v>4.23742074941081</v>
      </c>
      <c r="O325" s="107">
        <f t="shared" si="323"/>
        <v>3.661254879844194</v>
      </c>
      <c r="P325" s="107">
        <f t="shared" si="323"/>
        <v>2.8422131635150794</v>
      </c>
      <c r="Q325" s="108">
        <f t="shared" si="323"/>
        <v>2.2087121996029619</v>
      </c>
      <c r="R325" s="106">
        <f t="shared" si="323"/>
        <v>4.729799571752614</v>
      </c>
      <c r="S325" s="107">
        <f t="shared" si="323"/>
        <v>4.7472249785331497</v>
      </c>
      <c r="T325" s="107">
        <f t="shared" si="323"/>
        <v>4.9350017140247786</v>
      </c>
      <c r="U325" s="108">
        <f t="shared" si="323"/>
        <v>5.4263278789420575</v>
      </c>
      <c r="V325" s="106">
        <f t="shared" si="323"/>
        <v>7.2052087115591048</v>
      </c>
      <c r="W325" s="107">
        <f t="shared" si="323"/>
        <v>6.6877678984885964</v>
      </c>
      <c r="X325" s="107">
        <f t="shared" si="323"/>
        <v>6.6846842516740805</v>
      </c>
      <c r="Y325" s="108">
        <f t="shared" si="323"/>
        <v>7.1076694242063585</v>
      </c>
      <c r="Z325" s="106">
        <f t="shared" si="323"/>
        <v>9.4005267786869844</v>
      </c>
      <c r="AA325" s="107">
        <f t="shared" si="323"/>
        <v>10.963857392039797</v>
      </c>
      <c r="AB325" s="107">
        <f t="shared" si="323"/>
        <v>12.485707046808233</v>
      </c>
      <c r="AC325" s="108">
        <f t="shared" si="323"/>
        <v>9.6556408697266072</v>
      </c>
      <c r="AD325" s="106">
        <f t="shared" si="323"/>
        <v>13.286838324495646</v>
      </c>
      <c r="AE325" s="107">
        <f t="shared" si="323"/>
        <v>11.98072340625796</v>
      </c>
      <c r="AF325" s="107">
        <f t="shared" si="323"/>
        <v>14.424476989275547</v>
      </c>
      <c r="AG325" s="108">
        <f t="shared" si="323"/>
        <v>12.43991702112088</v>
      </c>
      <c r="AH325" s="106">
        <f t="shared" si="323"/>
        <v>19.136049184674281</v>
      </c>
      <c r="AI325" s="107">
        <f t="shared" si="323"/>
        <v>17.679891100161566</v>
      </c>
      <c r="AJ325" s="107">
        <f t="shared" si="323"/>
        <v>18.478357862262886</v>
      </c>
      <c r="AK325" s="108">
        <f t="shared" si="323"/>
        <v>16.959061367951247</v>
      </c>
      <c r="AL325" s="106">
        <f t="shared" si="323"/>
        <v>22.778311011644274</v>
      </c>
      <c r="AM325" s="107">
        <f t="shared" si="323"/>
        <v>22.015058113639732</v>
      </c>
      <c r="AN325" s="107">
        <f t="shared" si="323"/>
        <v>22.236960069125409</v>
      </c>
      <c r="AO325" s="108">
        <f t="shared" si="323"/>
        <v>20.495409215516375</v>
      </c>
      <c r="AP325" s="106">
        <f t="shared" si="323"/>
        <v>26.249265431411295</v>
      </c>
      <c r="AQ325" s="107">
        <f t="shared" si="323"/>
        <v>26.422006876421523</v>
      </c>
      <c r="AR325" s="107">
        <f t="shared" si="323"/>
        <v>26.123790371923779</v>
      </c>
      <c r="AS325" s="108">
        <f t="shared" si="323"/>
        <v>26.2554744816624</v>
      </c>
      <c r="AT325" s="106">
        <f t="shared" si="323"/>
        <v>31.162197655264134</v>
      </c>
      <c r="AU325" s="107">
        <f t="shared" si="323"/>
        <v>30.692856076620139</v>
      </c>
      <c r="AV325" s="107">
        <f t="shared" si="323"/>
        <v>28.338450344855655</v>
      </c>
      <c r="AW325" s="108">
        <f t="shared" si="323"/>
        <v>30.455111441108702</v>
      </c>
      <c r="AX325" s="106">
        <f t="shared" si="323"/>
        <v>35.552955393545034</v>
      </c>
      <c r="AY325" s="107">
        <f t="shared" si="323"/>
        <v>37.153603158756702</v>
      </c>
      <c r="AZ325" s="107">
        <f t="shared" si="323"/>
        <v>36.40687111254681</v>
      </c>
      <c r="BA325" s="108">
        <f t="shared" si="323"/>
        <v>35.899562168038671</v>
      </c>
      <c r="BB325" s="106">
        <f t="shared" si="323"/>
        <v>51.626111610267358</v>
      </c>
      <c r="BC325" s="107">
        <f t="shared" si="323"/>
        <v>53.675366952540713</v>
      </c>
      <c r="BD325" s="107">
        <f t="shared" si="323"/>
        <v>36.988349533712892</v>
      </c>
      <c r="BE325" s="108">
        <f t="shared" si="323"/>
        <v>48.520293852723754</v>
      </c>
      <c r="BF325" s="106">
        <f t="shared" si="323"/>
        <v>54.320739912056716</v>
      </c>
      <c r="BG325" s="107">
        <f t="shared" si="323"/>
        <v>51.90679547589545</v>
      </c>
      <c r="BH325" s="107">
        <f t="shared" si="323"/>
        <v>51.37659753926593</v>
      </c>
      <c r="BI325" s="108">
        <f t="shared" si="323"/>
        <v>44.20043945440171</v>
      </c>
      <c r="BJ325" s="106">
        <f t="shared" si="323"/>
        <v>57.88754234498019</v>
      </c>
      <c r="BK325" s="107">
        <f t="shared" si="323"/>
        <v>48.640755711222283</v>
      </c>
      <c r="BL325" s="107">
        <f t="shared" si="323"/>
        <v>46.590080799448351</v>
      </c>
      <c r="BM325" s="108">
        <f t="shared" si="323"/>
        <v>41.00757569601555</v>
      </c>
      <c r="BN325" s="106">
        <f t="shared" si="322"/>
        <v>45.966714254527389</v>
      </c>
      <c r="BO325" s="107">
        <f t="shared" si="322"/>
        <v>48.829869883382557</v>
      </c>
      <c r="BP325" s="107">
        <f t="shared" si="322"/>
        <v>45.081833126114454</v>
      </c>
      <c r="BQ325" s="108">
        <f t="shared" si="322"/>
        <v>49.692843542746296</v>
      </c>
      <c r="BR325" s="106">
        <f t="shared" si="320"/>
        <v>46.497189746524327</v>
      </c>
      <c r="BS325" s="107">
        <f t="shared" si="320"/>
        <v>48.673175558186664</v>
      </c>
      <c r="BT325" s="107">
        <f t="shared" si="320"/>
        <v>50.779591111692291</v>
      </c>
      <c r="BU325" s="107">
        <f t="shared" si="320"/>
        <v>50.919163795019614</v>
      </c>
      <c r="BV325" s="106">
        <f t="shared" si="320"/>
        <v>53.110596235372185</v>
      </c>
      <c r="BW325" s="107">
        <f t="shared" si="320"/>
        <v>49.743021450391986</v>
      </c>
      <c r="BX325" s="107">
        <f t="shared" si="320"/>
        <v>55.633274303631985</v>
      </c>
      <c r="BY325" s="107">
        <f t="shared" si="320"/>
        <v>54.294501030275114</v>
      </c>
      <c r="BZ325" s="106">
        <f t="shared" si="320"/>
        <v>54.534980839503078</v>
      </c>
      <c r="CA325" s="107">
        <f t="shared" si="320"/>
        <v>55.727704541249715</v>
      </c>
      <c r="CB325" s="107">
        <f t="shared" si="320"/>
        <v>53.991462102499121</v>
      </c>
      <c r="CC325" s="107">
        <f t="shared" si="320"/>
        <v>55.183676661780531</v>
      </c>
      <c r="CD325" s="106">
        <f t="shared" si="320"/>
        <v>59.221360907529295</v>
      </c>
      <c r="CE325" s="107">
        <f t="shared" si="320"/>
        <v>53.069069856734075</v>
      </c>
      <c r="CF325" s="107">
        <f t="shared" si="320"/>
        <v>59.690639847272962</v>
      </c>
      <c r="CG325" s="107">
        <f t="shared" si="320"/>
        <v>56.337666360422425</v>
      </c>
      <c r="CH325" s="106">
        <f t="shared" si="320"/>
        <v>67.921350760221785</v>
      </c>
      <c r="CI325" s="107">
        <f t="shared" si="320"/>
        <v>73.820260386372496</v>
      </c>
      <c r="CJ325" s="107">
        <f t="shared" si="320"/>
        <v>71.328738462674281</v>
      </c>
      <c r="CK325" s="108">
        <f t="shared" si="320"/>
        <v>74.445269328955405</v>
      </c>
      <c r="CL325" s="106">
        <f t="shared" si="320"/>
        <v>72.484267290453417</v>
      </c>
      <c r="CM325" s="107">
        <f t="shared" si="320"/>
        <v>76.297718121687907</v>
      </c>
      <c r="CN325" s="107">
        <f t="shared" si="320"/>
        <v>73.513579047148951</v>
      </c>
      <c r="CO325" s="108">
        <f t="shared" si="320"/>
        <v>75.178715309280648</v>
      </c>
      <c r="CP325" s="106">
        <f t="shared" si="320"/>
        <v>86.545566197593004</v>
      </c>
      <c r="CQ325" s="107">
        <f t="shared" si="320"/>
        <v>88.067555257609627</v>
      </c>
      <c r="CR325" s="107">
        <f t="shared" si="320"/>
        <v>88.123950699620821</v>
      </c>
      <c r="CS325" s="108">
        <f t="shared" si="320"/>
        <v>81.570720322285069</v>
      </c>
      <c r="CT325" s="106">
        <f t="shared" si="320"/>
        <v>98.927837423612957</v>
      </c>
      <c r="CU325" s="107">
        <f t="shared" si="320"/>
        <v>96.404064995163964</v>
      </c>
      <c r="CV325" s="107">
        <f t="shared" si="320"/>
        <v>96.44803907272528</v>
      </c>
      <c r="CW325" s="108">
        <f t="shared" si="320"/>
        <v>92.385595048266893</v>
      </c>
      <c r="CX325" s="106">
        <f t="shared" si="320"/>
        <v>99.067736707765889</v>
      </c>
      <c r="CY325" s="107">
        <f t="shared" si="320"/>
        <v>95.745163506387371</v>
      </c>
      <c r="CZ325" s="107">
        <f t="shared" si="320"/>
        <v>101.50889270257673</v>
      </c>
      <c r="DA325" s="108">
        <f t="shared" si="320"/>
        <v>103.03711867878174</v>
      </c>
      <c r="DB325" s="106">
        <f t="shared" si="320"/>
        <v>106.89645689645693</v>
      </c>
      <c r="DC325" s="107">
        <f t="shared" si="320"/>
        <v>105.52987213117591</v>
      </c>
      <c r="DD325" s="107">
        <f t="shared" si="320"/>
        <v>104.2728248340554</v>
      </c>
      <c r="DE325" s="108">
        <f t="shared" ref="DE325:DP328" si="324">+DE37/DE229*100</f>
        <v>104.11871159989015</v>
      </c>
      <c r="DF325" s="106">
        <f t="shared" si="324"/>
        <v>109.72305295934032</v>
      </c>
      <c r="DG325" s="107">
        <f t="shared" si="324"/>
        <v>112.82253934404918</v>
      </c>
      <c r="DH325" s="107">
        <f t="shared" si="324"/>
        <v>116.08809851597401</v>
      </c>
      <c r="DI325" s="108">
        <f t="shared" si="324"/>
        <v>114.75651445254957</v>
      </c>
      <c r="DJ325" s="107">
        <f t="shared" si="324"/>
        <v>123.99373490984165</v>
      </c>
      <c r="DK325" s="107">
        <f t="shared" si="324"/>
        <v>125.8135012166929</v>
      </c>
      <c r="DL325" s="107">
        <f t="shared" si="324"/>
        <v>126.70923474585219</v>
      </c>
      <c r="DM325" s="108">
        <f t="shared" si="324"/>
        <v>127.56281383389008</v>
      </c>
      <c r="DN325" s="107">
        <f t="shared" si="324"/>
        <v>147.28012700082374</v>
      </c>
      <c r="DO325" s="107">
        <f t="shared" si="324"/>
        <v>150.86986248796131</v>
      </c>
      <c r="DP325" s="107">
        <f t="shared" si="324"/>
        <v>147.88531406736612</v>
      </c>
      <c r="DQ325" s="108">
        <f t="shared" ref="DQ325:DR325" si="325">+DQ37/DQ229*100</f>
        <v>141.31749704763314</v>
      </c>
      <c r="DR325" s="256">
        <f t="shared" si="325"/>
        <v>159.38617478145545</v>
      </c>
    </row>
    <row r="326" spans="1:122" s="12" customFormat="1" x14ac:dyDescent="0.3">
      <c r="A326" s="14" t="s">
        <v>19</v>
      </c>
      <c r="B326" s="106">
        <f t="shared" si="323"/>
        <v>0.66331019226461618</v>
      </c>
      <c r="C326" s="107">
        <f t="shared" si="323"/>
        <v>0.66331019226461607</v>
      </c>
      <c r="D326" s="107">
        <f t="shared" si="323"/>
        <v>0.66331019226461596</v>
      </c>
      <c r="E326" s="108">
        <f t="shared" si="323"/>
        <v>0.66331019226461607</v>
      </c>
      <c r="F326" s="106">
        <f t="shared" si="323"/>
        <v>0.90093733113046937</v>
      </c>
      <c r="G326" s="107">
        <f t="shared" si="323"/>
        <v>0.85606700027313731</v>
      </c>
      <c r="H326" s="107">
        <f t="shared" si="323"/>
        <v>1.070752301978521</v>
      </c>
      <c r="I326" s="108">
        <f t="shared" si="323"/>
        <v>0.80657373271053789</v>
      </c>
      <c r="J326" s="106">
        <f t="shared" si="323"/>
        <v>1.5568539885297397</v>
      </c>
      <c r="K326" s="107">
        <f t="shared" si="323"/>
        <v>1.901146510553984</v>
      </c>
      <c r="L326" s="107">
        <f t="shared" si="323"/>
        <v>1.6463072345329823</v>
      </c>
      <c r="M326" s="108">
        <f t="shared" si="323"/>
        <v>2.4549602004837596</v>
      </c>
      <c r="N326" s="106">
        <f t="shared" si="323"/>
        <v>3.6764575406808704</v>
      </c>
      <c r="O326" s="107">
        <f t="shared" si="323"/>
        <v>4.2012182941375338</v>
      </c>
      <c r="P326" s="107">
        <f t="shared" si="323"/>
        <v>2.1515156396155435</v>
      </c>
      <c r="Q326" s="108">
        <f t="shared" si="323"/>
        <v>2.3122248329043966</v>
      </c>
      <c r="R326" s="106">
        <f t="shared" si="323"/>
        <v>4.1693301863712779</v>
      </c>
      <c r="S326" s="107">
        <f t="shared" si="323"/>
        <v>4.363507320498961</v>
      </c>
      <c r="T326" s="107">
        <f t="shared" si="323"/>
        <v>6.3594286465791257</v>
      </c>
      <c r="U326" s="108">
        <f t="shared" si="323"/>
        <v>5.5658929023380521</v>
      </c>
      <c r="V326" s="106">
        <f t="shared" si="323"/>
        <v>8.9869765643928812</v>
      </c>
      <c r="W326" s="107">
        <f t="shared" si="323"/>
        <v>7.7528088225902696</v>
      </c>
      <c r="X326" s="107">
        <f t="shared" si="323"/>
        <v>8.2328036919587628</v>
      </c>
      <c r="Y326" s="108">
        <f t="shared" si="323"/>
        <v>8.1934967114249382</v>
      </c>
      <c r="Z326" s="106">
        <f t="shared" si="323"/>
        <v>11.858762566456932</v>
      </c>
      <c r="AA326" s="107">
        <f t="shared" si="323"/>
        <v>15.987636442739737</v>
      </c>
      <c r="AB326" s="107">
        <f t="shared" si="323"/>
        <v>9.7799352931920271</v>
      </c>
      <c r="AC326" s="108">
        <f t="shared" si="323"/>
        <v>8.4721558945001529</v>
      </c>
      <c r="AD326" s="106">
        <f t="shared" si="323"/>
        <v>14.857988998436728</v>
      </c>
      <c r="AE326" s="107">
        <f t="shared" si="323"/>
        <v>13.197700376880181</v>
      </c>
      <c r="AF326" s="107">
        <f t="shared" si="323"/>
        <v>16.662159440297234</v>
      </c>
      <c r="AG326" s="108">
        <f t="shared" si="323"/>
        <v>11.844542757188085</v>
      </c>
      <c r="AH326" s="106">
        <f t="shared" si="323"/>
        <v>25.27717649853416</v>
      </c>
      <c r="AI326" s="107">
        <f t="shared" si="323"/>
        <v>24.279492794845531</v>
      </c>
      <c r="AJ326" s="107">
        <f t="shared" si="323"/>
        <v>23.852979790285726</v>
      </c>
      <c r="AK326" s="108">
        <f t="shared" si="323"/>
        <v>23.383112775164317</v>
      </c>
      <c r="AL326" s="106">
        <f t="shared" si="323"/>
        <v>27.617575880102208</v>
      </c>
      <c r="AM326" s="107">
        <f t="shared" si="323"/>
        <v>26.525951211579248</v>
      </c>
      <c r="AN326" s="107">
        <f t="shared" si="323"/>
        <v>25.561710413213838</v>
      </c>
      <c r="AO326" s="108">
        <f t="shared" si="323"/>
        <v>27.636311395973706</v>
      </c>
      <c r="AP326" s="106">
        <f t="shared" si="323"/>
        <v>32.714229502181858</v>
      </c>
      <c r="AQ326" s="107">
        <f t="shared" si="323"/>
        <v>32.212553822067349</v>
      </c>
      <c r="AR326" s="107">
        <f t="shared" si="323"/>
        <v>32.422392060837048</v>
      </c>
      <c r="AS326" s="108">
        <f t="shared" si="323"/>
        <v>32.534023978450833</v>
      </c>
      <c r="AT326" s="106">
        <f t="shared" si="323"/>
        <v>41.007484875683694</v>
      </c>
      <c r="AU326" s="107">
        <f t="shared" si="323"/>
        <v>40.028352498069836</v>
      </c>
      <c r="AV326" s="107">
        <f t="shared" si="323"/>
        <v>40.753557181489846</v>
      </c>
      <c r="AW326" s="108">
        <f t="shared" si="323"/>
        <v>40.176278599015589</v>
      </c>
      <c r="AX326" s="106">
        <f t="shared" si="323"/>
        <v>46.922549794660341</v>
      </c>
      <c r="AY326" s="107">
        <f t="shared" si="323"/>
        <v>46.250523589582706</v>
      </c>
      <c r="AZ326" s="107">
        <f t="shared" si="323"/>
        <v>47.174502627511075</v>
      </c>
      <c r="BA326" s="108">
        <f t="shared" si="323"/>
        <v>46.759284498552368</v>
      </c>
      <c r="BB326" s="106">
        <f t="shared" si="323"/>
        <v>60.492584976176879</v>
      </c>
      <c r="BC326" s="107">
        <f t="shared" si="323"/>
        <v>60.776606194466979</v>
      </c>
      <c r="BD326" s="107">
        <f t="shared" si="323"/>
        <v>43.980117945361627</v>
      </c>
      <c r="BE326" s="108">
        <f t="shared" si="323"/>
        <v>60.362343834085962</v>
      </c>
      <c r="BF326" s="106">
        <f t="shared" si="323"/>
        <v>65.420843699151845</v>
      </c>
      <c r="BG326" s="107">
        <f t="shared" si="323"/>
        <v>63.714764728949611</v>
      </c>
      <c r="BH326" s="107">
        <f t="shared" si="323"/>
        <v>59.107434211035269</v>
      </c>
      <c r="BI326" s="108">
        <f t="shared" si="323"/>
        <v>43.502455434753159</v>
      </c>
      <c r="BJ326" s="106">
        <f t="shared" si="323"/>
        <v>64.580756670576505</v>
      </c>
      <c r="BK326" s="107">
        <f t="shared" si="323"/>
        <v>56.881245769686338</v>
      </c>
      <c r="BL326" s="107">
        <f t="shared" si="323"/>
        <v>56.068948761757888</v>
      </c>
      <c r="BM326" s="108">
        <f t="shared" si="323"/>
        <v>46.273358885478984</v>
      </c>
      <c r="BN326" s="106">
        <f t="shared" si="322"/>
        <v>50.426281436410861</v>
      </c>
      <c r="BO326" s="107">
        <f t="shared" si="322"/>
        <v>50.579464850617327</v>
      </c>
      <c r="BP326" s="107">
        <f t="shared" si="322"/>
        <v>59.813898002141904</v>
      </c>
      <c r="BQ326" s="108">
        <f t="shared" si="322"/>
        <v>58.368413124775763</v>
      </c>
      <c r="BR326" s="106">
        <f t="shared" si="322"/>
        <v>55.71182678011867</v>
      </c>
      <c r="BS326" s="107">
        <f t="shared" si="322"/>
        <v>50.47038238236572</v>
      </c>
      <c r="BT326" s="107">
        <f t="shared" si="322"/>
        <v>54.007346623661142</v>
      </c>
      <c r="BU326" s="107">
        <f t="shared" si="322"/>
        <v>53.786597644810087</v>
      </c>
      <c r="BV326" s="106">
        <f t="shared" si="322"/>
        <v>54.950000291108367</v>
      </c>
      <c r="BW326" s="107">
        <f t="shared" si="322"/>
        <v>52.776543362560503</v>
      </c>
      <c r="BX326" s="107">
        <f t="shared" si="322"/>
        <v>61.02197590017979</v>
      </c>
      <c r="BY326" s="107">
        <f t="shared" si="322"/>
        <v>59.297900361089717</v>
      </c>
      <c r="BZ326" s="106">
        <f t="shared" si="322"/>
        <v>54.555806891507309</v>
      </c>
      <c r="CA326" s="107">
        <f t="shared" si="322"/>
        <v>54.931059103568657</v>
      </c>
      <c r="CB326" s="107">
        <f t="shared" si="322"/>
        <v>55.129927436809503</v>
      </c>
      <c r="CC326" s="107">
        <f t="shared" si="322"/>
        <v>55.802162258508716</v>
      </c>
      <c r="CD326" s="106">
        <f t="shared" si="322"/>
        <v>60.953122929464065</v>
      </c>
      <c r="CE326" s="107">
        <f t="shared" si="322"/>
        <v>54.560135452852855</v>
      </c>
      <c r="CF326" s="107">
        <f t="shared" si="322"/>
        <v>61.759428371726464</v>
      </c>
      <c r="CG326" s="107">
        <f t="shared" si="322"/>
        <v>63.235161618327318</v>
      </c>
      <c r="CH326" s="106">
        <f t="shared" si="322"/>
        <v>63.476970244208651</v>
      </c>
      <c r="CI326" s="107">
        <f t="shared" si="322"/>
        <v>73.59312089104948</v>
      </c>
      <c r="CJ326" s="107">
        <f t="shared" si="322"/>
        <v>56.931420950868542</v>
      </c>
      <c r="CK326" s="108">
        <f t="shared" si="322"/>
        <v>66.172358224052743</v>
      </c>
      <c r="CL326" s="106">
        <f t="shared" si="322"/>
        <v>73.252169589163799</v>
      </c>
      <c r="CM326" s="107">
        <f t="shared" si="322"/>
        <v>85.587178556002144</v>
      </c>
      <c r="CN326" s="107">
        <f t="shared" si="322"/>
        <v>67.509493923903534</v>
      </c>
      <c r="CO326" s="108">
        <f t="shared" si="322"/>
        <v>82.567976321784613</v>
      </c>
      <c r="CP326" s="106">
        <f t="shared" si="322"/>
        <v>90.879144164185121</v>
      </c>
      <c r="CQ326" s="107">
        <f t="shared" si="322"/>
        <v>93.830261561491682</v>
      </c>
      <c r="CR326" s="107">
        <f t="shared" si="322"/>
        <v>90.343494673496721</v>
      </c>
      <c r="CS326" s="108">
        <f t="shared" si="322"/>
        <v>81.842533357860987</v>
      </c>
      <c r="CT326" s="106">
        <f t="shared" si="322"/>
        <v>97.396678474086713</v>
      </c>
      <c r="CU326" s="107">
        <f t="shared" si="322"/>
        <v>94.795671807914687</v>
      </c>
      <c r="CV326" s="107">
        <f t="shared" si="322"/>
        <v>94.213899881897461</v>
      </c>
      <c r="CW326" s="108">
        <f t="shared" si="322"/>
        <v>92.144911839034336</v>
      </c>
      <c r="CX326" s="106">
        <f t="shared" si="322"/>
        <v>100.09996616782178</v>
      </c>
      <c r="CY326" s="107">
        <f t="shared" si="322"/>
        <v>94.580318555520563</v>
      </c>
      <c r="CZ326" s="107">
        <f t="shared" si="322"/>
        <v>100.73959305071385</v>
      </c>
      <c r="DA326" s="108">
        <f t="shared" si="322"/>
        <v>104.11975256609858</v>
      </c>
      <c r="DB326" s="106">
        <f t="shared" si="322"/>
        <v>108.34297451374917</v>
      </c>
      <c r="DC326" s="107">
        <f t="shared" si="322"/>
        <v>106.62957445527867</v>
      </c>
      <c r="DD326" s="107">
        <f t="shared" si="322"/>
        <v>105.32363402527984</v>
      </c>
      <c r="DE326" s="108">
        <f t="shared" si="322"/>
        <v>105.00907389553677</v>
      </c>
      <c r="DF326" s="106">
        <f t="shared" si="322"/>
        <v>123.25359733678224</v>
      </c>
      <c r="DG326" s="107">
        <f t="shared" si="322"/>
        <v>119.31048045947141</v>
      </c>
      <c r="DH326" s="107">
        <f t="shared" si="322"/>
        <v>123.56294941570162</v>
      </c>
      <c r="DI326" s="108">
        <f t="shared" si="322"/>
        <v>116.89519468461984</v>
      </c>
      <c r="DJ326" s="107">
        <f t="shared" si="324"/>
        <v>132.66964580705115</v>
      </c>
      <c r="DK326" s="107">
        <f t="shared" si="324"/>
        <v>132.917293479325</v>
      </c>
      <c r="DL326" s="107">
        <f t="shared" si="324"/>
        <v>134.61644762624695</v>
      </c>
      <c r="DM326" s="108">
        <f t="shared" si="324"/>
        <v>136.30013885153568</v>
      </c>
      <c r="DN326" s="107">
        <f t="shared" si="324"/>
        <v>158.87892506775785</v>
      </c>
      <c r="DO326" s="107">
        <f t="shared" si="324"/>
        <v>162.3310238506628</v>
      </c>
      <c r="DP326" s="107">
        <f t="shared" si="324"/>
        <v>158.6760987538988</v>
      </c>
      <c r="DQ326" s="108">
        <f t="shared" ref="DQ326:DR326" si="326">+DQ38/DQ230*100</f>
        <v>149.06836560175978</v>
      </c>
      <c r="DR326" s="256">
        <f t="shared" si="326"/>
        <v>170.95065833673254</v>
      </c>
    </row>
    <row r="327" spans="1:122" s="12" customFormat="1" x14ac:dyDescent="0.3">
      <c r="A327" s="14" t="s">
        <v>55</v>
      </c>
      <c r="B327" s="106">
        <f t="shared" si="323"/>
        <v>1.9555439014971743</v>
      </c>
      <c r="C327" s="107">
        <f t="shared" si="323"/>
        <v>1.9555439014971743</v>
      </c>
      <c r="D327" s="107">
        <f t="shared" si="323"/>
        <v>1.9555439014971743</v>
      </c>
      <c r="E327" s="108">
        <f t="shared" si="323"/>
        <v>1.9555439014971749</v>
      </c>
      <c r="F327" s="106">
        <f t="shared" si="323"/>
        <v>2.572623361145578</v>
      </c>
      <c r="G327" s="107">
        <f t="shared" si="323"/>
        <v>2.7197526493646902</v>
      </c>
      <c r="H327" s="107">
        <f t="shared" si="323"/>
        <v>2.6303714451171403</v>
      </c>
      <c r="I327" s="108">
        <f t="shared" si="323"/>
        <v>4.2748534205092126</v>
      </c>
      <c r="J327" s="106">
        <f t="shared" si="323"/>
        <v>5.5963768054807268</v>
      </c>
      <c r="K327" s="107">
        <f t="shared" si="323"/>
        <v>8.0190516791821409</v>
      </c>
      <c r="L327" s="107">
        <f t="shared" si="323"/>
        <v>5.7158961356899836</v>
      </c>
      <c r="M327" s="108">
        <f t="shared" si="323"/>
        <v>7.3269561974134785</v>
      </c>
      <c r="N327" s="106">
        <f t="shared" si="323"/>
        <v>8.9398427552583168</v>
      </c>
      <c r="O327" s="107">
        <f t="shared" si="323"/>
        <v>7.5541734192985395</v>
      </c>
      <c r="P327" s="107">
        <f t="shared" si="323"/>
        <v>7.923260947647413</v>
      </c>
      <c r="Q327" s="108">
        <f t="shared" si="323"/>
        <v>9.4243637966811722</v>
      </c>
      <c r="R327" s="106">
        <f t="shared" si="323"/>
        <v>14.959729073591573</v>
      </c>
      <c r="S327" s="107">
        <f t="shared" si="323"/>
        <v>12.356445499319497</v>
      </c>
      <c r="T327" s="107">
        <f t="shared" si="323"/>
        <v>13.004955479610661</v>
      </c>
      <c r="U327" s="108">
        <f t="shared" si="323"/>
        <v>10.260639169441175</v>
      </c>
      <c r="V327" s="106">
        <f t="shared" si="323"/>
        <v>16.347073102316848</v>
      </c>
      <c r="W327" s="107">
        <f t="shared" si="323"/>
        <v>17.014243950160072</v>
      </c>
      <c r="X327" s="107">
        <f t="shared" si="323"/>
        <v>19.179014129952883</v>
      </c>
      <c r="Y327" s="108">
        <f t="shared" si="323"/>
        <v>18.810904313266143</v>
      </c>
      <c r="Z327" s="106">
        <f t="shared" si="323"/>
        <v>23.025689507609322</v>
      </c>
      <c r="AA327" s="107">
        <f t="shared" si="323"/>
        <v>23.173730430177976</v>
      </c>
      <c r="AB327" s="107">
        <f t="shared" si="323"/>
        <v>28.721992987119226</v>
      </c>
      <c r="AC327" s="108">
        <f t="shared" si="323"/>
        <v>26.150999680672417</v>
      </c>
      <c r="AD327" s="106">
        <f t="shared" si="323"/>
        <v>27.559016809844412</v>
      </c>
      <c r="AE327" s="107">
        <f t="shared" si="323"/>
        <v>30.976991346425187</v>
      </c>
      <c r="AF327" s="107">
        <f t="shared" si="323"/>
        <v>29.395825011268663</v>
      </c>
      <c r="AG327" s="108">
        <f t="shared" si="323"/>
        <v>38.237572552022392</v>
      </c>
      <c r="AH327" s="106">
        <f t="shared" si="323"/>
        <v>40.652051762588805</v>
      </c>
      <c r="AI327" s="107">
        <f t="shared" si="323"/>
        <v>38.861634404052815</v>
      </c>
      <c r="AJ327" s="107">
        <f t="shared" si="323"/>
        <v>36.187480535287456</v>
      </c>
      <c r="AK327" s="108">
        <f t="shared" si="323"/>
        <v>40.439380294755054</v>
      </c>
      <c r="AL327" s="106">
        <f t="shared" si="323"/>
        <v>45.762655825963641</v>
      </c>
      <c r="AM327" s="107">
        <f t="shared" si="323"/>
        <v>44.585163551984763</v>
      </c>
      <c r="AN327" s="107">
        <f t="shared" si="323"/>
        <v>43.400792159681892</v>
      </c>
      <c r="AO327" s="108">
        <f t="shared" si="323"/>
        <v>43.430430266842698</v>
      </c>
      <c r="AP327" s="106">
        <f t="shared" si="323"/>
        <v>56.864015925446687</v>
      </c>
      <c r="AQ327" s="107">
        <f t="shared" si="323"/>
        <v>43.106922008188484</v>
      </c>
      <c r="AR327" s="107">
        <f t="shared" si="323"/>
        <v>48.234318967837488</v>
      </c>
      <c r="AS327" s="108">
        <f t="shared" si="323"/>
        <v>48.096794620254236</v>
      </c>
      <c r="AT327" s="106">
        <f t="shared" si="323"/>
        <v>52.569817790126429</v>
      </c>
      <c r="AU327" s="107">
        <f t="shared" si="323"/>
        <v>54.141594062440568</v>
      </c>
      <c r="AV327" s="107">
        <f t="shared" si="323"/>
        <v>52.440149499664749</v>
      </c>
      <c r="AW327" s="108">
        <f t="shared" si="323"/>
        <v>48.904495590586464</v>
      </c>
      <c r="AX327" s="106">
        <f t="shared" si="323"/>
        <v>56.332984305425818</v>
      </c>
      <c r="AY327" s="107">
        <f t="shared" si="323"/>
        <v>57.707080414770154</v>
      </c>
      <c r="AZ327" s="107">
        <f t="shared" si="323"/>
        <v>60.54015779234507</v>
      </c>
      <c r="BA327" s="108">
        <f t="shared" si="323"/>
        <v>55.495544270586691</v>
      </c>
      <c r="BB327" s="106">
        <f t="shared" si="323"/>
        <v>65.215331501310374</v>
      </c>
      <c r="BC327" s="107">
        <f t="shared" si="323"/>
        <v>68.025159366468941</v>
      </c>
      <c r="BD327" s="107">
        <f t="shared" si="323"/>
        <v>74.134965850022041</v>
      </c>
      <c r="BE327" s="108">
        <f t="shared" si="323"/>
        <v>68.60679627192728</v>
      </c>
      <c r="BF327" s="106">
        <f t="shared" si="323"/>
        <v>70.56102216446601</v>
      </c>
      <c r="BG327" s="107">
        <f t="shared" si="323"/>
        <v>74.204995535979805</v>
      </c>
      <c r="BH327" s="107">
        <f t="shared" si="323"/>
        <v>69.156961450832426</v>
      </c>
      <c r="BI327" s="108">
        <f t="shared" si="323"/>
        <v>76.71215205829958</v>
      </c>
      <c r="BJ327" s="106">
        <f t="shared" si="323"/>
        <v>58.674073340863607</v>
      </c>
      <c r="BK327" s="107">
        <f t="shared" si="323"/>
        <v>73.990896863061678</v>
      </c>
      <c r="BL327" s="107">
        <f t="shared" si="323"/>
        <v>81.976354023490288</v>
      </c>
      <c r="BM327" s="108">
        <f t="shared" si="323"/>
        <v>75.472044125817504</v>
      </c>
      <c r="BN327" s="106">
        <f t="shared" si="322"/>
        <v>84.313896587780931</v>
      </c>
      <c r="BO327" s="107">
        <f t="shared" si="322"/>
        <v>76.815356933091323</v>
      </c>
      <c r="BP327" s="107">
        <f t="shared" si="322"/>
        <v>76.672943017124254</v>
      </c>
      <c r="BQ327" s="108">
        <f t="shared" si="322"/>
        <v>78.948630077767234</v>
      </c>
      <c r="BR327" s="106">
        <f t="shared" si="322"/>
        <v>83.683896774061608</v>
      </c>
      <c r="BS327" s="107">
        <f t="shared" si="322"/>
        <v>83.178698395850517</v>
      </c>
      <c r="BT327" s="107">
        <f t="shared" si="322"/>
        <v>84.307347101605131</v>
      </c>
      <c r="BU327" s="107">
        <f t="shared" si="322"/>
        <v>84.200845798205108</v>
      </c>
      <c r="BV327" s="106">
        <f t="shared" si="322"/>
        <v>85.64616251359314</v>
      </c>
      <c r="BW327" s="107">
        <f t="shared" si="322"/>
        <v>81.596501775108834</v>
      </c>
      <c r="BX327" s="107">
        <f t="shared" si="322"/>
        <v>81.650330062452355</v>
      </c>
      <c r="BY327" s="107">
        <f t="shared" si="322"/>
        <v>78.329450905965132</v>
      </c>
      <c r="BZ327" s="106">
        <f t="shared" si="322"/>
        <v>79.622907076613274</v>
      </c>
      <c r="CA327" s="107">
        <f t="shared" si="322"/>
        <v>93.055708691778634</v>
      </c>
      <c r="CB327" s="107">
        <f t="shared" si="322"/>
        <v>81.472629603019669</v>
      </c>
      <c r="CC327" s="107">
        <f t="shared" si="322"/>
        <v>77.620474402353324</v>
      </c>
      <c r="CD327" s="106">
        <f t="shared" si="322"/>
        <v>88.415659804237606</v>
      </c>
      <c r="CE327" s="107">
        <f t="shared" si="322"/>
        <v>82.181297907706835</v>
      </c>
      <c r="CF327" s="107">
        <f t="shared" si="322"/>
        <v>80.049188532507472</v>
      </c>
      <c r="CG327" s="107">
        <f t="shared" si="322"/>
        <v>86.869222658906793</v>
      </c>
      <c r="CH327" s="106">
        <f t="shared" si="322"/>
        <v>89.129857423366502</v>
      </c>
      <c r="CI327" s="107">
        <f t="shared" si="322"/>
        <v>85.246578712576365</v>
      </c>
      <c r="CJ327" s="107">
        <f t="shared" si="322"/>
        <v>85.772195192873951</v>
      </c>
      <c r="CK327" s="108">
        <f t="shared" si="322"/>
        <v>80.2941995982614</v>
      </c>
      <c r="CL327" s="106">
        <f t="shared" si="322"/>
        <v>102.87542685211031</v>
      </c>
      <c r="CM327" s="107">
        <f t="shared" si="322"/>
        <v>81.313269868882074</v>
      </c>
      <c r="CN327" s="107">
        <f t="shared" si="322"/>
        <v>91.455158121589392</v>
      </c>
      <c r="CO327" s="108">
        <f t="shared" si="322"/>
        <v>86.85609090147905</v>
      </c>
      <c r="CP327" s="106">
        <f t="shared" si="322"/>
        <v>89.829630187661166</v>
      </c>
      <c r="CQ327" s="107">
        <f t="shared" si="322"/>
        <v>93.680667888152954</v>
      </c>
      <c r="CR327" s="107">
        <f t="shared" si="322"/>
        <v>88.687047135301071</v>
      </c>
      <c r="CS327" s="108">
        <f t="shared" si="322"/>
        <v>98.430352573607777</v>
      </c>
      <c r="CT327" s="106">
        <f t="shared" si="322"/>
        <v>90.564598369324784</v>
      </c>
      <c r="CU327" s="107">
        <f t="shared" si="322"/>
        <v>100.12173643378561</v>
      </c>
      <c r="CV327" s="107">
        <f t="shared" si="322"/>
        <v>100.11273804435167</v>
      </c>
      <c r="CW327" s="108">
        <f t="shared" si="322"/>
        <v>99.94622793044843</v>
      </c>
      <c r="CX327" s="106">
        <f t="shared" si="322"/>
        <v>103.82274466992705</v>
      </c>
      <c r="CY327" s="107">
        <f t="shared" si="322"/>
        <v>91.219936843329734</v>
      </c>
      <c r="CZ327" s="107">
        <f t="shared" si="322"/>
        <v>101.75123472344418</v>
      </c>
      <c r="DA327" s="108">
        <f t="shared" si="322"/>
        <v>102.61150263165304</v>
      </c>
      <c r="DB327" s="106">
        <f t="shared" si="322"/>
        <v>105.55775326848784</v>
      </c>
      <c r="DC327" s="107">
        <f t="shared" si="322"/>
        <v>104.68839784755239</v>
      </c>
      <c r="DD327" s="107">
        <f t="shared" si="322"/>
        <v>112.57060753452117</v>
      </c>
      <c r="DE327" s="108">
        <f t="shared" si="322"/>
        <v>110.21573159524023</v>
      </c>
      <c r="DF327" s="106">
        <f t="shared" si="322"/>
        <v>144.02928463271041</v>
      </c>
      <c r="DG327" s="107">
        <f t="shared" si="322"/>
        <v>127.91663160783418</v>
      </c>
      <c r="DH327" s="107">
        <f t="shared" si="322"/>
        <v>116.65982776697939</v>
      </c>
      <c r="DI327" s="108">
        <f t="shared" si="322"/>
        <v>114.39081507014204</v>
      </c>
      <c r="DJ327" s="107">
        <f t="shared" si="324"/>
        <v>139.11442842947173</v>
      </c>
      <c r="DK327" s="107">
        <f t="shared" si="324"/>
        <v>136.21982024064854</v>
      </c>
      <c r="DL327" s="107">
        <f t="shared" si="324"/>
        <v>134.34081658825397</v>
      </c>
      <c r="DM327" s="108">
        <f t="shared" si="324"/>
        <v>147.98077082219851</v>
      </c>
      <c r="DN327" s="107">
        <f t="shared" si="324"/>
        <v>131.64983945434972</v>
      </c>
      <c r="DO327" s="107">
        <f t="shared" si="324"/>
        <v>152.49073512996233</v>
      </c>
      <c r="DP327" s="107">
        <f t="shared" si="324"/>
        <v>152.33909837338612</v>
      </c>
      <c r="DQ327" s="108">
        <f t="shared" ref="DQ327:DR327" si="327">+DQ39/DQ231*100</f>
        <v>137.77360110983508</v>
      </c>
      <c r="DR327" s="256">
        <f t="shared" si="327"/>
        <v>160.21536373411533</v>
      </c>
    </row>
    <row r="328" spans="1:122" s="12" customFormat="1" x14ac:dyDescent="0.3">
      <c r="A328" s="14" t="s">
        <v>20</v>
      </c>
      <c r="B328" s="106">
        <f t="shared" si="323"/>
        <v>2.1858973659482723</v>
      </c>
      <c r="C328" s="107">
        <f t="shared" si="323"/>
        <v>2.1858973659482723</v>
      </c>
      <c r="D328" s="107">
        <f t="shared" si="323"/>
        <v>2.1858973659482723</v>
      </c>
      <c r="E328" s="108">
        <f t="shared" si="323"/>
        <v>2.1858973659482728</v>
      </c>
      <c r="F328" s="106">
        <f t="shared" si="323"/>
        <v>2.908312537581871</v>
      </c>
      <c r="G328" s="107">
        <f t="shared" si="323"/>
        <v>3.0204137051335596</v>
      </c>
      <c r="H328" s="107">
        <f t="shared" si="323"/>
        <v>3.2529953233972764</v>
      </c>
      <c r="I328" s="108">
        <f t="shared" si="323"/>
        <v>3.590682880764315</v>
      </c>
      <c r="J328" s="106">
        <f t="shared" si="323"/>
        <v>6.5453017554226873</v>
      </c>
      <c r="K328" s="107">
        <f t="shared" si="323"/>
        <v>7.5209709358839829</v>
      </c>
      <c r="L328" s="107">
        <f t="shared" si="323"/>
        <v>7.2489375211180223</v>
      </c>
      <c r="M328" s="108">
        <f t="shared" si="323"/>
        <v>6.9409705807368773</v>
      </c>
      <c r="N328" s="106">
        <f t="shared" si="323"/>
        <v>10.259129235642964</v>
      </c>
      <c r="O328" s="107">
        <f t="shared" si="323"/>
        <v>9.6628137608886799</v>
      </c>
      <c r="P328" s="107">
        <f t="shared" si="323"/>
        <v>8.960325012267905</v>
      </c>
      <c r="Q328" s="108">
        <f t="shared" si="323"/>
        <v>8.9960894848618267</v>
      </c>
      <c r="R328" s="106">
        <f t="shared" si="323"/>
        <v>12.390078187082169</v>
      </c>
      <c r="S328" s="107">
        <f t="shared" si="323"/>
        <v>13.917935092055508</v>
      </c>
      <c r="T328" s="107">
        <f t="shared" si="323"/>
        <v>13.342783638780883</v>
      </c>
      <c r="U328" s="108">
        <f t="shared" si="323"/>
        <v>13.902482429558679</v>
      </c>
      <c r="V328" s="106">
        <f t="shared" si="323"/>
        <v>20.559996918197445</v>
      </c>
      <c r="W328" s="107">
        <f t="shared" si="323"/>
        <v>19.05581946721956</v>
      </c>
      <c r="X328" s="107">
        <f t="shared" si="323"/>
        <v>20.07927220061482</v>
      </c>
      <c r="Y328" s="108">
        <f t="shared" si="323"/>
        <v>19.906257685948709</v>
      </c>
      <c r="Z328" s="106">
        <f t="shared" si="323"/>
        <v>29.983761130575616</v>
      </c>
      <c r="AA328" s="107">
        <f t="shared" si="323"/>
        <v>29.73689137578782</v>
      </c>
      <c r="AB328" s="107">
        <f t="shared" si="323"/>
        <v>29.002099654335318</v>
      </c>
      <c r="AC328" s="108">
        <f t="shared" si="323"/>
        <v>27.255568203145732</v>
      </c>
      <c r="AD328" s="106">
        <f t="shared" si="323"/>
        <v>35.824237838373833</v>
      </c>
      <c r="AE328" s="107">
        <f t="shared" si="323"/>
        <v>34.659203187601918</v>
      </c>
      <c r="AF328" s="107">
        <f t="shared" si="323"/>
        <v>35.025766032093244</v>
      </c>
      <c r="AG328" s="108">
        <f t="shared" si="323"/>
        <v>35.975014256650248</v>
      </c>
      <c r="AH328" s="106">
        <f t="shared" si="323"/>
        <v>42.584018000382137</v>
      </c>
      <c r="AI328" s="107">
        <f t="shared" si="323"/>
        <v>43.220492984732701</v>
      </c>
      <c r="AJ328" s="107">
        <f t="shared" si="323"/>
        <v>43.085345168272966</v>
      </c>
      <c r="AK328" s="108">
        <f t="shared" si="323"/>
        <v>42.451793806617324</v>
      </c>
      <c r="AL328" s="106">
        <f t="shared" si="323"/>
        <v>48.89236243632277</v>
      </c>
      <c r="AM328" s="107">
        <f t="shared" si="323"/>
        <v>49.37527213742986</v>
      </c>
      <c r="AN328" s="107">
        <f t="shared" si="323"/>
        <v>47.526122412957719</v>
      </c>
      <c r="AO328" s="108">
        <f t="shared" si="323"/>
        <v>49.839181334273405</v>
      </c>
      <c r="AP328" s="106">
        <f t="shared" si="323"/>
        <v>54.320562036385475</v>
      </c>
      <c r="AQ328" s="107">
        <f t="shared" si="323"/>
        <v>53.902424953700603</v>
      </c>
      <c r="AR328" s="107">
        <f t="shared" si="323"/>
        <v>53.172032100787384</v>
      </c>
      <c r="AS328" s="108">
        <f t="shared" si="323"/>
        <v>54.15066148678077</v>
      </c>
      <c r="AT328" s="106">
        <f t="shared" si="323"/>
        <v>58.955502589770489</v>
      </c>
      <c r="AU328" s="107">
        <f t="shared" si="323"/>
        <v>59.002145646629266</v>
      </c>
      <c r="AV328" s="107">
        <f t="shared" si="323"/>
        <v>55.997420895237816</v>
      </c>
      <c r="AW328" s="108">
        <f t="shared" si="323"/>
        <v>58.621714862364541</v>
      </c>
      <c r="AX328" s="106">
        <f t="shared" si="323"/>
        <v>65.959308026702402</v>
      </c>
      <c r="AY328" s="107">
        <f t="shared" si="323"/>
        <v>62.78043995675543</v>
      </c>
      <c r="AZ328" s="107">
        <f t="shared" si="323"/>
        <v>62.833306269406229</v>
      </c>
      <c r="BA328" s="108">
        <f t="shared" si="323"/>
        <v>62.893591184628448</v>
      </c>
      <c r="BB328" s="106">
        <f t="shared" si="323"/>
        <v>68.844656650255104</v>
      </c>
      <c r="BC328" s="107">
        <f t="shared" si="323"/>
        <v>72.345567034684635</v>
      </c>
      <c r="BD328" s="107">
        <f t="shared" si="323"/>
        <v>74.855526550821281</v>
      </c>
      <c r="BE328" s="108">
        <f t="shared" si="323"/>
        <v>69.407260300963387</v>
      </c>
      <c r="BF328" s="106">
        <f t="shared" si="323"/>
        <v>76.293639646739393</v>
      </c>
      <c r="BG328" s="107">
        <f t="shared" si="323"/>
        <v>73.771753799913398</v>
      </c>
      <c r="BH328" s="107">
        <f t="shared" si="323"/>
        <v>73.680799014092003</v>
      </c>
      <c r="BI328" s="108">
        <f t="shared" si="323"/>
        <v>74.996207636751919</v>
      </c>
      <c r="BJ328" s="106">
        <f t="shared" si="323"/>
        <v>74.666133711207863</v>
      </c>
      <c r="BK328" s="107">
        <f t="shared" si="323"/>
        <v>77.088516423543751</v>
      </c>
      <c r="BL328" s="107">
        <f t="shared" si="323"/>
        <v>77.160327535447919</v>
      </c>
      <c r="BM328" s="108">
        <f t="shared" ref="BM328:BQ328" si="328">+BM40/BM232*100</f>
        <v>77.905193300479752</v>
      </c>
      <c r="BN328" s="106">
        <f t="shared" si="328"/>
        <v>82.309504224323689</v>
      </c>
      <c r="BO328" s="107">
        <f t="shared" si="328"/>
        <v>79.673364665411455</v>
      </c>
      <c r="BP328" s="107">
        <f t="shared" si="328"/>
        <v>78.608330878675588</v>
      </c>
      <c r="BQ328" s="108">
        <f t="shared" si="328"/>
        <v>80.397770076251646</v>
      </c>
      <c r="BR328" s="106">
        <f t="shared" si="322"/>
        <v>84.895003336011186</v>
      </c>
      <c r="BS328" s="107">
        <f t="shared" si="322"/>
        <v>86.008178964958987</v>
      </c>
      <c r="BT328" s="107">
        <f t="shared" si="322"/>
        <v>84.42922410469798</v>
      </c>
      <c r="BU328" s="107">
        <f t="shared" si="322"/>
        <v>78.29739204461616</v>
      </c>
      <c r="BV328" s="106">
        <f t="shared" si="322"/>
        <v>83.605383626551131</v>
      </c>
      <c r="BW328" s="107">
        <f t="shared" si="322"/>
        <v>81.321140029126397</v>
      </c>
      <c r="BX328" s="107">
        <f t="shared" si="322"/>
        <v>79.084467824295459</v>
      </c>
      <c r="BY328" s="107">
        <f t="shared" si="322"/>
        <v>80.004864026759861</v>
      </c>
      <c r="BZ328" s="106">
        <f t="shared" si="322"/>
        <v>81.75758138662836</v>
      </c>
      <c r="CA328" s="107">
        <f t="shared" si="322"/>
        <v>82.161035270339013</v>
      </c>
      <c r="CB328" s="107">
        <f t="shared" si="322"/>
        <v>80.498750058751611</v>
      </c>
      <c r="CC328" s="107">
        <f t="shared" si="322"/>
        <v>81.417774699725925</v>
      </c>
      <c r="CD328" s="106">
        <f t="shared" si="322"/>
        <v>83.468720804395346</v>
      </c>
      <c r="CE328" s="107">
        <f t="shared" si="322"/>
        <v>83.070218930964259</v>
      </c>
      <c r="CF328" s="107">
        <f t="shared" si="322"/>
        <v>82.698776797553023</v>
      </c>
      <c r="CG328" s="107">
        <f t="shared" si="322"/>
        <v>81.174094823919972</v>
      </c>
      <c r="CH328" s="106">
        <f t="shared" si="322"/>
        <v>82.297431105378109</v>
      </c>
      <c r="CI328" s="107">
        <f t="shared" si="322"/>
        <v>82.565408302165721</v>
      </c>
      <c r="CJ328" s="107">
        <f t="shared" si="322"/>
        <v>82.574281794431286</v>
      </c>
      <c r="CK328" s="108">
        <f t="shared" si="322"/>
        <v>82.120786641445449</v>
      </c>
      <c r="CL328" s="106">
        <f t="shared" si="322"/>
        <v>88.361699119034611</v>
      </c>
      <c r="CM328" s="107">
        <f t="shared" si="322"/>
        <v>82.645336398146924</v>
      </c>
      <c r="CN328" s="107">
        <f t="shared" si="322"/>
        <v>92.044370078181785</v>
      </c>
      <c r="CO328" s="108">
        <f t="shared" si="322"/>
        <v>86.541737529126081</v>
      </c>
      <c r="CP328" s="106">
        <f t="shared" si="322"/>
        <v>92.344394164286314</v>
      </c>
      <c r="CQ328" s="107">
        <f t="shared" si="322"/>
        <v>92.976568664590388</v>
      </c>
      <c r="CR328" s="107">
        <f t="shared" si="322"/>
        <v>91.731566888322106</v>
      </c>
      <c r="CS328" s="108">
        <f t="shared" si="322"/>
        <v>93.600258790673507</v>
      </c>
      <c r="CT328" s="106">
        <f t="shared" si="322"/>
        <v>97.476392980732228</v>
      </c>
      <c r="CU328" s="107">
        <f t="shared" si="322"/>
        <v>99.4647714827736</v>
      </c>
      <c r="CV328" s="107">
        <f t="shared" si="322"/>
        <v>97.716562666702487</v>
      </c>
      <c r="CW328" s="108">
        <f t="shared" si="322"/>
        <v>98.477871288893326</v>
      </c>
      <c r="CX328" s="106">
        <f t="shared" si="322"/>
        <v>102.31681416688596</v>
      </c>
      <c r="CY328" s="107">
        <f t="shared" si="322"/>
        <v>100.12227284552142</v>
      </c>
      <c r="CZ328" s="107">
        <f t="shared" si="322"/>
        <v>99.980295722908195</v>
      </c>
      <c r="DA328" s="108">
        <f t="shared" si="322"/>
        <v>98.807507722304976</v>
      </c>
      <c r="DB328" s="106">
        <f t="shared" si="322"/>
        <v>104.2880204044443</v>
      </c>
      <c r="DC328" s="107">
        <f t="shared" si="322"/>
        <v>109.68548594166019</v>
      </c>
      <c r="DD328" s="107">
        <f t="shared" si="322"/>
        <v>113.24806260619955</v>
      </c>
      <c r="DE328" s="108">
        <f t="shared" si="322"/>
        <v>116.95117392116887</v>
      </c>
      <c r="DF328" s="106">
        <f t="shared" si="322"/>
        <v>130.4049971078087</v>
      </c>
      <c r="DG328" s="107">
        <f t="shared" si="322"/>
        <v>132.05730818156385</v>
      </c>
      <c r="DH328" s="107">
        <f t="shared" si="322"/>
        <v>126.12783876195329</v>
      </c>
      <c r="DI328" s="108">
        <f t="shared" si="322"/>
        <v>122.62082758689117</v>
      </c>
      <c r="DJ328" s="107">
        <f t="shared" si="324"/>
        <v>139.45359388240485</v>
      </c>
      <c r="DK328" s="107">
        <f t="shared" si="324"/>
        <v>135.50638613541196</v>
      </c>
      <c r="DL328" s="107">
        <f t="shared" si="324"/>
        <v>136.5770491700064</v>
      </c>
      <c r="DM328" s="108">
        <f t="shared" si="324"/>
        <v>141.09984723959735</v>
      </c>
      <c r="DN328" s="107">
        <f t="shared" si="324"/>
        <v>149.45278312481221</v>
      </c>
      <c r="DO328" s="107">
        <f t="shared" si="324"/>
        <v>151.88015446143132</v>
      </c>
      <c r="DP328" s="107">
        <f t="shared" si="324"/>
        <v>148.63908505267719</v>
      </c>
      <c r="DQ328" s="108">
        <f t="shared" ref="DQ328:DR328" si="329">+DQ40/DQ232*100</f>
        <v>146.33833011551866</v>
      </c>
      <c r="DR328" s="256">
        <f t="shared" si="329"/>
        <v>157.44799021829235</v>
      </c>
    </row>
    <row r="329" spans="1:122" s="12" customFormat="1" x14ac:dyDescent="0.3">
      <c r="A329" s="179" t="s">
        <v>52</v>
      </c>
      <c r="B329" s="106" t="s">
        <v>8</v>
      </c>
      <c r="C329" s="107" t="s">
        <v>8</v>
      </c>
      <c r="D329" s="107" t="s">
        <v>8</v>
      </c>
      <c r="E329" s="108" t="s">
        <v>8</v>
      </c>
      <c r="F329" s="106" t="s">
        <v>8</v>
      </c>
      <c r="G329" s="107" t="s">
        <v>8</v>
      </c>
      <c r="H329" s="107" t="s">
        <v>8</v>
      </c>
      <c r="I329" s="108" t="s">
        <v>8</v>
      </c>
      <c r="J329" s="106" t="s">
        <v>8</v>
      </c>
      <c r="K329" s="107" t="s">
        <v>8</v>
      </c>
      <c r="L329" s="107" t="s">
        <v>8</v>
      </c>
      <c r="M329" s="108" t="s">
        <v>8</v>
      </c>
      <c r="N329" s="106" t="s">
        <v>8</v>
      </c>
      <c r="O329" s="107" t="s">
        <v>8</v>
      </c>
      <c r="P329" s="107" t="s">
        <v>8</v>
      </c>
      <c r="Q329" s="108" t="s">
        <v>8</v>
      </c>
      <c r="R329" s="106" t="s">
        <v>8</v>
      </c>
      <c r="S329" s="107" t="s">
        <v>8</v>
      </c>
      <c r="T329" s="107" t="s">
        <v>8</v>
      </c>
      <c r="U329" s="108" t="s">
        <v>8</v>
      </c>
      <c r="V329" s="106" t="s">
        <v>8</v>
      </c>
      <c r="W329" s="107" t="s">
        <v>8</v>
      </c>
      <c r="X329" s="107" t="s">
        <v>8</v>
      </c>
      <c r="Y329" s="108" t="s">
        <v>8</v>
      </c>
      <c r="Z329" s="106" t="s">
        <v>8</v>
      </c>
      <c r="AA329" s="107" t="s">
        <v>8</v>
      </c>
      <c r="AB329" s="107" t="s">
        <v>8</v>
      </c>
      <c r="AC329" s="108" t="s">
        <v>8</v>
      </c>
      <c r="AD329" s="106" t="s">
        <v>8</v>
      </c>
      <c r="AE329" s="107" t="s">
        <v>8</v>
      </c>
      <c r="AF329" s="107" t="s">
        <v>8</v>
      </c>
      <c r="AG329" s="108" t="s">
        <v>8</v>
      </c>
      <c r="AH329" s="106" t="s">
        <v>8</v>
      </c>
      <c r="AI329" s="107" t="s">
        <v>8</v>
      </c>
      <c r="AJ329" s="107" t="s">
        <v>8</v>
      </c>
      <c r="AK329" s="108" t="s">
        <v>8</v>
      </c>
      <c r="AL329" s="106" t="s">
        <v>8</v>
      </c>
      <c r="AM329" s="107" t="s">
        <v>8</v>
      </c>
      <c r="AN329" s="107" t="s">
        <v>8</v>
      </c>
      <c r="AO329" s="108" t="s">
        <v>8</v>
      </c>
      <c r="AP329" s="106" t="s">
        <v>8</v>
      </c>
      <c r="AQ329" s="107" t="s">
        <v>8</v>
      </c>
      <c r="AR329" s="107" t="s">
        <v>8</v>
      </c>
      <c r="AS329" s="108" t="s">
        <v>8</v>
      </c>
      <c r="AT329" s="106" t="s">
        <v>8</v>
      </c>
      <c r="AU329" s="107" t="s">
        <v>8</v>
      </c>
      <c r="AV329" s="107" t="s">
        <v>8</v>
      </c>
      <c r="AW329" s="108" t="s">
        <v>8</v>
      </c>
      <c r="AX329" s="106" t="s">
        <v>8</v>
      </c>
      <c r="AY329" s="107" t="s">
        <v>8</v>
      </c>
      <c r="AZ329" s="107" t="s">
        <v>8</v>
      </c>
      <c r="BA329" s="108" t="s">
        <v>8</v>
      </c>
      <c r="BB329" s="106" t="s">
        <v>8</v>
      </c>
      <c r="BC329" s="107" t="s">
        <v>8</v>
      </c>
      <c r="BD329" s="107" t="s">
        <v>8</v>
      </c>
      <c r="BE329" s="108" t="s">
        <v>8</v>
      </c>
      <c r="BF329" s="106" t="s">
        <v>8</v>
      </c>
      <c r="BG329" s="107" t="s">
        <v>8</v>
      </c>
      <c r="BH329" s="107" t="s">
        <v>8</v>
      </c>
      <c r="BI329" s="108" t="s">
        <v>8</v>
      </c>
      <c r="BJ329" s="106" t="s">
        <v>8</v>
      </c>
      <c r="BK329" s="107" t="s">
        <v>8</v>
      </c>
      <c r="BL329" s="107" t="s">
        <v>8</v>
      </c>
      <c r="BM329" s="108" t="s">
        <v>8</v>
      </c>
      <c r="BN329" s="106" t="s">
        <v>8</v>
      </c>
      <c r="BO329" s="107" t="s">
        <v>8</v>
      </c>
      <c r="BP329" s="107" t="s">
        <v>8</v>
      </c>
      <c r="BQ329" s="108" t="s">
        <v>8</v>
      </c>
      <c r="BR329" s="106" t="s">
        <v>8</v>
      </c>
      <c r="BS329" s="107" t="s">
        <v>8</v>
      </c>
      <c r="BT329" s="107" t="s">
        <v>8</v>
      </c>
      <c r="BU329" s="107" t="s">
        <v>8</v>
      </c>
      <c r="BV329" s="106" t="s">
        <v>8</v>
      </c>
      <c r="BW329" s="107" t="s">
        <v>8</v>
      </c>
      <c r="BX329" s="107" t="s">
        <v>8</v>
      </c>
      <c r="BY329" s="107" t="s">
        <v>8</v>
      </c>
      <c r="BZ329" s="106" t="s">
        <v>8</v>
      </c>
      <c r="CA329" s="107" t="s">
        <v>8</v>
      </c>
      <c r="CB329" s="107" t="s">
        <v>8</v>
      </c>
      <c r="CC329" s="107" t="s">
        <v>8</v>
      </c>
      <c r="CD329" s="106" t="s">
        <v>8</v>
      </c>
      <c r="CE329" s="107" t="s">
        <v>8</v>
      </c>
      <c r="CF329" s="107" t="s">
        <v>8</v>
      </c>
      <c r="CG329" s="107" t="s">
        <v>8</v>
      </c>
      <c r="CH329" s="106" t="s">
        <v>8</v>
      </c>
      <c r="CI329" s="107" t="s">
        <v>8</v>
      </c>
      <c r="CJ329" s="107" t="s">
        <v>8</v>
      </c>
      <c r="CK329" s="108" t="s">
        <v>8</v>
      </c>
      <c r="CL329" s="106" t="s">
        <v>8</v>
      </c>
      <c r="CM329" s="107" t="s">
        <v>8</v>
      </c>
      <c r="CN329" s="107" t="s">
        <v>8</v>
      </c>
      <c r="CO329" s="108" t="s">
        <v>8</v>
      </c>
      <c r="CP329" s="106" t="s">
        <v>8</v>
      </c>
      <c r="CQ329" s="107" t="s">
        <v>8</v>
      </c>
      <c r="CR329" s="107" t="s">
        <v>8</v>
      </c>
      <c r="CS329" s="108" t="s">
        <v>8</v>
      </c>
      <c r="CT329" s="106" t="s">
        <v>8</v>
      </c>
      <c r="CU329" s="107" t="s">
        <v>8</v>
      </c>
      <c r="CV329" s="107" t="s">
        <v>8</v>
      </c>
      <c r="CW329" s="108" t="s">
        <v>8</v>
      </c>
      <c r="CX329" s="106" t="s">
        <v>8</v>
      </c>
      <c r="CY329" s="107" t="s">
        <v>8</v>
      </c>
      <c r="CZ329" s="107" t="s">
        <v>8</v>
      </c>
      <c r="DA329" s="108" t="s">
        <v>8</v>
      </c>
      <c r="DB329" s="106" t="s">
        <v>8</v>
      </c>
      <c r="DC329" s="107" t="s">
        <v>8</v>
      </c>
      <c r="DD329" s="107" t="s">
        <v>8</v>
      </c>
      <c r="DE329" s="108" t="s">
        <v>8</v>
      </c>
      <c r="DF329" s="106" t="s">
        <v>8</v>
      </c>
      <c r="DG329" s="107" t="s">
        <v>8</v>
      </c>
      <c r="DH329" s="107" t="s">
        <v>8</v>
      </c>
      <c r="DI329" s="108" t="s">
        <v>8</v>
      </c>
      <c r="DJ329" s="107" t="s">
        <v>8</v>
      </c>
      <c r="DK329" s="107" t="s">
        <v>8</v>
      </c>
      <c r="DL329" s="107" t="s">
        <v>8</v>
      </c>
      <c r="DM329" s="108" t="s">
        <v>8</v>
      </c>
      <c r="DN329" s="107" t="s">
        <v>8</v>
      </c>
      <c r="DO329" s="107" t="s">
        <v>8</v>
      </c>
      <c r="DP329" s="107" t="s">
        <v>8</v>
      </c>
      <c r="DQ329" s="108" t="s">
        <v>8</v>
      </c>
      <c r="DR329" s="256" t="s">
        <v>8</v>
      </c>
    </row>
    <row r="330" spans="1:122" s="12" customFormat="1" x14ac:dyDescent="0.3">
      <c r="A330" s="14" t="s">
        <v>2</v>
      </c>
      <c r="B330" s="106" t="s">
        <v>8</v>
      </c>
      <c r="C330" s="107" t="s">
        <v>8</v>
      </c>
      <c r="D330" s="107" t="s">
        <v>8</v>
      </c>
      <c r="E330" s="108" t="s">
        <v>8</v>
      </c>
      <c r="F330" s="106" t="s">
        <v>8</v>
      </c>
      <c r="G330" s="107" t="s">
        <v>8</v>
      </c>
      <c r="H330" s="107" t="s">
        <v>8</v>
      </c>
      <c r="I330" s="108" t="s">
        <v>8</v>
      </c>
      <c r="J330" s="106" t="s">
        <v>8</v>
      </c>
      <c r="K330" s="107" t="s">
        <v>8</v>
      </c>
      <c r="L330" s="107" t="s">
        <v>8</v>
      </c>
      <c r="M330" s="108" t="s">
        <v>8</v>
      </c>
      <c r="N330" s="106" t="s">
        <v>8</v>
      </c>
      <c r="O330" s="107" t="s">
        <v>8</v>
      </c>
      <c r="P330" s="107" t="s">
        <v>8</v>
      </c>
      <c r="Q330" s="108" t="s">
        <v>8</v>
      </c>
      <c r="R330" s="106" t="s">
        <v>8</v>
      </c>
      <c r="S330" s="107" t="s">
        <v>8</v>
      </c>
      <c r="T330" s="107" t="s">
        <v>8</v>
      </c>
      <c r="U330" s="108" t="s">
        <v>8</v>
      </c>
      <c r="V330" s="106" t="s">
        <v>8</v>
      </c>
      <c r="W330" s="107" t="s">
        <v>8</v>
      </c>
      <c r="X330" s="107" t="s">
        <v>8</v>
      </c>
      <c r="Y330" s="108" t="s">
        <v>8</v>
      </c>
      <c r="Z330" s="106" t="s">
        <v>8</v>
      </c>
      <c r="AA330" s="107" t="s">
        <v>8</v>
      </c>
      <c r="AB330" s="107" t="s">
        <v>8</v>
      </c>
      <c r="AC330" s="108" t="s">
        <v>8</v>
      </c>
      <c r="AD330" s="106" t="s">
        <v>8</v>
      </c>
      <c r="AE330" s="107" t="s">
        <v>8</v>
      </c>
      <c r="AF330" s="107" t="s">
        <v>8</v>
      </c>
      <c r="AG330" s="108" t="s">
        <v>8</v>
      </c>
      <c r="AH330" s="106" t="s">
        <v>8</v>
      </c>
      <c r="AI330" s="107" t="s">
        <v>8</v>
      </c>
      <c r="AJ330" s="107" t="s">
        <v>8</v>
      </c>
      <c r="AK330" s="108" t="s">
        <v>8</v>
      </c>
      <c r="AL330" s="106" t="s">
        <v>8</v>
      </c>
      <c r="AM330" s="107" t="s">
        <v>8</v>
      </c>
      <c r="AN330" s="107" t="s">
        <v>8</v>
      </c>
      <c r="AO330" s="108" t="s">
        <v>8</v>
      </c>
      <c r="AP330" s="106" t="s">
        <v>8</v>
      </c>
      <c r="AQ330" s="107" t="s">
        <v>8</v>
      </c>
      <c r="AR330" s="107" t="s">
        <v>8</v>
      </c>
      <c r="AS330" s="108" t="s">
        <v>8</v>
      </c>
      <c r="AT330" s="106" t="s">
        <v>8</v>
      </c>
      <c r="AU330" s="107" t="s">
        <v>8</v>
      </c>
      <c r="AV330" s="107" t="s">
        <v>8</v>
      </c>
      <c r="AW330" s="108" t="s">
        <v>8</v>
      </c>
      <c r="AX330" s="106" t="s">
        <v>8</v>
      </c>
      <c r="AY330" s="107" t="s">
        <v>8</v>
      </c>
      <c r="AZ330" s="107" t="s">
        <v>8</v>
      </c>
      <c r="BA330" s="108" t="s">
        <v>8</v>
      </c>
      <c r="BB330" s="106" t="s">
        <v>8</v>
      </c>
      <c r="BC330" s="107" t="s">
        <v>8</v>
      </c>
      <c r="BD330" s="107" t="s">
        <v>8</v>
      </c>
      <c r="BE330" s="108" t="s">
        <v>8</v>
      </c>
      <c r="BF330" s="106" t="s">
        <v>8</v>
      </c>
      <c r="BG330" s="107" t="s">
        <v>8</v>
      </c>
      <c r="BH330" s="107" t="s">
        <v>8</v>
      </c>
      <c r="BI330" s="108" t="s">
        <v>8</v>
      </c>
      <c r="BJ330" s="106" t="s">
        <v>8</v>
      </c>
      <c r="BK330" s="107" t="s">
        <v>8</v>
      </c>
      <c r="BL330" s="107" t="s">
        <v>8</v>
      </c>
      <c r="BM330" s="108" t="s">
        <v>8</v>
      </c>
      <c r="BN330" s="106" t="s">
        <v>8</v>
      </c>
      <c r="BO330" s="107" t="s">
        <v>8</v>
      </c>
      <c r="BP330" s="107" t="s">
        <v>8</v>
      </c>
      <c r="BQ330" s="108" t="s">
        <v>8</v>
      </c>
      <c r="BR330" s="106" t="s">
        <v>8</v>
      </c>
      <c r="BS330" s="107" t="s">
        <v>8</v>
      </c>
      <c r="BT330" s="107" t="s">
        <v>8</v>
      </c>
      <c r="BU330" s="107" t="s">
        <v>8</v>
      </c>
      <c r="BV330" s="106" t="s">
        <v>8</v>
      </c>
      <c r="BW330" s="107" t="s">
        <v>8</v>
      </c>
      <c r="BX330" s="107" t="s">
        <v>8</v>
      </c>
      <c r="BY330" s="107" t="s">
        <v>8</v>
      </c>
      <c r="BZ330" s="106" t="s">
        <v>8</v>
      </c>
      <c r="CA330" s="107" t="s">
        <v>8</v>
      </c>
      <c r="CB330" s="107" t="s">
        <v>8</v>
      </c>
      <c r="CC330" s="107" t="s">
        <v>8</v>
      </c>
      <c r="CD330" s="106" t="s">
        <v>8</v>
      </c>
      <c r="CE330" s="107" t="s">
        <v>8</v>
      </c>
      <c r="CF330" s="107" t="s">
        <v>8</v>
      </c>
      <c r="CG330" s="107" t="s">
        <v>8</v>
      </c>
      <c r="CH330" s="106" t="s">
        <v>8</v>
      </c>
      <c r="CI330" s="107" t="s">
        <v>8</v>
      </c>
      <c r="CJ330" s="107" t="s">
        <v>8</v>
      </c>
      <c r="CK330" s="108" t="s">
        <v>8</v>
      </c>
      <c r="CL330" s="106" t="s">
        <v>8</v>
      </c>
      <c r="CM330" s="107" t="s">
        <v>8</v>
      </c>
      <c r="CN330" s="107" t="s">
        <v>8</v>
      </c>
      <c r="CO330" s="108" t="s">
        <v>8</v>
      </c>
      <c r="CP330" s="106" t="s">
        <v>8</v>
      </c>
      <c r="CQ330" s="107" t="s">
        <v>8</v>
      </c>
      <c r="CR330" s="107" t="s">
        <v>8</v>
      </c>
      <c r="CS330" s="108" t="s">
        <v>8</v>
      </c>
      <c r="CT330" s="106" t="s">
        <v>8</v>
      </c>
      <c r="CU330" s="107" t="s">
        <v>8</v>
      </c>
      <c r="CV330" s="107" t="s">
        <v>8</v>
      </c>
      <c r="CW330" s="108" t="s">
        <v>8</v>
      </c>
      <c r="CX330" s="106" t="s">
        <v>8</v>
      </c>
      <c r="CY330" s="107" t="s">
        <v>8</v>
      </c>
      <c r="CZ330" s="107" t="s">
        <v>8</v>
      </c>
      <c r="DA330" s="108" t="s">
        <v>8</v>
      </c>
      <c r="DB330" s="106" t="s">
        <v>8</v>
      </c>
      <c r="DC330" s="107" t="s">
        <v>8</v>
      </c>
      <c r="DD330" s="107" t="s">
        <v>8</v>
      </c>
      <c r="DE330" s="108" t="s">
        <v>8</v>
      </c>
      <c r="DF330" s="106" t="s">
        <v>8</v>
      </c>
      <c r="DG330" s="107" t="s">
        <v>8</v>
      </c>
      <c r="DH330" s="107" t="s">
        <v>8</v>
      </c>
      <c r="DI330" s="108" t="s">
        <v>8</v>
      </c>
      <c r="DJ330" s="107" t="s">
        <v>8</v>
      </c>
      <c r="DK330" s="107" t="s">
        <v>8</v>
      </c>
      <c r="DL330" s="107" t="s">
        <v>8</v>
      </c>
      <c r="DM330" s="108" t="s">
        <v>8</v>
      </c>
      <c r="DN330" s="107" t="s">
        <v>8</v>
      </c>
      <c r="DO330" s="107" t="s">
        <v>8</v>
      </c>
      <c r="DP330" s="107" t="s">
        <v>8</v>
      </c>
      <c r="DQ330" s="108" t="s">
        <v>8</v>
      </c>
      <c r="DR330" s="256" t="s">
        <v>8</v>
      </c>
    </row>
    <row r="331" spans="1:122" s="12" customFormat="1" x14ac:dyDescent="0.3">
      <c r="A331" s="14" t="s">
        <v>21</v>
      </c>
      <c r="B331" s="106">
        <f t="shared" ref="B331:BM334" si="330">+B43/B235*100</f>
        <v>2.9843206828151123</v>
      </c>
      <c r="C331" s="107">
        <f t="shared" si="330"/>
        <v>2.9843206828151128</v>
      </c>
      <c r="D331" s="107">
        <f t="shared" si="330"/>
        <v>2.9843206828151132</v>
      </c>
      <c r="E331" s="108">
        <f t="shared" si="330"/>
        <v>2.9843206828151132</v>
      </c>
      <c r="F331" s="106">
        <f t="shared" si="330"/>
        <v>4.3107624732949752</v>
      </c>
      <c r="G331" s="107">
        <f t="shared" si="330"/>
        <v>4.2461758725387577</v>
      </c>
      <c r="H331" s="107">
        <f t="shared" si="330"/>
        <v>4.248796727537532</v>
      </c>
      <c r="I331" s="108">
        <f t="shared" si="330"/>
        <v>4.5330096328455589</v>
      </c>
      <c r="J331" s="106">
        <f t="shared" si="330"/>
        <v>9.3067022576970295</v>
      </c>
      <c r="K331" s="107">
        <f t="shared" si="330"/>
        <v>9.6989162855976314</v>
      </c>
      <c r="L331" s="107">
        <f t="shared" si="330"/>
        <v>9.3992368795235777</v>
      </c>
      <c r="M331" s="108">
        <f t="shared" si="330"/>
        <v>8.9561173880953628</v>
      </c>
      <c r="N331" s="106">
        <f t="shared" si="330"/>
        <v>11.764552981314338</v>
      </c>
      <c r="O331" s="107">
        <f t="shared" si="330"/>
        <v>10.841868134552431</v>
      </c>
      <c r="P331" s="107">
        <f t="shared" si="330"/>
        <v>10.712916645065059</v>
      </c>
      <c r="Q331" s="108">
        <f t="shared" si="330"/>
        <v>11.646868134508814</v>
      </c>
      <c r="R331" s="106">
        <f t="shared" si="330"/>
        <v>15.635272993194299</v>
      </c>
      <c r="S331" s="107">
        <f t="shared" si="330"/>
        <v>19.138880060807722</v>
      </c>
      <c r="T331" s="107">
        <f t="shared" si="330"/>
        <v>18.593292878379923</v>
      </c>
      <c r="U331" s="108">
        <f t="shared" si="330"/>
        <v>18.455015387853315</v>
      </c>
      <c r="V331" s="106">
        <f t="shared" si="330"/>
        <v>31.821403401385879</v>
      </c>
      <c r="W331" s="107">
        <f t="shared" si="330"/>
        <v>25.016292297842714</v>
      </c>
      <c r="X331" s="107">
        <f t="shared" si="330"/>
        <v>25.746680706553661</v>
      </c>
      <c r="Y331" s="108">
        <f t="shared" si="330"/>
        <v>24.940001163232207</v>
      </c>
      <c r="Z331" s="106">
        <f t="shared" si="330"/>
        <v>37.606308095012302</v>
      </c>
      <c r="AA331" s="107">
        <f t="shared" si="330"/>
        <v>35.862967160178897</v>
      </c>
      <c r="AB331" s="107">
        <f t="shared" si="330"/>
        <v>33.407742270484917</v>
      </c>
      <c r="AC331" s="108">
        <f t="shared" si="330"/>
        <v>31.278821210191836</v>
      </c>
      <c r="AD331" s="106">
        <f t="shared" si="330"/>
        <v>41.281685688431551</v>
      </c>
      <c r="AE331" s="107">
        <f t="shared" si="330"/>
        <v>40.993263664202786</v>
      </c>
      <c r="AF331" s="107">
        <f t="shared" si="330"/>
        <v>38.052460880496717</v>
      </c>
      <c r="AG331" s="108">
        <f t="shared" si="330"/>
        <v>44.778946785876379</v>
      </c>
      <c r="AH331" s="106">
        <f t="shared" si="330"/>
        <v>51.107376544327188</v>
      </c>
      <c r="AI331" s="107">
        <f t="shared" si="330"/>
        <v>48.528237500555811</v>
      </c>
      <c r="AJ331" s="107">
        <f t="shared" si="330"/>
        <v>48.384379635274826</v>
      </c>
      <c r="AK331" s="108">
        <f t="shared" si="330"/>
        <v>45.677654354156246</v>
      </c>
      <c r="AL331" s="106">
        <f t="shared" si="330"/>
        <v>56.782853691578325</v>
      </c>
      <c r="AM331" s="107">
        <f t="shared" si="330"/>
        <v>57.205768586563032</v>
      </c>
      <c r="AN331" s="107">
        <f t="shared" si="330"/>
        <v>60.218158984886493</v>
      </c>
      <c r="AO331" s="108">
        <f t="shared" si="330"/>
        <v>55.025332631684478</v>
      </c>
      <c r="AP331" s="106">
        <f t="shared" si="330"/>
        <v>59.002617601615462</v>
      </c>
      <c r="AQ331" s="107">
        <f t="shared" si="330"/>
        <v>60.331628654701049</v>
      </c>
      <c r="AR331" s="107">
        <f t="shared" si="330"/>
        <v>57.439097066271657</v>
      </c>
      <c r="AS331" s="108">
        <f t="shared" si="330"/>
        <v>58.152544791752284</v>
      </c>
      <c r="AT331" s="106">
        <f t="shared" si="330"/>
        <v>63.95081431172386</v>
      </c>
      <c r="AU331" s="107">
        <f t="shared" si="330"/>
        <v>64.836623147931334</v>
      </c>
      <c r="AV331" s="107">
        <f t="shared" si="330"/>
        <v>61.543357900171323</v>
      </c>
      <c r="AW331" s="108">
        <f t="shared" si="330"/>
        <v>63.146793689729385</v>
      </c>
      <c r="AX331" s="106">
        <f t="shared" si="330"/>
        <v>64.886079405685166</v>
      </c>
      <c r="AY331" s="107">
        <f t="shared" si="330"/>
        <v>64.836092408560319</v>
      </c>
      <c r="AZ331" s="107">
        <f t="shared" si="330"/>
        <v>65.038007343968076</v>
      </c>
      <c r="BA331" s="108">
        <f t="shared" si="330"/>
        <v>64.699858270647653</v>
      </c>
      <c r="BB331" s="106">
        <f t="shared" si="330"/>
        <v>72.351594455234945</v>
      </c>
      <c r="BC331" s="107">
        <f t="shared" si="330"/>
        <v>75.247176805291929</v>
      </c>
      <c r="BD331" s="107">
        <f t="shared" si="330"/>
        <v>78.724151108908842</v>
      </c>
      <c r="BE331" s="108">
        <f t="shared" si="330"/>
        <v>80.038238113995561</v>
      </c>
      <c r="BF331" s="106">
        <f t="shared" si="330"/>
        <v>82.003389442828706</v>
      </c>
      <c r="BG331" s="107">
        <f t="shared" si="330"/>
        <v>77.313971960780165</v>
      </c>
      <c r="BH331" s="107">
        <f t="shared" si="330"/>
        <v>79.774174768827706</v>
      </c>
      <c r="BI331" s="108">
        <f t="shared" si="330"/>
        <v>78.770243427139306</v>
      </c>
      <c r="BJ331" s="106">
        <f t="shared" si="330"/>
        <v>81.772685525711537</v>
      </c>
      <c r="BK331" s="107">
        <f t="shared" si="330"/>
        <v>83.711759519910828</v>
      </c>
      <c r="BL331" s="107">
        <f t="shared" si="330"/>
        <v>87.749843430801022</v>
      </c>
      <c r="BM331" s="108">
        <f t="shared" si="330"/>
        <v>86.077121052076251</v>
      </c>
      <c r="BN331" s="106">
        <f t="shared" ref="BN331:DP335" si="331">+BN43/BN235*100</f>
        <v>97.983503422600265</v>
      </c>
      <c r="BO331" s="107">
        <f t="shared" si="331"/>
        <v>90.097644392392269</v>
      </c>
      <c r="BP331" s="107">
        <f t="shared" si="331"/>
        <v>91.536388877278355</v>
      </c>
      <c r="BQ331" s="108">
        <f t="shared" si="331"/>
        <v>88.353186134596456</v>
      </c>
      <c r="BR331" s="106">
        <f t="shared" si="331"/>
        <v>95.683135763123033</v>
      </c>
      <c r="BS331" s="107">
        <f t="shared" si="331"/>
        <v>97.935845752458121</v>
      </c>
      <c r="BT331" s="107">
        <f t="shared" si="331"/>
        <v>97.879979354726061</v>
      </c>
      <c r="BU331" s="107">
        <f t="shared" si="331"/>
        <v>97.696423177216488</v>
      </c>
      <c r="BV331" s="60">
        <f t="shared" si="331"/>
        <v>95.110381100891942</v>
      </c>
      <c r="BW331" s="58">
        <f t="shared" si="331"/>
        <v>95.602812549151167</v>
      </c>
      <c r="BX331" s="58">
        <f t="shared" si="331"/>
        <v>90.374613290431057</v>
      </c>
      <c r="BY331" s="58">
        <f t="shared" si="331"/>
        <v>89.312148396572994</v>
      </c>
      <c r="BZ331" s="106">
        <f t="shared" si="331"/>
        <v>92.991217356536069</v>
      </c>
      <c r="CA331" s="107">
        <f t="shared" si="331"/>
        <v>92.224731017130949</v>
      </c>
      <c r="CB331" s="107">
        <f t="shared" si="331"/>
        <v>93.092985979196314</v>
      </c>
      <c r="CC331" s="107">
        <f t="shared" si="331"/>
        <v>93.207236496849532</v>
      </c>
      <c r="CD331" s="106">
        <f t="shared" si="331"/>
        <v>92.171062694063252</v>
      </c>
      <c r="CE331" s="107">
        <f t="shared" si="331"/>
        <v>94.95316588182277</v>
      </c>
      <c r="CF331" s="107">
        <f t="shared" si="331"/>
        <v>95.133751857286796</v>
      </c>
      <c r="CG331" s="107">
        <f t="shared" si="331"/>
        <v>94.994876725741747</v>
      </c>
      <c r="CH331" s="106">
        <f t="shared" si="331"/>
        <v>87.883304186419537</v>
      </c>
      <c r="CI331" s="107">
        <f t="shared" si="331"/>
        <v>87.516151742370624</v>
      </c>
      <c r="CJ331" s="107">
        <f t="shared" si="331"/>
        <v>87.633310262077231</v>
      </c>
      <c r="CK331" s="108">
        <f t="shared" si="331"/>
        <v>88.101725447117516</v>
      </c>
      <c r="CL331" s="106">
        <f t="shared" si="331"/>
        <v>91.127273418887555</v>
      </c>
      <c r="CM331" s="107">
        <f t="shared" si="331"/>
        <v>91.37173412560648</v>
      </c>
      <c r="CN331" s="107">
        <f t="shared" si="331"/>
        <v>92.77515270261145</v>
      </c>
      <c r="CO331" s="108">
        <f t="shared" si="331"/>
        <v>92.879162185576021</v>
      </c>
      <c r="CP331" s="106">
        <f t="shared" si="331"/>
        <v>96.062675479050512</v>
      </c>
      <c r="CQ331" s="107">
        <f t="shared" si="331"/>
        <v>96.56972774645098</v>
      </c>
      <c r="CR331" s="107">
        <f t="shared" si="331"/>
        <v>97.149454073086829</v>
      </c>
      <c r="CS331" s="108">
        <f t="shared" si="331"/>
        <v>96.605067385399252</v>
      </c>
      <c r="CT331" s="106">
        <f t="shared" si="331"/>
        <v>99.043691094321829</v>
      </c>
      <c r="CU331" s="107">
        <f t="shared" si="331"/>
        <v>99.710012622147985</v>
      </c>
      <c r="CV331" s="107">
        <f t="shared" si="331"/>
        <v>97.754906362999193</v>
      </c>
      <c r="CW331" s="108">
        <f t="shared" si="331"/>
        <v>97.265139210376844</v>
      </c>
      <c r="CX331" s="106">
        <f t="shared" si="331"/>
        <v>101.46484518529802</v>
      </c>
      <c r="CY331" s="107">
        <f t="shared" si="331"/>
        <v>99.316341922292764</v>
      </c>
      <c r="CZ331" s="107">
        <f t="shared" si="331"/>
        <v>99.614455345679815</v>
      </c>
      <c r="DA331" s="108">
        <f t="shared" si="331"/>
        <v>99.451418644250438</v>
      </c>
      <c r="DB331" s="106">
        <f t="shared" si="331"/>
        <v>104.1487470204892</v>
      </c>
      <c r="DC331" s="107">
        <f t="shared" si="331"/>
        <v>109.09919561141845</v>
      </c>
      <c r="DD331" s="107">
        <f t="shared" si="331"/>
        <v>109.73344558477164</v>
      </c>
      <c r="DE331" s="108">
        <f t="shared" si="331"/>
        <v>112.38574375888845</v>
      </c>
      <c r="DF331" s="106">
        <f t="shared" si="331"/>
        <v>124.58850525659028</v>
      </c>
      <c r="DG331" s="107">
        <f t="shared" si="331"/>
        <v>126.01525284783011</v>
      </c>
      <c r="DH331" s="107">
        <f t="shared" si="331"/>
        <v>125.88574310981573</v>
      </c>
      <c r="DI331" s="108">
        <f t="shared" si="331"/>
        <v>121.45238014744064</v>
      </c>
      <c r="DJ331" s="107">
        <f t="shared" si="331"/>
        <v>137.75482084465048</v>
      </c>
      <c r="DK331" s="107">
        <f t="shared" si="331"/>
        <v>131.0862392651774</v>
      </c>
      <c r="DL331" s="107">
        <f t="shared" si="331"/>
        <v>127.37488436721382</v>
      </c>
      <c r="DM331" s="108">
        <f t="shared" si="331"/>
        <v>127.31857754867184</v>
      </c>
      <c r="DN331" s="107">
        <f t="shared" si="331"/>
        <v>132.59677499856679</v>
      </c>
      <c r="DO331" s="107">
        <f t="shared" si="331"/>
        <v>133.42541173816116</v>
      </c>
      <c r="DP331" s="107">
        <f t="shared" si="331"/>
        <v>134.7642854483031</v>
      </c>
      <c r="DQ331" s="108">
        <f t="shared" ref="DQ331:DR334" si="332">+DQ43/DQ235*100</f>
        <v>137.31770153626408</v>
      </c>
      <c r="DR331" s="256">
        <f t="shared" si="332"/>
        <v>140.40439750385508</v>
      </c>
    </row>
    <row r="332" spans="1:122" s="12" customFormat="1" x14ac:dyDescent="0.3">
      <c r="A332" s="14" t="s">
        <v>22</v>
      </c>
      <c r="B332" s="106">
        <f t="shared" si="330"/>
        <v>3.6859696950744767</v>
      </c>
      <c r="C332" s="107">
        <f t="shared" si="330"/>
        <v>3.6859696950744767</v>
      </c>
      <c r="D332" s="107">
        <f t="shared" si="330"/>
        <v>3.6859696950744767</v>
      </c>
      <c r="E332" s="108">
        <f t="shared" si="330"/>
        <v>3.6859696950744767</v>
      </c>
      <c r="F332" s="106">
        <f t="shared" si="330"/>
        <v>5.2339998546690403</v>
      </c>
      <c r="G332" s="107">
        <f t="shared" si="330"/>
        <v>5.2293865373817718</v>
      </c>
      <c r="H332" s="107">
        <f t="shared" si="330"/>
        <v>5.2945664555485701</v>
      </c>
      <c r="I332" s="108">
        <f t="shared" si="330"/>
        <v>5.8019322145900336</v>
      </c>
      <c r="J332" s="106">
        <f t="shared" si="330"/>
        <v>11.75306209998921</v>
      </c>
      <c r="K332" s="107">
        <f t="shared" si="330"/>
        <v>12.265483218997025</v>
      </c>
      <c r="L332" s="107">
        <f t="shared" si="330"/>
        <v>11.902740800961492</v>
      </c>
      <c r="M332" s="108">
        <f t="shared" si="330"/>
        <v>11.350681523417878</v>
      </c>
      <c r="N332" s="106">
        <f t="shared" si="330"/>
        <v>15.083879641334107</v>
      </c>
      <c r="O332" s="107">
        <f t="shared" si="330"/>
        <v>13.757848229487783</v>
      </c>
      <c r="P332" s="107">
        <f t="shared" si="330"/>
        <v>13.501697644402174</v>
      </c>
      <c r="Q332" s="108">
        <f t="shared" si="330"/>
        <v>14.693755546510214</v>
      </c>
      <c r="R332" s="106">
        <f t="shared" si="330"/>
        <v>17.499305914324424</v>
      </c>
      <c r="S332" s="107">
        <f t="shared" si="330"/>
        <v>21.401874319404968</v>
      </c>
      <c r="T332" s="107">
        <f t="shared" si="330"/>
        <v>21.723871031709287</v>
      </c>
      <c r="U332" s="108">
        <f t="shared" si="330"/>
        <v>21.564267134055985</v>
      </c>
      <c r="V332" s="106">
        <f t="shared" si="330"/>
        <v>30.147155418104393</v>
      </c>
      <c r="W332" s="107">
        <f t="shared" si="330"/>
        <v>27.23566384748214</v>
      </c>
      <c r="X332" s="107">
        <f t="shared" si="330"/>
        <v>28.98118700271667</v>
      </c>
      <c r="Y332" s="108">
        <f t="shared" si="330"/>
        <v>28.504150613734001</v>
      </c>
      <c r="Z332" s="106">
        <f t="shared" si="330"/>
        <v>40.211507507321492</v>
      </c>
      <c r="AA332" s="107">
        <f t="shared" si="330"/>
        <v>38.485121329820913</v>
      </c>
      <c r="AB332" s="107">
        <f t="shared" si="330"/>
        <v>36.899533049504349</v>
      </c>
      <c r="AC332" s="108">
        <f t="shared" si="330"/>
        <v>34.395120883191616</v>
      </c>
      <c r="AD332" s="106">
        <f t="shared" si="330"/>
        <v>46.059900910114706</v>
      </c>
      <c r="AE332" s="107">
        <f t="shared" si="330"/>
        <v>45.00958414061936</v>
      </c>
      <c r="AF332" s="107">
        <f t="shared" si="330"/>
        <v>41.65138579294134</v>
      </c>
      <c r="AG332" s="108">
        <f t="shared" si="330"/>
        <v>48.804745555595062</v>
      </c>
      <c r="AH332" s="106">
        <f t="shared" si="330"/>
        <v>55.40209890431359</v>
      </c>
      <c r="AI332" s="107">
        <f t="shared" si="330"/>
        <v>51.449033348614122</v>
      </c>
      <c r="AJ332" s="107">
        <f t="shared" si="330"/>
        <v>50.396060566842181</v>
      </c>
      <c r="AK332" s="108">
        <f t="shared" si="330"/>
        <v>46.898045749578984</v>
      </c>
      <c r="AL332" s="106">
        <f t="shared" si="330"/>
        <v>61.227654859703087</v>
      </c>
      <c r="AM332" s="107">
        <f t="shared" si="330"/>
        <v>61.38306560134663</v>
      </c>
      <c r="AN332" s="107">
        <f t="shared" si="330"/>
        <v>64.652582184809987</v>
      </c>
      <c r="AO332" s="108">
        <f t="shared" si="330"/>
        <v>59.315844106323247</v>
      </c>
      <c r="AP332" s="106">
        <f t="shared" si="330"/>
        <v>63.204863732968285</v>
      </c>
      <c r="AQ332" s="107">
        <f t="shared" si="330"/>
        <v>64.57365696847566</v>
      </c>
      <c r="AR332" s="107">
        <f t="shared" si="330"/>
        <v>61.536044029340253</v>
      </c>
      <c r="AS332" s="108">
        <f t="shared" si="330"/>
        <v>62.184325885486594</v>
      </c>
      <c r="AT332" s="106">
        <f t="shared" si="330"/>
        <v>68.898017798741876</v>
      </c>
      <c r="AU332" s="107">
        <f t="shared" si="330"/>
        <v>70.046100973971974</v>
      </c>
      <c r="AV332" s="107">
        <f t="shared" si="330"/>
        <v>66.694253136421239</v>
      </c>
      <c r="AW332" s="108">
        <f t="shared" si="330"/>
        <v>68.31338852035131</v>
      </c>
      <c r="AX332" s="106">
        <f t="shared" si="330"/>
        <v>70.501525080813536</v>
      </c>
      <c r="AY332" s="107">
        <f t="shared" si="330"/>
        <v>70.541340774182018</v>
      </c>
      <c r="AZ332" s="107">
        <f t="shared" si="330"/>
        <v>71.104971214973006</v>
      </c>
      <c r="BA332" s="108">
        <f t="shared" si="330"/>
        <v>70.554589596586922</v>
      </c>
      <c r="BB332" s="106">
        <f t="shared" si="330"/>
        <v>74.327250868617625</v>
      </c>
      <c r="BC332" s="107">
        <f t="shared" si="330"/>
        <v>81.999375223791503</v>
      </c>
      <c r="BD332" s="107">
        <f t="shared" si="330"/>
        <v>87.577989224346837</v>
      </c>
      <c r="BE332" s="108">
        <f t="shared" si="330"/>
        <v>89.061626738417587</v>
      </c>
      <c r="BF332" s="106">
        <f t="shared" si="330"/>
        <v>87.757075064323828</v>
      </c>
      <c r="BG332" s="107">
        <f t="shared" si="330"/>
        <v>85.751479047842764</v>
      </c>
      <c r="BH332" s="107">
        <f t="shared" si="330"/>
        <v>87.340805934348097</v>
      </c>
      <c r="BI332" s="108">
        <f t="shared" si="330"/>
        <v>87.025562644713631</v>
      </c>
      <c r="BJ332" s="106">
        <f t="shared" si="330"/>
        <v>89.714216293544141</v>
      </c>
      <c r="BK332" s="107">
        <f t="shared" si="330"/>
        <v>94.033876436829445</v>
      </c>
      <c r="BL332" s="107">
        <f t="shared" si="330"/>
        <v>96.553253199419103</v>
      </c>
      <c r="BM332" s="108">
        <f t="shared" si="330"/>
        <v>94.957654643941694</v>
      </c>
      <c r="BN332" s="106">
        <f t="shared" si="331"/>
        <v>109.51867762940228</v>
      </c>
      <c r="BO332" s="107">
        <f t="shared" si="331"/>
        <v>101.01641789449569</v>
      </c>
      <c r="BP332" s="107">
        <f t="shared" si="331"/>
        <v>99.862750391344008</v>
      </c>
      <c r="BQ332" s="108">
        <f t="shared" si="331"/>
        <v>99.162496853962423</v>
      </c>
      <c r="BR332" s="106">
        <f t="shared" si="331"/>
        <v>101.77120069647845</v>
      </c>
      <c r="BS332" s="107">
        <f t="shared" si="331"/>
        <v>107.34325288053242</v>
      </c>
      <c r="BT332" s="107">
        <f t="shared" si="331"/>
        <v>106.89526102285257</v>
      </c>
      <c r="BU332" s="107">
        <f t="shared" si="331"/>
        <v>107.39247377873018</v>
      </c>
      <c r="BV332" s="106">
        <f t="shared" si="331"/>
        <v>103.95925222638125</v>
      </c>
      <c r="BW332" s="107">
        <f t="shared" si="331"/>
        <v>104.57073226967732</v>
      </c>
      <c r="BX332" s="107">
        <f t="shared" si="331"/>
        <v>96.875303825883023</v>
      </c>
      <c r="BY332" s="107">
        <f t="shared" si="331"/>
        <v>95.084959487488902</v>
      </c>
      <c r="BZ332" s="106">
        <f t="shared" si="331"/>
        <v>98.626437023647313</v>
      </c>
      <c r="CA332" s="107">
        <f t="shared" si="331"/>
        <v>98.33328077036353</v>
      </c>
      <c r="CB332" s="107">
        <f t="shared" si="331"/>
        <v>98.311062655634487</v>
      </c>
      <c r="CC332" s="107">
        <f t="shared" si="331"/>
        <v>99.1716218970992</v>
      </c>
      <c r="CD332" s="106">
        <f t="shared" si="331"/>
        <v>95.886425976896234</v>
      </c>
      <c r="CE332" s="107">
        <f t="shared" si="331"/>
        <v>99.239660735152484</v>
      </c>
      <c r="CF332" s="107">
        <f t="shared" si="331"/>
        <v>98.402431507854686</v>
      </c>
      <c r="CG332" s="107">
        <f t="shared" si="331"/>
        <v>99.60867285332391</v>
      </c>
      <c r="CH332" s="106">
        <f t="shared" si="331"/>
        <v>89.744920861077233</v>
      </c>
      <c r="CI332" s="107">
        <f t="shared" si="331"/>
        <v>88.878739640685694</v>
      </c>
      <c r="CJ332" s="107">
        <f t="shared" si="331"/>
        <v>89.327769544135975</v>
      </c>
      <c r="CK332" s="108">
        <f t="shared" si="331"/>
        <v>90.304576565950697</v>
      </c>
      <c r="CL332" s="106">
        <f t="shared" si="331"/>
        <v>91.388360117282417</v>
      </c>
      <c r="CM332" s="107">
        <f t="shared" si="331"/>
        <v>91.084685669083598</v>
      </c>
      <c r="CN332" s="107">
        <f t="shared" si="331"/>
        <v>92.300395831029789</v>
      </c>
      <c r="CO332" s="108">
        <f t="shared" si="331"/>
        <v>93.468696755032823</v>
      </c>
      <c r="CP332" s="106">
        <f t="shared" si="331"/>
        <v>96.456211765176803</v>
      </c>
      <c r="CQ332" s="107">
        <f t="shared" si="331"/>
        <v>96.823306908690896</v>
      </c>
      <c r="CR332" s="107">
        <f t="shared" si="331"/>
        <v>97.832783302322184</v>
      </c>
      <c r="CS332" s="108">
        <f t="shared" si="331"/>
        <v>97.190471973266952</v>
      </c>
      <c r="CT332" s="106">
        <f t="shared" si="331"/>
        <v>100.15512879019741</v>
      </c>
      <c r="CU332" s="107">
        <f t="shared" si="331"/>
        <v>101.00530934661774</v>
      </c>
      <c r="CV332" s="107">
        <f t="shared" si="331"/>
        <v>98.222231629517339</v>
      </c>
      <c r="CW332" s="108">
        <f t="shared" si="331"/>
        <v>97.630877496222809</v>
      </c>
      <c r="CX332" s="106">
        <f t="shared" si="331"/>
        <v>102.03177897527497</v>
      </c>
      <c r="CY332" s="107">
        <f t="shared" si="331"/>
        <v>98.868358528144768</v>
      </c>
      <c r="CZ332" s="107">
        <f t="shared" si="331"/>
        <v>99.457787865107008</v>
      </c>
      <c r="DA332" s="108">
        <f t="shared" si="331"/>
        <v>99.341397933901504</v>
      </c>
      <c r="DB332" s="106">
        <f t="shared" si="331"/>
        <v>104.66048159421462</v>
      </c>
      <c r="DC332" s="107">
        <f t="shared" si="331"/>
        <v>111.60104128512378</v>
      </c>
      <c r="DD332" s="107">
        <f t="shared" si="331"/>
        <v>112.55865680418928</v>
      </c>
      <c r="DE332" s="108">
        <f t="shared" si="331"/>
        <v>115.9787674779907</v>
      </c>
      <c r="DF332" s="106">
        <f t="shared" si="331"/>
        <v>131.16557831159449</v>
      </c>
      <c r="DG332" s="107">
        <f t="shared" si="331"/>
        <v>133.15978649690993</v>
      </c>
      <c r="DH332" s="107">
        <f t="shared" si="331"/>
        <v>131.77812387050847</v>
      </c>
      <c r="DI332" s="108">
        <f t="shared" si="331"/>
        <v>124.69252040823864</v>
      </c>
      <c r="DJ332" s="107">
        <f t="shared" si="331"/>
        <v>143.17739605237333</v>
      </c>
      <c r="DK332" s="107">
        <f t="shared" si="331"/>
        <v>133.72323140733658</v>
      </c>
      <c r="DL332" s="107">
        <f t="shared" si="331"/>
        <v>127.0335221420687</v>
      </c>
      <c r="DM332" s="108">
        <f t="shared" si="331"/>
        <v>128.1125596694724</v>
      </c>
      <c r="DN332" s="107">
        <f t="shared" si="331"/>
        <v>130.14942989291981</v>
      </c>
      <c r="DO332" s="107">
        <f t="shared" si="331"/>
        <v>131.80125965582744</v>
      </c>
      <c r="DP332" s="107">
        <f t="shared" si="331"/>
        <v>136.2076040648989</v>
      </c>
      <c r="DQ332" s="108">
        <f t="shared" si="332"/>
        <v>136.13289727273369</v>
      </c>
      <c r="DR332" s="256">
        <f t="shared" si="332"/>
        <v>137.08943381012489</v>
      </c>
    </row>
    <row r="333" spans="1:122" s="12" customFormat="1" x14ac:dyDescent="0.3">
      <c r="A333" s="14" t="s">
        <v>23</v>
      </c>
      <c r="B333" s="106">
        <f t="shared" si="330"/>
        <v>1.5700919387442984</v>
      </c>
      <c r="C333" s="107">
        <f t="shared" si="330"/>
        <v>1.5700919387442989</v>
      </c>
      <c r="D333" s="107">
        <f t="shared" si="330"/>
        <v>1.5700919387442989</v>
      </c>
      <c r="E333" s="108">
        <f t="shared" si="330"/>
        <v>1.5700919387442984</v>
      </c>
      <c r="F333" s="106">
        <f t="shared" si="330"/>
        <v>2.5742965745661714</v>
      </c>
      <c r="G333" s="107">
        <f t="shared" si="330"/>
        <v>2.2681328134216989</v>
      </c>
      <c r="H333" s="107">
        <f t="shared" si="330"/>
        <v>2.1561225127003083</v>
      </c>
      <c r="I333" s="108">
        <f t="shared" si="330"/>
        <v>2.0771007939638109</v>
      </c>
      <c r="J333" s="106">
        <f t="shared" si="330"/>
        <v>4.2507233705191654</v>
      </c>
      <c r="K333" s="107">
        <f t="shared" si="330"/>
        <v>4.5085937125893114</v>
      </c>
      <c r="L333" s="107">
        <f t="shared" si="330"/>
        <v>4.4191894914685124</v>
      </c>
      <c r="M333" s="108">
        <f t="shared" si="330"/>
        <v>4.1863046653095513</v>
      </c>
      <c r="N333" s="106">
        <f t="shared" si="330"/>
        <v>4.9184196875131949</v>
      </c>
      <c r="O333" s="107">
        <f t="shared" si="330"/>
        <v>4.9602300557996291</v>
      </c>
      <c r="P333" s="107">
        <f t="shared" si="330"/>
        <v>5.1078878095299904</v>
      </c>
      <c r="Q333" s="108">
        <f t="shared" si="330"/>
        <v>5.5223216162155229</v>
      </c>
      <c r="R333" s="106">
        <f t="shared" si="330"/>
        <v>13.642607936431256</v>
      </c>
      <c r="S333" s="107">
        <f t="shared" si="330"/>
        <v>15.253945254618696</v>
      </c>
      <c r="T333" s="107">
        <f t="shared" si="330"/>
        <v>12.101980060184358</v>
      </c>
      <c r="U333" s="108">
        <f t="shared" si="330"/>
        <v>12.114011528704001</v>
      </c>
      <c r="V333" s="106">
        <f t="shared" si="330"/>
        <v>31.591251826795325</v>
      </c>
      <c r="W333" s="107">
        <f t="shared" si="330"/>
        <v>19.958530678850458</v>
      </c>
      <c r="X333" s="107">
        <f t="shared" si="330"/>
        <v>18.937993685833288</v>
      </c>
      <c r="Y333" s="108">
        <f t="shared" si="330"/>
        <v>18.047847638716526</v>
      </c>
      <c r="Z333" s="106">
        <f t="shared" si="330"/>
        <v>29.667414081783004</v>
      </c>
      <c r="AA333" s="107">
        <f t="shared" si="330"/>
        <v>28.365899778276116</v>
      </c>
      <c r="AB333" s="107">
        <f t="shared" si="330"/>
        <v>25.5607357323121</v>
      </c>
      <c r="AC333" s="108">
        <f t="shared" si="330"/>
        <v>23.995703146971898</v>
      </c>
      <c r="AD333" s="106">
        <f t="shared" si="330"/>
        <v>31.237980519870966</v>
      </c>
      <c r="AE333" s="107">
        <f t="shared" si="330"/>
        <v>31.36405144806988</v>
      </c>
      <c r="AF333" s="107">
        <f t="shared" si="330"/>
        <v>29.34320879923056</v>
      </c>
      <c r="AG333" s="108">
        <f t="shared" si="330"/>
        <v>34.670161963802883</v>
      </c>
      <c r="AH333" s="106">
        <f t="shared" si="330"/>
        <v>39.854272703428975</v>
      </c>
      <c r="AI333" s="107">
        <f t="shared" si="330"/>
        <v>39.530145603923586</v>
      </c>
      <c r="AJ333" s="107">
        <f t="shared" si="330"/>
        <v>39.228381569180485</v>
      </c>
      <c r="AK333" s="108">
        <f t="shared" si="330"/>
        <v>38.97819236845266</v>
      </c>
      <c r="AL333" s="106">
        <f t="shared" si="330"/>
        <v>44.857413583974861</v>
      </c>
      <c r="AM333" s="107">
        <f t="shared" si="330"/>
        <v>45.03069096711004</v>
      </c>
      <c r="AN333" s="107">
        <f t="shared" si="330"/>
        <v>47.838985696928688</v>
      </c>
      <c r="AO333" s="108">
        <f t="shared" si="330"/>
        <v>43.216408216221566</v>
      </c>
      <c r="AP333" s="106">
        <f t="shared" si="330"/>
        <v>46.85659762157578</v>
      </c>
      <c r="AQ333" s="107">
        <f t="shared" si="330"/>
        <v>48.039096029827597</v>
      </c>
      <c r="AR333" s="107">
        <f t="shared" si="330"/>
        <v>45.598724803940634</v>
      </c>
      <c r="AS333" s="108">
        <f t="shared" si="330"/>
        <v>46.299688839883004</v>
      </c>
      <c r="AT333" s="106">
        <f t="shared" si="330"/>
        <v>50.385239427429326</v>
      </c>
      <c r="AU333" s="107">
        <f t="shared" si="330"/>
        <v>50.794392949910204</v>
      </c>
      <c r="AV333" s="107">
        <f t="shared" si="330"/>
        <v>48.122408993429481</v>
      </c>
      <c r="AW333" s="108">
        <f t="shared" si="330"/>
        <v>49.45697574381586</v>
      </c>
      <c r="AX333" s="106">
        <f t="shared" si="330"/>
        <v>50.364937161012293</v>
      </c>
      <c r="AY333" s="107">
        <f t="shared" si="330"/>
        <v>50.081092181375375</v>
      </c>
      <c r="AZ333" s="107">
        <f t="shared" si="330"/>
        <v>49.726992458943492</v>
      </c>
      <c r="BA333" s="108">
        <f t="shared" si="330"/>
        <v>49.649645630992453</v>
      </c>
      <c r="BB333" s="106">
        <f t="shared" si="330"/>
        <v>64.80553766037832</v>
      </c>
      <c r="BC333" s="107">
        <f t="shared" si="330"/>
        <v>57.942998615695394</v>
      </c>
      <c r="BD333" s="107">
        <f t="shared" si="330"/>
        <v>57.729687471476446</v>
      </c>
      <c r="BE333" s="108">
        <f t="shared" si="330"/>
        <v>59.008222802306854</v>
      </c>
      <c r="BF333" s="106">
        <f t="shared" si="330"/>
        <v>65.980451656567794</v>
      </c>
      <c r="BG333" s="107">
        <f t="shared" si="330"/>
        <v>56.669156583529066</v>
      </c>
      <c r="BH333" s="107">
        <f t="shared" si="330"/>
        <v>60.46931684230178</v>
      </c>
      <c r="BI333" s="108">
        <f t="shared" si="330"/>
        <v>57.867334322881028</v>
      </c>
      <c r="BJ333" s="106">
        <f t="shared" si="330"/>
        <v>61.560716225973209</v>
      </c>
      <c r="BK333" s="107">
        <f t="shared" si="330"/>
        <v>57.120514759662242</v>
      </c>
      <c r="BL333" s="107">
        <f t="shared" si="330"/>
        <v>65.29884638439475</v>
      </c>
      <c r="BM333" s="108">
        <f t="shared" si="330"/>
        <v>63.219101168046286</v>
      </c>
      <c r="BN333" s="106">
        <f t="shared" si="331"/>
        <v>67.522272493232961</v>
      </c>
      <c r="BO333" s="107">
        <f t="shared" si="331"/>
        <v>61.63041898429298</v>
      </c>
      <c r="BP333" s="107">
        <f t="shared" si="331"/>
        <v>70.880064213033151</v>
      </c>
      <c r="BQ333" s="108">
        <f t="shared" si="331"/>
        <v>60.650290041887203</v>
      </c>
      <c r="BR333" s="106">
        <f t="shared" si="331"/>
        <v>84.647766593472511</v>
      </c>
      <c r="BS333" s="107">
        <f t="shared" si="331"/>
        <v>74.180272407177597</v>
      </c>
      <c r="BT333" s="107">
        <f t="shared" si="331"/>
        <v>74.966459182927153</v>
      </c>
      <c r="BU333" s="107">
        <f t="shared" si="331"/>
        <v>72.494445897952914</v>
      </c>
      <c r="BV333" s="106">
        <f t="shared" si="331"/>
        <v>73.035255045272379</v>
      </c>
      <c r="BW333" s="107">
        <f t="shared" si="331"/>
        <v>73.373049233786475</v>
      </c>
      <c r="BX333" s="107">
        <f t="shared" si="331"/>
        <v>74.053364691253606</v>
      </c>
      <c r="BY333" s="107">
        <f t="shared" si="331"/>
        <v>74.801117063185004</v>
      </c>
      <c r="BZ333" s="106">
        <f t="shared" si="331"/>
        <v>79.027961005987635</v>
      </c>
      <c r="CA333" s="107">
        <f t="shared" si="331"/>
        <v>76.651830620849694</v>
      </c>
      <c r="CB333" s="107">
        <f t="shared" si="331"/>
        <v>79.686668925249677</v>
      </c>
      <c r="CC333" s="107">
        <f t="shared" si="331"/>
        <v>77.912974888269019</v>
      </c>
      <c r="CD333" s="106">
        <f t="shared" si="331"/>
        <v>82.936910252851575</v>
      </c>
      <c r="CE333" s="107">
        <f t="shared" si="331"/>
        <v>83.844388202636338</v>
      </c>
      <c r="CF333" s="107">
        <f t="shared" si="331"/>
        <v>86.759536384766747</v>
      </c>
      <c r="CG333" s="107">
        <f t="shared" si="331"/>
        <v>82.845185801457006</v>
      </c>
      <c r="CH333" s="106">
        <f t="shared" si="331"/>
        <v>83.24218073742081</v>
      </c>
      <c r="CI333" s="107">
        <f t="shared" si="331"/>
        <v>84.077787738542767</v>
      </c>
      <c r="CJ333" s="107">
        <f t="shared" si="331"/>
        <v>83.168066860001659</v>
      </c>
      <c r="CK333" s="108">
        <f t="shared" si="331"/>
        <v>82.110529805311074</v>
      </c>
      <c r="CL333" s="106">
        <f t="shared" si="331"/>
        <v>90.801561135646111</v>
      </c>
      <c r="CM333" s="107">
        <f t="shared" si="331"/>
        <v>92.127450487363376</v>
      </c>
      <c r="CN333" s="107">
        <f t="shared" si="331"/>
        <v>93.791324405166961</v>
      </c>
      <c r="CO333" s="108">
        <f t="shared" si="331"/>
        <v>91.23590236594967</v>
      </c>
      <c r="CP333" s="106">
        <f t="shared" si="331"/>
        <v>94.940806355742865</v>
      </c>
      <c r="CQ333" s="107">
        <f t="shared" si="331"/>
        <v>95.919027352154444</v>
      </c>
      <c r="CR333" s="107">
        <f t="shared" si="331"/>
        <v>95.476083902847236</v>
      </c>
      <c r="CS333" s="108">
        <f t="shared" si="331"/>
        <v>95.253419026616214</v>
      </c>
      <c r="CT333" s="106">
        <f t="shared" si="331"/>
        <v>96.213248688615423</v>
      </c>
      <c r="CU333" s="107">
        <f t="shared" si="331"/>
        <v>96.634768127177466</v>
      </c>
      <c r="CV333" s="107">
        <f t="shared" si="331"/>
        <v>96.567413495047575</v>
      </c>
      <c r="CW333" s="108">
        <f t="shared" si="331"/>
        <v>96.291579599696135</v>
      </c>
      <c r="CX333" s="106">
        <f t="shared" si="331"/>
        <v>100.10612010718305</v>
      </c>
      <c r="CY333" s="107">
        <f t="shared" si="331"/>
        <v>99.976546816506385</v>
      </c>
      <c r="CZ333" s="107">
        <f t="shared" si="331"/>
        <v>100.14676122003137</v>
      </c>
      <c r="DA333" s="108">
        <f t="shared" si="331"/>
        <v>99.788228721127325</v>
      </c>
      <c r="DB333" s="106">
        <f t="shared" si="331"/>
        <v>102.70941114502385</v>
      </c>
      <c r="DC333" s="107">
        <f t="shared" si="331"/>
        <v>103.09199987436001</v>
      </c>
      <c r="DD333" s="107">
        <f t="shared" si="331"/>
        <v>103.53279638496389</v>
      </c>
      <c r="DE333" s="108">
        <f t="shared" si="331"/>
        <v>104.85918112221178</v>
      </c>
      <c r="DF333" s="106">
        <f t="shared" si="331"/>
        <v>109.52682816319803</v>
      </c>
      <c r="DG333" s="107">
        <f t="shared" si="331"/>
        <v>111.00032069049939</v>
      </c>
      <c r="DH333" s="107">
        <f t="shared" si="331"/>
        <v>112.93964894205948</v>
      </c>
      <c r="DI333" s="108">
        <f t="shared" si="331"/>
        <v>114.14296768319568</v>
      </c>
      <c r="DJ333" s="107">
        <f t="shared" si="331"/>
        <v>125.75245912993761</v>
      </c>
      <c r="DK333" s="107">
        <f t="shared" si="331"/>
        <v>124.88501401958274</v>
      </c>
      <c r="DL333" s="107">
        <f t="shared" si="331"/>
        <v>127.64101538708708</v>
      </c>
      <c r="DM333" s="108">
        <f t="shared" si="331"/>
        <v>124.38451612858556</v>
      </c>
      <c r="DN333" s="107">
        <f t="shared" si="331"/>
        <v>138.63079509134292</v>
      </c>
      <c r="DO333" s="107">
        <f t="shared" si="331"/>
        <v>136.86710602191374</v>
      </c>
      <c r="DP333" s="107">
        <f t="shared" si="331"/>
        <v>130.83405012125738</v>
      </c>
      <c r="DQ333" s="108">
        <f t="shared" si="332"/>
        <v>139.04852536053428</v>
      </c>
      <c r="DR333" s="256">
        <f t="shared" si="332"/>
        <v>147.25653707385823</v>
      </c>
    </row>
    <row r="334" spans="1:122" s="12" customFormat="1" x14ac:dyDescent="0.3">
      <c r="A334" s="14" t="s">
        <v>24</v>
      </c>
      <c r="B334" s="106">
        <f t="shared" si="330"/>
        <v>5.4508111733996625</v>
      </c>
      <c r="C334" s="107">
        <f t="shared" si="330"/>
        <v>5.4508111733996616</v>
      </c>
      <c r="D334" s="107">
        <f t="shared" si="330"/>
        <v>5.4508111733996625</v>
      </c>
      <c r="E334" s="108">
        <f t="shared" si="330"/>
        <v>5.4508111733996625</v>
      </c>
      <c r="F334" s="106">
        <f t="shared" si="330"/>
        <v>8.1073281512729736</v>
      </c>
      <c r="G334" s="107">
        <f t="shared" si="330"/>
        <v>8.3797036618372083</v>
      </c>
      <c r="H334" s="107">
        <f t="shared" si="330"/>
        <v>8.2011225552782285</v>
      </c>
      <c r="I334" s="108">
        <f t="shared" si="330"/>
        <v>8.655352335833129</v>
      </c>
      <c r="J334" s="106">
        <f t="shared" si="330"/>
        <v>16.687660180803064</v>
      </c>
      <c r="K334" s="107">
        <f t="shared" si="330"/>
        <v>19.073796577811578</v>
      </c>
      <c r="L334" s="107">
        <f t="shared" si="330"/>
        <v>17.468447691261098</v>
      </c>
      <c r="M334" s="108">
        <f t="shared" si="330"/>
        <v>16.379227305153133</v>
      </c>
      <c r="N334" s="106">
        <f t="shared" si="330"/>
        <v>21.729619879272384</v>
      </c>
      <c r="O334" s="107">
        <f t="shared" si="330"/>
        <v>18.949688742799971</v>
      </c>
      <c r="P334" s="107">
        <f t="shared" si="330"/>
        <v>19.610407727711507</v>
      </c>
      <c r="Q334" s="108">
        <f t="shared" si="330"/>
        <v>19.688023962402166</v>
      </c>
      <c r="R334" s="106">
        <f t="shared" si="330"/>
        <v>27.36022841690145</v>
      </c>
      <c r="S334" s="107">
        <f t="shared" si="330"/>
        <v>32.276017906008995</v>
      </c>
      <c r="T334" s="107">
        <f t="shared" si="330"/>
        <v>33.543195648647412</v>
      </c>
      <c r="U334" s="108">
        <f t="shared" si="330"/>
        <v>31.654732322603635</v>
      </c>
      <c r="V334" s="106">
        <f t="shared" si="330"/>
        <v>46.880985847622362</v>
      </c>
      <c r="W334" s="107">
        <f t="shared" si="330"/>
        <v>40.741497405852542</v>
      </c>
      <c r="X334" s="107">
        <f t="shared" si="330"/>
        <v>42.833591938649811</v>
      </c>
      <c r="Y334" s="108">
        <f t="shared" si="330"/>
        <v>43.025631218721358</v>
      </c>
      <c r="Z334" s="106">
        <f t="shared" si="330"/>
        <v>60.790111186412553</v>
      </c>
      <c r="AA334" s="107">
        <f t="shared" si="330"/>
        <v>57.378656584955337</v>
      </c>
      <c r="AB334" s="107">
        <f t="shared" si="330"/>
        <v>53.712689125549943</v>
      </c>
      <c r="AC334" s="108">
        <f t="shared" si="330"/>
        <v>53.822873051654575</v>
      </c>
      <c r="AD334" s="106">
        <f t="shared" si="330"/>
        <v>66.654546591517246</v>
      </c>
      <c r="AE334" s="107">
        <f t="shared" si="330"/>
        <v>65.465373025985741</v>
      </c>
      <c r="AF334" s="107">
        <f t="shared" si="330"/>
        <v>62.669968943580798</v>
      </c>
      <c r="AG334" s="108">
        <f t="shared" si="330"/>
        <v>67.202077478571383</v>
      </c>
      <c r="AH334" s="106">
        <f t="shared" si="330"/>
        <v>78.806992648633695</v>
      </c>
      <c r="AI334" s="107">
        <f t="shared" si="330"/>
        <v>76.347195462941357</v>
      </c>
      <c r="AJ334" s="107">
        <f t="shared" si="330"/>
        <v>74.265676297587191</v>
      </c>
      <c r="AK334" s="108">
        <f t="shared" si="330"/>
        <v>72.071778370402896</v>
      </c>
      <c r="AL334" s="106">
        <f t="shared" si="330"/>
        <v>82.921426031609911</v>
      </c>
      <c r="AM334" s="107">
        <f t="shared" si="330"/>
        <v>82.276878842307184</v>
      </c>
      <c r="AN334" s="107">
        <f t="shared" si="330"/>
        <v>83.513046517959154</v>
      </c>
      <c r="AO334" s="108">
        <f t="shared" si="330"/>
        <v>84.7061518738887</v>
      </c>
      <c r="AP334" s="106">
        <f t="shared" si="330"/>
        <v>82.019460012766231</v>
      </c>
      <c r="AQ334" s="107">
        <f t="shared" si="330"/>
        <v>82.225853624677441</v>
      </c>
      <c r="AR334" s="107">
        <f t="shared" si="330"/>
        <v>78.958840161165199</v>
      </c>
      <c r="AS334" s="108">
        <f t="shared" si="330"/>
        <v>83.028732911587568</v>
      </c>
      <c r="AT334" s="106">
        <f t="shared" si="330"/>
        <v>83.481669644936062</v>
      </c>
      <c r="AU334" s="107">
        <f t="shared" si="330"/>
        <v>81.921249061885575</v>
      </c>
      <c r="AV334" s="107">
        <f t="shared" si="330"/>
        <v>81.546475368590279</v>
      </c>
      <c r="AW334" s="108">
        <f t="shared" si="330"/>
        <v>80.00454645969161</v>
      </c>
      <c r="AX334" s="106">
        <f t="shared" si="330"/>
        <v>75.785372003109686</v>
      </c>
      <c r="AY334" s="107">
        <f t="shared" si="330"/>
        <v>75.778105249451784</v>
      </c>
      <c r="AZ334" s="107">
        <f t="shared" si="330"/>
        <v>74.584571821553709</v>
      </c>
      <c r="BA334" s="108">
        <f t="shared" si="330"/>
        <v>75.243996206206305</v>
      </c>
      <c r="BB334" s="106">
        <f t="shared" si="330"/>
        <v>80.13880955365083</v>
      </c>
      <c r="BC334" s="107">
        <f t="shared" si="330"/>
        <v>84.759370851360742</v>
      </c>
      <c r="BD334" s="107">
        <f t="shared" si="330"/>
        <v>91.676229092326565</v>
      </c>
      <c r="BE334" s="108">
        <f t="shared" si="330"/>
        <v>89.217976533951187</v>
      </c>
      <c r="BF334" s="106">
        <f t="shared" si="330"/>
        <v>92.815865027465634</v>
      </c>
      <c r="BG334" s="107">
        <f t="shared" si="330"/>
        <v>87.499762909987183</v>
      </c>
      <c r="BH334" s="107">
        <f t="shared" si="330"/>
        <v>88.380163688814775</v>
      </c>
      <c r="BI334" s="108">
        <f t="shared" si="330"/>
        <v>88.705211598003146</v>
      </c>
      <c r="BJ334" s="106">
        <f t="shared" si="330"/>
        <v>90.867142886482441</v>
      </c>
      <c r="BK334" s="107">
        <f t="shared" si="330"/>
        <v>94.186876224536007</v>
      </c>
      <c r="BL334" s="107">
        <f t="shared" si="330"/>
        <v>97.081876104240138</v>
      </c>
      <c r="BM334" s="108">
        <f t="shared" ref="BM334:DI336" si="333">+BM46/BM238*100</f>
        <v>96.624306178758545</v>
      </c>
      <c r="BN334" s="106">
        <f t="shared" si="333"/>
        <v>104.77293879623926</v>
      </c>
      <c r="BO334" s="107">
        <f t="shared" si="333"/>
        <v>99.055292635100784</v>
      </c>
      <c r="BP334" s="107">
        <f t="shared" si="333"/>
        <v>100.42051591081132</v>
      </c>
      <c r="BQ334" s="108">
        <f t="shared" si="333"/>
        <v>98.999082432390068</v>
      </c>
      <c r="BR334" s="106">
        <f t="shared" si="331"/>
        <v>108.06866256692234</v>
      </c>
      <c r="BS334" s="107">
        <f t="shared" si="331"/>
        <v>109.18382111090179</v>
      </c>
      <c r="BT334" s="107">
        <f t="shared" si="331"/>
        <v>108.601814055259</v>
      </c>
      <c r="BU334" s="107">
        <f t="shared" si="331"/>
        <v>107.00854277067289</v>
      </c>
      <c r="BV334" s="106">
        <f t="shared" si="331"/>
        <v>104.66739544870167</v>
      </c>
      <c r="BW334" s="107">
        <f t="shared" si="331"/>
        <v>101.42376253001669</v>
      </c>
      <c r="BX334" s="107">
        <f t="shared" si="331"/>
        <v>99.415607754949207</v>
      </c>
      <c r="BY334" s="107">
        <f t="shared" si="331"/>
        <v>101.98813066684318</v>
      </c>
      <c r="BZ334" s="106">
        <f t="shared" si="331"/>
        <v>101.53900159716925</v>
      </c>
      <c r="CA334" s="107">
        <f t="shared" si="331"/>
        <v>102.6574742780856</v>
      </c>
      <c r="CB334" s="107">
        <f t="shared" si="331"/>
        <v>100.49174980140869</v>
      </c>
      <c r="CC334" s="107">
        <f t="shared" si="331"/>
        <v>98.855886078908171</v>
      </c>
      <c r="CD334" s="106">
        <f t="shared" si="331"/>
        <v>98.197272981890947</v>
      </c>
      <c r="CE334" s="107">
        <f t="shared" si="331"/>
        <v>100.69971764618926</v>
      </c>
      <c r="CF334" s="107">
        <f t="shared" si="331"/>
        <v>99.493975751203152</v>
      </c>
      <c r="CG334" s="107">
        <f t="shared" si="331"/>
        <v>99.956239268557766</v>
      </c>
      <c r="CH334" s="106">
        <f t="shared" si="331"/>
        <v>92.758757320735626</v>
      </c>
      <c r="CI334" s="107">
        <f t="shared" si="331"/>
        <v>91.29590337705676</v>
      </c>
      <c r="CJ334" s="107">
        <f t="shared" si="331"/>
        <v>93.886157802077804</v>
      </c>
      <c r="CK334" s="108">
        <f t="shared" si="331"/>
        <v>93.854479408830528</v>
      </c>
      <c r="CL334" s="106">
        <f t="shared" si="331"/>
        <v>96.601378966617148</v>
      </c>
      <c r="CM334" s="107">
        <f t="shared" si="331"/>
        <v>97.52266040174959</v>
      </c>
      <c r="CN334" s="107">
        <f t="shared" si="331"/>
        <v>97.27552580275939</v>
      </c>
      <c r="CO334" s="108">
        <f t="shared" si="331"/>
        <v>97.920353445393317</v>
      </c>
      <c r="CP334" s="106">
        <f t="shared" si="331"/>
        <v>100.90977724999175</v>
      </c>
      <c r="CQ334" s="107">
        <f t="shared" si="331"/>
        <v>101.11144707320521</v>
      </c>
      <c r="CR334" s="107">
        <f t="shared" si="331"/>
        <v>102.26561384996455</v>
      </c>
      <c r="CS334" s="108">
        <f t="shared" si="331"/>
        <v>100.42678806232608</v>
      </c>
      <c r="CT334" s="106">
        <f t="shared" si="331"/>
        <v>101.7928704437272</v>
      </c>
      <c r="CU334" s="107">
        <f t="shared" si="331"/>
        <v>101.75578339724704</v>
      </c>
      <c r="CV334" s="107">
        <f t="shared" si="331"/>
        <v>101.64206566213754</v>
      </c>
      <c r="CW334" s="108">
        <f t="shared" si="331"/>
        <v>101.65584467540869</v>
      </c>
      <c r="CX334" s="106">
        <f t="shared" si="331"/>
        <v>99.838079540242134</v>
      </c>
      <c r="CY334" s="107">
        <f t="shared" si="331"/>
        <v>97.875081421760086</v>
      </c>
      <c r="CZ334" s="107">
        <f t="shared" si="331"/>
        <v>99.695888014783264</v>
      </c>
      <c r="DA334" s="108">
        <f t="shared" si="331"/>
        <v>101.97925471555709</v>
      </c>
      <c r="DB334" s="106">
        <f t="shared" si="331"/>
        <v>102.33119757353577</v>
      </c>
      <c r="DC334" s="107">
        <f t="shared" si="331"/>
        <v>107.70349130706944</v>
      </c>
      <c r="DD334" s="107">
        <f t="shared" si="331"/>
        <v>111.92017133987753</v>
      </c>
      <c r="DE334" s="108">
        <f t="shared" si="331"/>
        <v>113.71808124214809</v>
      </c>
      <c r="DF334" s="106">
        <f t="shared" si="331"/>
        <v>129.50220747100687</v>
      </c>
      <c r="DG334" s="107">
        <f t="shared" si="331"/>
        <v>131.09425181660782</v>
      </c>
      <c r="DH334" s="107">
        <f t="shared" si="331"/>
        <v>124.14849770741776</v>
      </c>
      <c r="DI334" s="108">
        <f t="shared" si="331"/>
        <v>123.1772934118538</v>
      </c>
      <c r="DJ334" s="107">
        <f t="shared" si="331"/>
        <v>133.51081569773234</v>
      </c>
      <c r="DK334" s="107">
        <f t="shared" si="331"/>
        <v>130.61714731137323</v>
      </c>
      <c r="DL334" s="107">
        <f t="shared" si="331"/>
        <v>126.81443129008179</v>
      </c>
      <c r="DM334" s="108">
        <f t="shared" si="331"/>
        <v>127.0936953676715</v>
      </c>
      <c r="DN334" s="107">
        <f t="shared" si="331"/>
        <v>126.95184339887913</v>
      </c>
      <c r="DO334" s="107">
        <f t="shared" si="331"/>
        <v>127.7289450018837</v>
      </c>
      <c r="DP334" s="107">
        <f t="shared" si="331"/>
        <v>133.73549341222036</v>
      </c>
      <c r="DQ334" s="108">
        <f t="shared" si="332"/>
        <v>130.31710432480486</v>
      </c>
      <c r="DR334" s="256">
        <f t="shared" si="332"/>
        <v>133.05802650155766</v>
      </c>
    </row>
    <row r="335" spans="1:122" s="12" customFormat="1" x14ac:dyDescent="0.3">
      <c r="A335" s="14" t="s">
        <v>25</v>
      </c>
      <c r="B335" s="106">
        <f t="shared" ref="B335:BM336" si="334">+B47/B239*100</f>
        <v>5.951431684087864</v>
      </c>
      <c r="C335" s="107">
        <f t="shared" si="334"/>
        <v>5.9514316840878649</v>
      </c>
      <c r="D335" s="107">
        <f t="shared" si="334"/>
        <v>5.951431684087864</v>
      </c>
      <c r="E335" s="108">
        <f t="shared" si="334"/>
        <v>5.9514316840878649</v>
      </c>
      <c r="F335" s="106">
        <f t="shared" si="334"/>
        <v>8.5225779304335099</v>
      </c>
      <c r="G335" s="107">
        <f t="shared" si="334"/>
        <v>8.6757447664802321</v>
      </c>
      <c r="H335" s="107">
        <f t="shared" si="334"/>
        <v>8.6152358149556143</v>
      </c>
      <c r="I335" s="108">
        <f t="shared" si="334"/>
        <v>9.0724787241819751</v>
      </c>
      <c r="J335" s="106">
        <f t="shared" si="334"/>
        <v>17.259870563836294</v>
      </c>
      <c r="K335" s="107">
        <f t="shared" si="334"/>
        <v>19.5808484037737</v>
      </c>
      <c r="L335" s="107">
        <f t="shared" si="334"/>
        <v>18.032493886279152</v>
      </c>
      <c r="M335" s="108">
        <f t="shared" si="334"/>
        <v>16.934852379291119</v>
      </c>
      <c r="N335" s="106">
        <f t="shared" si="334"/>
        <v>22.605571482964599</v>
      </c>
      <c r="O335" s="107">
        <f t="shared" si="334"/>
        <v>19.04188862842614</v>
      </c>
      <c r="P335" s="107">
        <f t="shared" si="334"/>
        <v>19.721459675703692</v>
      </c>
      <c r="Q335" s="108">
        <f t="shared" si="334"/>
        <v>19.781409773424976</v>
      </c>
      <c r="R335" s="106">
        <f t="shared" si="334"/>
        <v>27.520688680111739</v>
      </c>
      <c r="S335" s="107">
        <f t="shared" si="334"/>
        <v>32.925582201509613</v>
      </c>
      <c r="T335" s="107">
        <f t="shared" si="334"/>
        <v>33.30207971753881</v>
      </c>
      <c r="U335" s="108">
        <f t="shared" si="334"/>
        <v>30.807372922523342</v>
      </c>
      <c r="V335" s="106">
        <f t="shared" si="334"/>
        <v>45.521603914135184</v>
      </c>
      <c r="W335" s="107">
        <f t="shared" si="334"/>
        <v>40.670215579435585</v>
      </c>
      <c r="X335" s="107">
        <f t="shared" si="334"/>
        <v>42.732869839220058</v>
      </c>
      <c r="Y335" s="108">
        <f t="shared" si="334"/>
        <v>43.270507851771512</v>
      </c>
      <c r="Z335" s="106">
        <f t="shared" si="334"/>
        <v>59.955485157198694</v>
      </c>
      <c r="AA335" s="107">
        <f t="shared" si="334"/>
        <v>56.55417852360101</v>
      </c>
      <c r="AB335" s="107">
        <f t="shared" si="334"/>
        <v>52.69418146421588</v>
      </c>
      <c r="AC335" s="108">
        <f t="shared" si="334"/>
        <v>53.045527169711818</v>
      </c>
      <c r="AD335" s="106">
        <f t="shared" si="334"/>
        <v>65.716489801043636</v>
      </c>
      <c r="AE335" s="107">
        <f t="shared" si="334"/>
        <v>64.438889355368062</v>
      </c>
      <c r="AF335" s="107">
        <f t="shared" si="334"/>
        <v>61.490706899381209</v>
      </c>
      <c r="AG335" s="108">
        <f t="shared" si="334"/>
        <v>67.12837676397443</v>
      </c>
      <c r="AH335" s="106">
        <f t="shared" si="334"/>
        <v>77.691737992014581</v>
      </c>
      <c r="AI335" s="107">
        <f t="shared" si="334"/>
        <v>75.440643850864816</v>
      </c>
      <c r="AJ335" s="107">
        <f t="shared" si="334"/>
        <v>73.523169267246786</v>
      </c>
      <c r="AK335" s="108">
        <f t="shared" si="334"/>
        <v>71.122548430572252</v>
      </c>
      <c r="AL335" s="106">
        <f t="shared" si="334"/>
        <v>81.896262051762108</v>
      </c>
      <c r="AM335" s="107">
        <f t="shared" si="334"/>
        <v>81.361974291519857</v>
      </c>
      <c r="AN335" s="107">
        <f t="shared" si="334"/>
        <v>82.438489943229527</v>
      </c>
      <c r="AO335" s="108">
        <f t="shared" si="334"/>
        <v>83.599503728526514</v>
      </c>
      <c r="AP335" s="106">
        <f t="shared" si="334"/>
        <v>80.271007700508747</v>
      </c>
      <c r="AQ335" s="107">
        <f t="shared" si="334"/>
        <v>80.635392095727312</v>
      </c>
      <c r="AR335" s="107">
        <f t="shared" si="334"/>
        <v>76.900131355759768</v>
      </c>
      <c r="AS335" s="108">
        <f t="shared" si="334"/>
        <v>81.526069302484487</v>
      </c>
      <c r="AT335" s="106">
        <f t="shared" si="334"/>
        <v>80.839837367418696</v>
      </c>
      <c r="AU335" s="107">
        <f t="shared" si="334"/>
        <v>79.2546688614554</v>
      </c>
      <c r="AV335" s="107">
        <f t="shared" si="334"/>
        <v>78.914139971499935</v>
      </c>
      <c r="AW335" s="108">
        <f t="shared" si="334"/>
        <v>77.617774856160679</v>
      </c>
      <c r="AX335" s="106">
        <f t="shared" si="334"/>
        <v>73.944070516907985</v>
      </c>
      <c r="AY335" s="107">
        <f t="shared" si="334"/>
        <v>73.778187434183863</v>
      </c>
      <c r="AZ335" s="107">
        <f t="shared" si="334"/>
        <v>72.6702589344182</v>
      </c>
      <c r="BA335" s="108">
        <f t="shared" si="334"/>
        <v>73.124827356326975</v>
      </c>
      <c r="BB335" s="106">
        <f t="shared" si="334"/>
        <v>79.089352819913543</v>
      </c>
      <c r="BC335" s="107">
        <f t="shared" si="334"/>
        <v>82.68270939429172</v>
      </c>
      <c r="BD335" s="107">
        <f t="shared" si="334"/>
        <v>91.056656414378125</v>
      </c>
      <c r="BE335" s="108">
        <f t="shared" si="334"/>
        <v>86.369250950497317</v>
      </c>
      <c r="BF335" s="106">
        <f t="shared" si="334"/>
        <v>93.806638358337409</v>
      </c>
      <c r="BG335" s="107">
        <f t="shared" si="334"/>
        <v>86.918844825705776</v>
      </c>
      <c r="BH335" s="107">
        <f t="shared" si="334"/>
        <v>86.990716680702221</v>
      </c>
      <c r="BI335" s="108">
        <f t="shared" si="334"/>
        <v>87.940039710750412</v>
      </c>
      <c r="BJ335" s="106">
        <f t="shared" si="334"/>
        <v>91.622049383288839</v>
      </c>
      <c r="BK335" s="107">
        <f t="shared" si="334"/>
        <v>94.678024473513162</v>
      </c>
      <c r="BL335" s="107">
        <f t="shared" si="334"/>
        <v>98.463188950644479</v>
      </c>
      <c r="BM335" s="108">
        <f t="shared" si="334"/>
        <v>97.952408454204146</v>
      </c>
      <c r="BN335" s="106">
        <f t="shared" si="333"/>
        <v>107.32025890288435</v>
      </c>
      <c r="BO335" s="107">
        <f t="shared" si="333"/>
        <v>100.22421130845274</v>
      </c>
      <c r="BP335" s="107">
        <f t="shared" si="333"/>
        <v>102.44837774204898</v>
      </c>
      <c r="BQ335" s="108">
        <f t="shared" si="333"/>
        <v>101.17295003013452</v>
      </c>
      <c r="BR335" s="106">
        <f t="shared" si="331"/>
        <v>111.39667788492153</v>
      </c>
      <c r="BS335" s="107">
        <f t="shared" si="331"/>
        <v>111.11502207455533</v>
      </c>
      <c r="BT335" s="107">
        <f t="shared" si="331"/>
        <v>110.60026330584904</v>
      </c>
      <c r="BU335" s="107">
        <f t="shared" si="331"/>
        <v>109.03633766268395</v>
      </c>
      <c r="BV335" s="106">
        <f t="shared" si="331"/>
        <v>106.67942197240465</v>
      </c>
      <c r="BW335" s="107">
        <f t="shared" si="331"/>
        <v>102.35981985263378</v>
      </c>
      <c r="BX335" s="107">
        <f t="shared" si="331"/>
        <v>101.51427952139503</v>
      </c>
      <c r="BY335" s="107">
        <f t="shared" si="331"/>
        <v>103.25465329479195</v>
      </c>
      <c r="BZ335" s="106">
        <f t="shared" si="331"/>
        <v>102.59360618707503</v>
      </c>
      <c r="CA335" s="107">
        <f t="shared" si="331"/>
        <v>103.59663926755958</v>
      </c>
      <c r="CB335" s="107">
        <f t="shared" si="331"/>
        <v>100.68509261914005</v>
      </c>
      <c r="CC335" s="107">
        <f t="shared" si="331"/>
        <v>98.894916722187745</v>
      </c>
      <c r="CD335" s="106">
        <f t="shared" si="331"/>
        <v>98.480771418212555</v>
      </c>
      <c r="CE335" s="107">
        <f t="shared" si="331"/>
        <v>101.35591255065412</v>
      </c>
      <c r="CF335" s="107">
        <f t="shared" si="331"/>
        <v>99.589661178294918</v>
      </c>
      <c r="CG335" s="107">
        <f t="shared" si="331"/>
        <v>100.61245632715415</v>
      </c>
      <c r="CH335" s="106">
        <f t="shared" si="331"/>
        <v>93.130754971840233</v>
      </c>
      <c r="CI335" s="107">
        <f t="shared" si="331"/>
        <v>91.036109936729972</v>
      </c>
      <c r="CJ335" s="107">
        <f t="shared" si="331"/>
        <v>93.841308487470442</v>
      </c>
      <c r="CK335" s="108">
        <f t="shared" si="331"/>
        <v>93.240209416195711</v>
      </c>
      <c r="CL335" s="106">
        <f t="shared" si="331"/>
        <v>97.199530256618047</v>
      </c>
      <c r="CM335" s="107">
        <f t="shared" si="331"/>
        <v>97.872247443796411</v>
      </c>
      <c r="CN335" s="107">
        <f t="shared" si="331"/>
        <v>97.329070226742857</v>
      </c>
      <c r="CO335" s="108">
        <f t="shared" si="331"/>
        <v>98.303312821379279</v>
      </c>
      <c r="CP335" s="106">
        <f t="shared" si="331"/>
        <v>101.97555738114698</v>
      </c>
      <c r="CQ335" s="107">
        <f t="shared" si="331"/>
        <v>102.43096311272326</v>
      </c>
      <c r="CR335" s="107">
        <f t="shared" si="331"/>
        <v>103.51895118946885</v>
      </c>
      <c r="CS335" s="108">
        <f t="shared" si="331"/>
        <v>101.6547798095726</v>
      </c>
      <c r="CT335" s="106">
        <f t="shared" si="331"/>
        <v>102.62467485280118</v>
      </c>
      <c r="CU335" s="107">
        <f t="shared" si="331"/>
        <v>102.76487255106576</v>
      </c>
      <c r="CV335" s="107">
        <f t="shared" si="331"/>
        <v>102.36879440957463</v>
      </c>
      <c r="CW335" s="108">
        <f t="shared" si="331"/>
        <v>102.42794671069974</v>
      </c>
      <c r="CX335" s="106">
        <f t="shared" si="331"/>
        <v>99.775145812399217</v>
      </c>
      <c r="CY335" s="107">
        <f t="shared" si="331"/>
        <v>97.523047975163863</v>
      </c>
      <c r="CZ335" s="107">
        <f t="shared" si="331"/>
        <v>99.879284997033906</v>
      </c>
      <c r="DA335" s="108">
        <f t="shared" si="331"/>
        <v>102.11564275979119</v>
      </c>
      <c r="DB335" s="106">
        <f t="shared" si="331"/>
        <v>102.51601728430524</v>
      </c>
      <c r="DC335" s="107">
        <f t="shared" si="331"/>
        <v>108.82381243212566</v>
      </c>
      <c r="DD335" s="107">
        <f t="shared" si="331"/>
        <v>113.90996198412515</v>
      </c>
      <c r="DE335" s="108">
        <f t="shared" ref="DE335:DP336" si="335">+DE47/DE239*100</f>
        <v>115.37092149675172</v>
      </c>
      <c r="DF335" s="106">
        <f t="shared" si="335"/>
        <v>135.6949548301958</v>
      </c>
      <c r="DG335" s="107">
        <f t="shared" si="335"/>
        <v>135.27101096160305</v>
      </c>
      <c r="DH335" s="107">
        <f t="shared" si="335"/>
        <v>127.88064993841049</v>
      </c>
      <c r="DI335" s="108">
        <f t="shared" si="335"/>
        <v>125.70003557941077</v>
      </c>
      <c r="DJ335" s="107">
        <f t="shared" si="335"/>
        <v>137.67694728246812</v>
      </c>
      <c r="DK335" s="107">
        <f t="shared" si="335"/>
        <v>133.87050912477429</v>
      </c>
      <c r="DL335" s="107">
        <f t="shared" si="335"/>
        <v>126.36999786955612</v>
      </c>
      <c r="DM335" s="108">
        <f t="shared" si="335"/>
        <v>129.6978187967012</v>
      </c>
      <c r="DN335" s="107">
        <f t="shared" si="335"/>
        <v>127.52789779348444</v>
      </c>
      <c r="DO335" s="107">
        <f t="shared" si="335"/>
        <v>129.50408688689234</v>
      </c>
      <c r="DP335" s="107">
        <f t="shared" si="335"/>
        <v>134.39025071925542</v>
      </c>
      <c r="DQ335" s="108">
        <f t="shared" ref="DQ335:DR335" si="336">+DQ47/DQ239*100</f>
        <v>131.52283317355756</v>
      </c>
      <c r="DR335" s="256">
        <f t="shared" si="336"/>
        <v>133.77321915927948</v>
      </c>
    </row>
    <row r="336" spans="1:122" s="12" customFormat="1" x14ac:dyDescent="0.3">
      <c r="A336" s="14" t="s">
        <v>26</v>
      </c>
      <c r="B336" s="106">
        <f t="shared" si="334"/>
        <v>3.2256361132556712</v>
      </c>
      <c r="C336" s="107">
        <f t="shared" si="334"/>
        <v>3.2256361132556712</v>
      </c>
      <c r="D336" s="107">
        <f t="shared" si="334"/>
        <v>3.2256361132556708</v>
      </c>
      <c r="E336" s="108">
        <f t="shared" si="334"/>
        <v>3.2256361132556708</v>
      </c>
      <c r="F336" s="106">
        <f t="shared" si="334"/>
        <v>6.1461444860682413</v>
      </c>
      <c r="G336" s="107">
        <f t="shared" si="334"/>
        <v>6.7648757375223152</v>
      </c>
      <c r="H336" s="107">
        <f t="shared" si="334"/>
        <v>6.0861058740673064</v>
      </c>
      <c r="I336" s="108">
        <f t="shared" si="334"/>
        <v>6.7040024786839538</v>
      </c>
      <c r="J336" s="106">
        <f t="shared" si="334"/>
        <v>13.790597024167683</v>
      </c>
      <c r="K336" s="107">
        <f t="shared" si="334"/>
        <v>16.408877514187044</v>
      </c>
      <c r="L336" s="107">
        <f t="shared" si="334"/>
        <v>14.489317000661508</v>
      </c>
      <c r="M336" s="108">
        <f t="shared" si="334"/>
        <v>13.540206365479209</v>
      </c>
      <c r="N336" s="106">
        <f t="shared" si="334"/>
        <v>17.15313686554336</v>
      </c>
      <c r="O336" s="107">
        <f t="shared" si="334"/>
        <v>18.551598584408648</v>
      </c>
      <c r="P336" s="107">
        <f t="shared" si="334"/>
        <v>19.104294354059341</v>
      </c>
      <c r="Q336" s="108">
        <f t="shared" si="334"/>
        <v>19.610210200756484</v>
      </c>
      <c r="R336" s="106">
        <f t="shared" si="334"/>
        <v>26.693147604039442</v>
      </c>
      <c r="S336" s="107">
        <f t="shared" si="334"/>
        <v>29.087456294980729</v>
      </c>
      <c r="T336" s="107">
        <f t="shared" si="334"/>
        <v>35.267903864239017</v>
      </c>
      <c r="U336" s="108">
        <f t="shared" si="334"/>
        <v>36.893184975734982</v>
      </c>
      <c r="V336" s="106">
        <f t="shared" si="334"/>
        <v>53.751498231444408</v>
      </c>
      <c r="W336" s="107">
        <f t="shared" si="334"/>
        <v>41.719749382478035</v>
      </c>
      <c r="X336" s="107">
        <f t="shared" si="334"/>
        <v>43.942047563302921</v>
      </c>
      <c r="Y336" s="108">
        <f t="shared" si="334"/>
        <v>42.709682196121726</v>
      </c>
      <c r="Z336" s="106">
        <f t="shared" si="334"/>
        <v>65.93071427029416</v>
      </c>
      <c r="AA336" s="107">
        <f t="shared" si="334"/>
        <v>62.174686875111661</v>
      </c>
      <c r="AB336" s="107">
        <f t="shared" si="334"/>
        <v>59.460009617405753</v>
      </c>
      <c r="AC336" s="108">
        <f t="shared" si="334"/>
        <v>58.385527905453024</v>
      </c>
      <c r="AD336" s="106">
        <f t="shared" si="334"/>
        <v>72.167522216061457</v>
      </c>
      <c r="AE336" s="107">
        <f t="shared" si="334"/>
        <v>71.446838521134751</v>
      </c>
      <c r="AF336" s="107">
        <f t="shared" si="334"/>
        <v>69.541297151172401</v>
      </c>
      <c r="AG336" s="108">
        <f t="shared" si="334"/>
        <v>68.592230517448868</v>
      </c>
      <c r="AH336" s="106">
        <f t="shared" si="334"/>
        <v>85.422937033099345</v>
      </c>
      <c r="AI336" s="107">
        <f t="shared" si="334"/>
        <v>81.81100576441932</v>
      </c>
      <c r="AJ336" s="107">
        <f t="shared" si="334"/>
        <v>78.813045431214363</v>
      </c>
      <c r="AK336" s="108">
        <f t="shared" si="334"/>
        <v>77.790877504156555</v>
      </c>
      <c r="AL336" s="106">
        <f t="shared" si="334"/>
        <v>89.077970050527682</v>
      </c>
      <c r="AM336" s="107">
        <f t="shared" si="334"/>
        <v>87.75277071393586</v>
      </c>
      <c r="AN336" s="107">
        <f t="shared" si="334"/>
        <v>89.970448391492425</v>
      </c>
      <c r="AO336" s="108">
        <f t="shared" si="334"/>
        <v>91.373867127816993</v>
      </c>
      <c r="AP336" s="106">
        <f t="shared" si="334"/>
        <v>92.446153817278699</v>
      </c>
      <c r="AQ336" s="107">
        <f t="shared" si="334"/>
        <v>91.777384887915929</v>
      </c>
      <c r="AR336" s="107">
        <f t="shared" si="334"/>
        <v>91.504245674342982</v>
      </c>
      <c r="AS336" s="108">
        <f t="shared" si="334"/>
        <v>92.029592235499109</v>
      </c>
      <c r="AT336" s="106">
        <f t="shared" si="334"/>
        <v>99.568911284957579</v>
      </c>
      <c r="AU336" s="107">
        <f t="shared" si="334"/>
        <v>98.76822068206414</v>
      </c>
      <c r="AV336" s="107">
        <f t="shared" si="334"/>
        <v>97.825886054758726</v>
      </c>
      <c r="AW336" s="108">
        <f t="shared" si="334"/>
        <v>95.027581513202691</v>
      </c>
      <c r="AX336" s="106">
        <f t="shared" si="334"/>
        <v>86.321891886674052</v>
      </c>
      <c r="AY336" s="107">
        <f t="shared" si="334"/>
        <v>87.570341021010421</v>
      </c>
      <c r="AZ336" s="107">
        <f t="shared" si="334"/>
        <v>85.991465725833365</v>
      </c>
      <c r="BA336" s="108">
        <f t="shared" si="334"/>
        <v>88.049343484938788</v>
      </c>
      <c r="BB336" s="106">
        <f t="shared" si="334"/>
        <v>85.423205020780884</v>
      </c>
      <c r="BC336" s="107">
        <f t="shared" si="334"/>
        <v>96.836726238327614</v>
      </c>
      <c r="BD336" s="107">
        <f t="shared" si="334"/>
        <v>95.060989204196886</v>
      </c>
      <c r="BE336" s="108">
        <f t="shared" si="334"/>
        <v>106.53534318492652</v>
      </c>
      <c r="BF336" s="106">
        <f t="shared" si="334"/>
        <v>91.438337725022222</v>
      </c>
      <c r="BG336" s="107">
        <f t="shared" si="334"/>
        <v>91.861624779557317</v>
      </c>
      <c r="BH336" s="107">
        <f t="shared" si="334"/>
        <v>96.469732818417711</v>
      </c>
      <c r="BI336" s="108">
        <f t="shared" si="334"/>
        <v>93.607946001755025</v>
      </c>
      <c r="BJ336" s="106">
        <f t="shared" si="334"/>
        <v>87.702003406130402</v>
      </c>
      <c r="BK336" s="107">
        <f t="shared" si="334"/>
        <v>91.972200501952287</v>
      </c>
      <c r="BL336" s="107">
        <f t="shared" si="334"/>
        <v>90.109956335902723</v>
      </c>
      <c r="BM336" s="108">
        <f t="shared" si="334"/>
        <v>88.849108460777927</v>
      </c>
      <c r="BN336" s="106">
        <f t="shared" si="333"/>
        <v>90.113697391338903</v>
      </c>
      <c r="BO336" s="107">
        <f t="shared" si="333"/>
        <v>92.932869444257676</v>
      </c>
      <c r="BP336" s="107">
        <f t="shared" si="333"/>
        <v>89.753086725681655</v>
      </c>
      <c r="BQ336" s="108">
        <f t="shared" si="333"/>
        <v>86.920057694177586</v>
      </c>
      <c r="BR336" s="106">
        <f t="shared" si="333"/>
        <v>90.057718729160044</v>
      </c>
      <c r="BS336" s="107">
        <f t="shared" si="333"/>
        <v>98.616711816252916</v>
      </c>
      <c r="BT336" s="107">
        <f t="shared" si="333"/>
        <v>97.638596656408254</v>
      </c>
      <c r="BU336" s="107">
        <f t="shared" si="333"/>
        <v>95.838207552172463</v>
      </c>
      <c r="BV336" s="106">
        <f t="shared" si="333"/>
        <v>93.526271423790817</v>
      </c>
      <c r="BW336" s="107">
        <f t="shared" si="333"/>
        <v>95.638183565666552</v>
      </c>
      <c r="BX336" s="107">
        <f t="shared" si="333"/>
        <v>87.842902713060994</v>
      </c>
      <c r="BY336" s="107">
        <f t="shared" si="333"/>
        <v>94.365790859697427</v>
      </c>
      <c r="BZ336" s="106">
        <f t="shared" si="333"/>
        <v>95.599260378703946</v>
      </c>
      <c r="CA336" s="107">
        <f t="shared" si="333"/>
        <v>97.096241817478727</v>
      </c>
      <c r="CB336" s="107">
        <f t="shared" si="333"/>
        <v>98.445805315101438</v>
      </c>
      <c r="CC336" s="107">
        <f t="shared" si="333"/>
        <v>98.497827490778306</v>
      </c>
      <c r="CD336" s="106">
        <f t="shared" si="333"/>
        <v>96.221513176352076</v>
      </c>
      <c r="CE336" s="107">
        <f t="shared" si="333"/>
        <v>96.732717772754185</v>
      </c>
      <c r="CF336" s="107">
        <f t="shared" si="333"/>
        <v>98.654228836772063</v>
      </c>
      <c r="CG336" s="107">
        <f t="shared" si="333"/>
        <v>96.012373410260253</v>
      </c>
      <c r="CH336" s="106">
        <f t="shared" si="333"/>
        <v>90.354980302464853</v>
      </c>
      <c r="CI336" s="107">
        <f t="shared" si="333"/>
        <v>92.660858899074029</v>
      </c>
      <c r="CJ336" s="107">
        <f t="shared" si="333"/>
        <v>93.821025071477777</v>
      </c>
      <c r="CK336" s="108">
        <f t="shared" si="333"/>
        <v>96.641985707309203</v>
      </c>
      <c r="CL336" s="106">
        <f t="shared" si="333"/>
        <v>93.141324746957849</v>
      </c>
      <c r="CM336" s="107">
        <f t="shared" si="333"/>
        <v>95.527738479598426</v>
      </c>
      <c r="CN336" s="107">
        <f t="shared" si="333"/>
        <v>96.831876932989957</v>
      </c>
      <c r="CO336" s="108">
        <f t="shared" si="333"/>
        <v>95.832496684293446</v>
      </c>
      <c r="CP336" s="106">
        <f t="shared" si="333"/>
        <v>95.262388397295254</v>
      </c>
      <c r="CQ336" s="107">
        <f t="shared" si="333"/>
        <v>94.82184027563666</v>
      </c>
      <c r="CR336" s="107">
        <f t="shared" si="333"/>
        <v>96.332106107253495</v>
      </c>
      <c r="CS336" s="108">
        <f t="shared" si="333"/>
        <v>94.450001800149877</v>
      </c>
      <c r="CT336" s="106">
        <f t="shared" si="333"/>
        <v>97.519944142615017</v>
      </c>
      <c r="CU336" s="107">
        <f t="shared" si="333"/>
        <v>96.656559808698233</v>
      </c>
      <c r="CV336" s="107">
        <f t="shared" si="333"/>
        <v>97.550195456332617</v>
      </c>
      <c r="CW336" s="108">
        <f t="shared" si="333"/>
        <v>97.492847547449841</v>
      </c>
      <c r="CX336" s="106">
        <f t="shared" si="333"/>
        <v>99.865362841730359</v>
      </c>
      <c r="CY336" s="107">
        <f t="shared" si="333"/>
        <v>99.618393157489407</v>
      </c>
      <c r="CZ336" s="107">
        <f t="shared" si="333"/>
        <v>98.970914249698438</v>
      </c>
      <c r="DA336" s="108">
        <f t="shared" si="333"/>
        <v>101.32729046777227</v>
      </c>
      <c r="DB336" s="106">
        <f t="shared" si="333"/>
        <v>101.2606637187905</v>
      </c>
      <c r="DC336" s="107">
        <f t="shared" si="333"/>
        <v>102.50900300024128</v>
      </c>
      <c r="DD336" s="107">
        <f t="shared" si="333"/>
        <v>103.3188136130952</v>
      </c>
      <c r="DE336" s="108">
        <f t="shared" si="333"/>
        <v>106.29743238784266</v>
      </c>
      <c r="DF336" s="106">
        <f t="shared" si="333"/>
        <v>103.68570674921394</v>
      </c>
      <c r="DG336" s="107">
        <f t="shared" si="333"/>
        <v>112.65358370735305</v>
      </c>
      <c r="DH336" s="107">
        <f t="shared" si="333"/>
        <v>107.60711025379663</v>
      </c>
      <c r="DI336" s="108">
        <f t="shared" si="333"/>
        <v>111.8450021966416</v>
      </c>
      <c r="DJ336" s="107">
        <f t="shared" si="335"/>
        <v>115.2570270482332</v>
      </c>
      <c r="DK336" s="107">
        <f t="shared" si="335"/>
        <v>115.84545770931906</v>
      </c>
      <c r="DL336" s="107">
        <f t="shared" si="335"/>
        <v>127.42231662719038</v>
      </c>
      <c r="DM336" s="108">
        <f t="shared" si="335"/>
        <v>114.50947668779649</v>
      </c>
      <c r="DN336" s="107">
        <f t="shared" si="335"/>
        <v>123.26112138633478</v>
      </c>
      <c r="DO336" s="107">
        <f t="shared" si="335"/>
        <v>118.90508783160394</v>
      </c>
      <c r="DP336" s="107">
        <f t="shared" si="335"/>
        <v>128.92536853523742</v>
      </c>
      <c r="DQ336" s="108">
        <f t="shared" ref="DQ336:DR336" si="337">+DQ48/DQ240*100</f>
        <v>123.38890388324195</v>
      </c>
      <c r="DR336" s="256">
        <f t="shared" si="337"/>
        <v>128.33087501376789</v>
      </c>
    </row>
    <row r="337" spans="1:122" s="12" customFormat="1" ht="12.9" thickBot="1" x14ac:dyDescent="0.35">
      <c r="A337" s="71"/>
      <c r="B337" s="131"/>
      <c r="C337" s="132"/>
      <c r="D337" s="132"/>
      <c r="E337" s="133"/>
      <c r="F337" s="131"/>
      <c r="G337" s="132"/>
      <c r="H337" s="132"/>
      <c r="I337" s="133"/>
      <c r="J337" s="131"/>
      <c r="K337" s="132"/>
      <c r="L337" s="132"/>
      <c r="M337" s="133"/>
      <c r="N337" s="131"/>
      <c r="O337" s="132"/>
      <c r="P337" s="132"/>
      <c r="Q337" s="133"/>
      <c r="R337" s="131"/>
      <c r="S337" s="132"/>
      <c r="T337" s="132"/>
      <c r="U337" s="133"/>
      <c r="V337" s="131"/>
      <c r="W337" s="132"/>
      <c r="X337" s="132"/>
      <c r="Y337" s="133"/>
      <c r="Z337" s="131"/>
      <c r="AA337" s="132"/>
      <c r="AB337" s="132"/>
      <c r="AC337" s="133"/>
      <c r="AD337" s="131"/>
      <c r="AE337" s="132"/>
      <c r="AF337" s="132"/>
      <c r="AG337" s="133"/>
      <c r="AH337" s="131"/>
      <c r="AI337" s="132"/>
      <c r="AJ337" s="132"/>
      <c r="AK337" s="133"/>
      <c r="AL337" s="131"/>
      <c r="AM337" s="132"/>
      <c r="AN337" s="132"/>
      <c r="AO337" s="133"/>
      <c r="AP337" s="131"/>
      <c r="AQ337" s="132"/>
      <c r="AR337" s="132"/>
      <c r="AS337" s="133"/>
      <c r="AT337" s="131"/>
      <c r="AU337" s="132"/>
      <c r="AV337" s="132"/>
      <c r="AW337" s="133"/>
      <c r="AX337" s="131"/>
      <c r="AY337" s="132"/>
      <c r="AZ337" s="132"/>
      <c r="BA337" s="133"/>
      <c r="BB337" s="131"/>
      <c r="BC337" s="132"/>
      <c r="BD337" s="132"/>
      <c r="BE337" s="133"/>
      <c r="BF337" s="131"/>
      <c r="BG337" s="132"/>
      <c r="BH337" s="132"/>
      <c r="BI337" s="133"/>
      <c r="BJ337" s="131"/>
      <c r="BK337" s="132"/>
      <c r="BL337" s="132"/>
      <c r="BM337" s="133"/>
      <c r="BN337" s="131"/>
      <c r="BO337" s="132"/>
      <c r="BP337" s="132"/>
      <c r="BQ337" s="133"/>
      <c r="BR337" s="131"/>
      <c r="BS337" s="132"/>
      <c r="BT337" s="132"/>
      <c r="BU337" s="132"/>
      <c r="BV337" s="135"/>
      <c r="BW337" s="136"/>
      <c r="BX337" s="136"/>
      <c r="BY337" s="136"/>
      <c r="BZ337" s="135"/>
      <c r="CA337" s="136"/>
      <c r="CB337" s="136"/>
      <c r="CC337" s="136"/>
      <c r="CD337" s="135"/>
      <c r="CE337" s="136"/>
      <c r="CF337" s="136"/>
      <c r="CG337" s="136"/>
      <c r="CH337" s="135"/>
      <c r="CI337" s="136"/>
      <c r="CJ337" s="136"/>
      <c r="CK337" s="137"/>
      <c r="CL337" s="135"/>
      <c r="CM337" s="136"/>
      <c r="CN337" s="136"/>
      <c r="CO337" s="137"/>
      <c r="CP337" s="135"/>
      <c r="CQ337" s="136"/>
      <c r="CR337" s="136"/>
      <c r="CS337" s="137"/>
      <c r="CT337" s="135"/>
      <c r="CU337" s="136"/>
      <c r="CV337" s="136"/>
      <c r="CW337" s="137"/>
      <c r="CX337" s="135"/>
      <c r="CY337" s="136"/>
      <c r="CZ337" s="136"/>
      <c r="DA337" s="137"/>
      <c r="DB337" s="135"/>
      <c r="DC337" s="136"/>
      <c r="DD337" s="136"/>
      <c r="DE337" s="137"/>
      <c r="DF337" s="135"/>
      <c r="DG337" s="99"/>
      <c r="DH337" s="99"/>
      <c r="DI337" s="199"/>
      <c r="DJ337" s="99"/>
      <c r="DK337" s="99"/>
      <c r="DL337" s="99"/>
      <c r="DM337" s="199"/>
      <c r="DN337" s="99"/>
      <c r="DO337" s="99"/>
      <c r="DP337" s="99"/>
      <c r="DQ337" s="199"/>
      <c r="DR337" s="257"/>
    </row>
    <row r="338" spans="1:122" s="12" customFormat="1" x14ac:dyDescent="0.3"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DN338" s="54"/>
      <c r="DR338" s="54"/>
    </row>
    <row r="339" spans="1:122" s="12" customFormat="1" x14ac:dyDescent="0.3"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AS339" s="7"/>
      <c r="AT339" s="7"/>
      <c r="AU339" s="7"/>
      <c r="AV339" s="7"/>
      <c r="AW339" s="7"/>
      <c r="AX339" s="7"/>
      <c r="AY339" s="7"/>
      <c r="AZ339" s="7"/>
      <c r="BA339" s="7"/>
    </row>
    <row r="340" spans="1:122" s="12" customFormat="1" x14ac:dyDescent="0.3"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</row>
    <row r="341" spans="1:122" s="12" customFormat="1" x14ac:dyDescent="0.3"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</row>
    <row r="342" spans="1:122" s="6" customFormat="1" x14ac:dyDescent="0.3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</row>
    <row r="343" spans="1:122" s="6" customFormat="1" x14ac:dyDescent="0.3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</row>
    <row r="344" spans="1:122" s="6" customFormat="1" x14ac:dyDescent="0.3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</row>
    <row r="345" spans="1:122" s="6" customFormat="1" x14ac:dyDescent="0.3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</row>
    <row r="346" spans="1:122" s="6" customFormat="1" x14ac:dyDescent="0.3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</row>
    <row r="347" spans="1:122" s="6" customFormat="1" x14ac:dyDescent="0.3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</row>
    <row r="348" spans="1:122" s="6" customFormat="1" x14ac:dyDescent="0.3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</row>
    <row r="349" spans="1:122" s="6" customFormat="1" x14ac:dyDescent="0.3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</row>
    <row r="350" spans="1:122" s="6" customFormat="1" x14ac:dyDescent="0.3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</row>
    <row r="351" spans="1:122" s="6" customFormat="1" x14ac:dyDescent="0.3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</row>
    <row r="352" spans="1:122" s="6" customFormat="1" x14ac:dyDescent="0.3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</row>
    <row r="353" spans="2:53" s="6" customFormat="1" x14ac:dyDescent="0.3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2:53" s="6" customFormat="1" x14ac:dyDescent="0.3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</row>
    <row r="355" spans="2:53" s="6" customFormat="1" x14ac:dyDescent="0.3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</row>
    <row r="356" spans="2:53" s="6" customFormat="1" x14ac:dyDescent="0.3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</row>
    <row r="357" spans="2:53" s="6" customFormat="1" x14ac:dyDescent="0.3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</row>
    <row r="358" spans="2:53" s="6" customFormat="1" x14ac:dyDescent="0.3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</row>
    <row r="359" spans="2:53" s="6" customFormat="1" x14ac:dyDescent="0.3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</row>
    <row r="360" spans="2:53" s="6" customFormat="1" x14ac:dyDescent="0.3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AP360"/>
      <c r="AQ360"/>
      <c r="AR360"/>
      <c r="AS360"/>
      <c r="AT360"/>
      <c r="AU360"/>
      <c r="AV360"/>
      <c r="AW360"/>
      <c r="AX360"/>
      <c r="AY360"/>
      <c r="AZ360"/>
      <c r="BA360"/>
    </row>
    <row r="361" spans="2:53" s="6" customFormat="1" x14ac:dyDescent="0.3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AP361"/>
      <c r="AQ361"/>
      <c r="AR361"/>
      <c r="AS361"/>
      <c r="AT361"/>
      <c r="AU361"/>
      <c r="AV361"/>
      <c r="AW361"/>
      <c r="AX361"/>
      <c r="AY361"/>
      <c r="AZ361"/>
      <c r="BA361"/>
    </row>
    <row r="362" spans="2:53" x14ac:dyDescent="0.3"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</row>
    <row r="363" spans="2:53" x14ac:dyDescent="0.3"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</row>
    <row r="364" spans="2:53" x14ac:dyDescent="0.3"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</row>
    <row r="365" spans="2:53" x14ac:dyDescent="0.3"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</row>
    <row r="366" spans="2:53" x14ac:dyDescent="0.3"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</row>
    <row r="367" spans="2:53" x14ac:dyDescent="0.3"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</row>
    <row r="368" spans="2:53" x14ac:dyDescent="0.3"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</row>
    <row r="369" spans="2:20" x14ac:dyDescent="0.3"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</row>
    <row r="370" spans="2:20" x14ac:dyDescent="0.3"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</row>
    <row r="371" spans="2:20" x14ac:dyDescent="0.3"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</row>
    <row r="372" spans="2:20" x14ac:dyDescent="0.3"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</row>
    <row r="373" spans="2:20" x14ac:dyDescent="0.3"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</row>
    <row r="374" spans="2:20" x14ac:dyDescent="0.3"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</row>
    <row r="375" spans="2:20" x14ac:dyDescent="0.3"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</row>
  </sheetData>
  <phoneticPr fontId="1" type="noConversion"/>
  <pageMargins left="0.35433070866141736" right="0.35433070866141736" top="0.59055118110236227" bottom="0.59055118110236227" header="0.51181102362204722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T425"/>
  <sheetViews>
    <sheetView showGridLines="0" zoomScale="90" zoomScaleNormal="9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/>
    </sheetView>
  </sheetViews>
  <sheetFormatPr defaultRowHeight="12.45" x14ac:dyDescent="0.3"/>
  <cols>
    <col min="1" max="1" width="58.3046875" customWidth="1"/>
    <col min="2" max="111" width="10.69140625" customWidth="1"/>
    <col min="112" max="112" width="10.84375" customWidth="1"/>
    <col min="113" max="113" width="10.3046875" customWidth="1"/>
    <col min="114" max="114" width="10.53515625" customWidth="1"/>
    <col min="115" max="115" width="10.3046875" customWidth="1"/>
    <col min="116" max="116" width="10.3828125" customWidth="1"/>
    <col min="117" max="117" width="9.53515625" customWidth="1"/>
    <col min="118" max="118" width="10.84375" customWidth="1"/>
    <col min="119" max="119" width="10.15234375" customWidth="1"/>
    <col min="120" max="120" width="9.69140625" customWidth="1"/>
    <col min="122" max="122" width="10.84375" customWidth="1"/>
  </cols>
  <sheetData>
    <row r="1" spans="1:122" ht="19.5" customHeight="1" x14ac:dyDescent="0.3"/>
    <row r="3" spans="1:122" ht="17.600000000000001" x14ac:dyDescent="0.4">
      <c r="A3" s="2" t="s">
        <v>62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122" ht="17.600000000000001" x14ac:dyDescent="0.4">
      <c r="A4" s="2" t="s">
        <v>53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</row>
    <row r="5" spans="1:122" x14ac:dyDescent="0.3">
      <c r="A5" s="236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</row>
    <row r="6" spans="1:122" ht="15.9" thickBot="1" x14ac:dyDescent="0.45">
      <c r="A6" s="5" t="s">
        <v>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BB6" s="74"/>
      <c r="BC6" s="74"/>
      <c r="BD6" s="74"/>
      <c r="BE6" s="74"/>
      <c r="BF6" s="74"/>
      <c r="BG6" s="74"/>
      <c r="BH6" s="74"/>
    </row>
    <row r="7" spans="1:122" s="1" customFormat="1" x14ac:dyDescent="0.3">
      <c r="A7" s="177"/>
      <c r="B7" s="78"/>
      <c r="C7" s="78"/>
      <c r="D7" s="78"/>
      <c r="E7" s="79"/>
      <c r="F7" s="77"/>
      <c r="G7" s="78"/>
      <c r="H7" s="78"/>
      <c r="I7" s="79"/>
      <c r="J7" s="77"/>
      <c r="K7" s="78"/>
      <c r="L7" s="78"/>
      <c r="M7" s="79"/>
      <c r="N7" s="77"/>
      <c r="O7" s="78"/>
      <c r="P7" s="78"/>
      <c r="Q7" s="79"/>
      <c r="R7" s="77"/>
      <c r="S7" s="78"/>
      <c r="T7" s="78"/>
      <c r="U7" s="79"/>
      <c r="V7" s="77"/>
      <c r="W7" s="78"/>
      <c r="X7" s="78"/>
      <c r="Y7" s="79"/>
      <c r="Z7" s="78"/>
      <c r="AA7" s="78"/>
      <c r="AB7" s="78"/>
      <c r="AC7" s="78"/>
      <c r="AD7" s="77"/>
      <c r="AE7" s="78"/>
      <c r="AF7" s="78"/>
      <c r="AG7" s="79"/>
      <c r="AH7" s="78"/>
      <c r="AI7" s="78"/>
      <c r="AJ7" s="78"/>
      <c r="AK7" s="78"/>
      <c r="AL7" s="77"/>
      <c r="AM7" s="78"/>
      <c r="AN7" s="78"/>
      <c r="AO7" s="79"/>
      <c r="AP7" s="78"/>
      <c r="AQ7" s="78"/>
      <c r="AR7" s="78"/>
      <c r="AS7" s="78"/>
      <c r="AT7" s="77"/>
      <c r="AU7" s="78"/>
      <c r="AV7" s="78"/>
      <c r="AW7" s="79"/>
      <c r="AX7" s="78"/>
      <c r="AY7" s="78"/>
      <c r="AZ7" s="78"/>
      <c r="BA7" s="78"/>
      <c r="BB7" s="77"/>
      <c r="BC7" s="78"/>
      <c r="BD7" s="78"/>
      <c r="BE7" s="79"/>
      <c r="BF7" s="77"/>
      <c r="BG7" s="78"/>
      <c r="BH7" s="78"/>
      <c r="BI7" s="78"/>
      <c r="BJ7" s="77"/>
      <c r="BK7" s="78"/>
      <c r="BL7" s="78"/>
      <c r="BM7" s="79"/>
      <c r="BN7" s="77"/>
      <c r="BO7" s="78"/>
      <c r="BP7" s="78"/>
      <c r="BQ7" s="78"/>
      <c r="BR7" s="77"/>
      <c r="BS7" s="78"/>
      <c r="BT7" s="78"/>
      <c r="BU7" s="78"/>
      <c r="BV7" s="77"/>
      <c r="BW7" s="78"/>
      <c r="BX7" s="78"/>
      <c r="BY7" s="78"/>
      <c r="BZ7" s="77"/>
      <c r="CA7" s="78"/>
      <c r="CB7" s="78"/>
      <c r="CC7" s="79"/>
      <c r="CD7" s="77"/>
      <c r="CE7" s="78"/>
      <c r="CF7" s="78"/>
      <c r="CG7" s="78"/>
      <c r="CH7" s="77"/>
      <c r="CI7" s="78"/>
      <c r="CJ7" s="78"/>
      <c r="CK7" s="79"/>
      <c r="CL7" s="77"/>
      <c r="CM7" s="78"/>
      <c r="CN7" s="78"/>
      <c r="CO7" s="79"/>
      <c r="CP7" s="77"/>
      <c r="CQ7" s="78"/>
      <c r="CR7" s="78"/>
      <c r="CS7" s="79"/>
      <c r="CT7" s="77"/>
      <c r="CU7" s="78"/>
      <c r="CV7" s="78"/>
      <c r="CW7" s="79"/>
      <c r="CX7" s="77"/>
      <c r="CY7" s="78"/>
      <c r="CZ7" s="78"/>
      <c r="DA7" s="79"/>
      <c r="DB7" s="77"/>
      <c r="DC7" s="78"/>
      <c r="DD7" s="78"/>
      <c r="DE7" s="79"/>
      <c r="DF7" s="77"/>
      <c r="DG7" s="78"/>
      <c r="DH7" s="78"/>
      <c r="DI7" s="79"/>
      <c r="DJ7" s="77"/>
      <c r="DK7" s="78"/>
      <c r="DL7" s="78"/>
      <c r="DM7" s="79"/>
      <c r="DN7" s="77"/>
      <c r="DO7" s="78"/>
      <c r="DP7" s="78"/>
      <c r="DQ7" s="79"/>
      <c r="DR7" s="177"/>
    </row>
    <row r="8" spans="1:122" s="204" customFormat="1" x14ac:dyDescent="0.3">
      <c r="A8" s="208"/>
      <c r="B8" s="91"/>
      <c r="C8" s="91">
        <v>1995</v>
      </c>
      <c r="D8" s="91"/>
      <c r="E8" s="201"/>
      <c r="F8" s="90"/>
      <c r="G8" s="91">
        <v>1996</v>
      </c>
      <c r="H8" s="91"/>
      <c r="I8" s="201"/>
      <c r="J8" s="90"/>
      <c r="K8" s="91">
        <v>1997</v>
      </c>
      <c r="L8" s="91"/>
      <c r="M8" s="201"/>
      <c r="N8" s="90"/>
      <c r="O8" s="91">
        <v>1998</v>
      </c>
      <c r="P8" s="91"/>
      <c r="Q8" s="201"/>
      <c r="R8" s="90"/>
      <c r="S8" s="91">
        <v>1999</v>
      </c>
      <c r="T8" s="91"/>
      <c r="U8" s="201"/>
      <c r="V8" s="90"/>
      <c r="W8" s="91">
        <v>2000</v>
      </c>
      <c r="X8" s="91"/>
      <c r="Y8" s="201"/>
      <c r="Z8" s="91"/>
      <c r="AA8" s="91">
        <v>2001</v>
      </c>
      <c r="AB8" s="91"/>
      <c r="AC8" s="91"/>
      <c r="AD8" s="90"/>
      <c r="AE8" s="91">
        <v>2002</v>
      </c>
      <c r="AF8" s="91"/>
      <c r="AG8" s="201"/>
      <c r="AH8" s="91"/>
      <c r="AI8" s="91">
        <v>2003</v>
      </c>
      <c r="AJ8" s="91"/>
      <c r="AK8" s="91"/>
      <c r="AL8" s="90"/>
      <c r="AM8" s="91">
        <v>2004</v>
      </c>
      <c r="AN8" s="91"/>
      <c r="AO8" s="201"/>
      <c r="AP8" s="91"/>
      <c r="AQ8" s="91">
        <v>2005</v>
      </c>
      <c r="AR8" s="91"/>
      <c r="AS8" s="91"/>
      <c r="AT8" s="90"/>
      <c r="AU8" s="91">
        <v>2006</v>
      </c>
      <c r="AV8" s="91"/>
      <c r="AW8" s="201"/>
      <c r="AX8" s="91"/>
      <c r="AY8" s="91">
        <v>2007</v>
      </c>
      <c r="AZ8" s="91"/>
      <c r="BA8" s="91"/>
      <c r="BB8" s="90"/>
      <c r="BC8" s="91">
        <v>2008</v>
      </c>
      <c r="BD8" s="91"/>
      <c r="BE8" s="201"/>
      <c r="BF8" s="90"/>
      <c r="BG8" s="91">
        <v>2009</v>
      </c>
      <c r="BH8" s="91"/>
      <c r="BI8" s="91"/>
      <c r="BJ8" s="90"/>
      <c r="BK8" s="91">
        <v>2010</v>
      </c>
      <c r="BL8" s="91"/>
      <c r="BM8" s="201"/>
      <c r="BN8" s="90"/>
      <c r="BO8" s="91">
        <v>2011</v>
      </c>
      <c r="BP8" s="91"/>
      <c r="BQ8" s="91"/>
      <c r="BR8" s="90"/>
      <c r="BS8" s="91">
        <v>2012</v>
      </c>
      <c r="BT8" s="91"/>
      <c r="BU8" s="91"/>
      <c r="BV8" s="90"/>
      <c r="BW8" s="91">
        <v>2013</v>
      </c>
      <c r="BX8" s="91"/>
      <c r="BY8" s="91"/>
      <c r="BZ8" s="90"/>
      <c r="CA8" s="91">
        <v>2014</v>
      </c>
      <c r="CB8" s="91"/>
      <c r="CC8" s="201"/>
      <c r="CD8" s="90"/>
      <c r="CE8" s="91">
        <v>2015</v>
      </c>
      <c r="CF8" s="91"/>
      <c r="CG8" s="91"/>
      <c r="CH8" s="90"/>
      <c r="CI8" s="91">
        <v>2016</v>
      </c>
      <c r="CJ8" s="91"/>
      <c r="CK8" s="201"/>
      <c r="CL8" s="90"/>
      <c r="CM8" s="91">
        <v>2017</v>
      </c>
      <c r="CN8" s="91"/>
      <c r="CO8" s="201"/>
      <c r="CP8" s="90"/>
      <c r="CQ8" s="91">
        <v>2018</v>
      </c>
      <c r="CR8" s="91"/>
      <c r="CS8" s="201"/>
      <c r="CT8" s="90"/>
      <c r="CU8" s="91">
        <v>2019</v>
      </c>
      <c r="CV8" s="50"/>
      <c r="CW8" s="36"/>
      <c r="CX8" s="90"/>
      <c r="CY8" s="91">
        <v>2020</v>
      </c>
      <c r="CZ8" s="50"/>
      <c r="DA8" s="36"/>
      <c r="DB8" s="90"/>
      <c r="DC8" s="91">
        <v>2021</v>
      </c>
      <c r="DD8" s="50"/>
      <c r="DE8" s="36"/>
      <c r="DF8" s="90"/>
      <c r="DG8" s="91">
        <v>2022</v>
      </c>
      <c r="DH8" s="50"/>
      <c r="DI8" s="36"/>
      <c r="DJ8" s="90"/>
      <c r="DK8" s="91">
        <v>2023</v>
      </c>
      <c r="DL8" s="50"/>
      <c r="DM8" s="36"/>
      <c r="DN8" s="90"/>
      <c r="DO8" s="91">
        <v>2024</v>
      </c>
      <c r="DP8" s="50"/>
      <c r="DQ8" s="36"/>
      <c r="DR8" s="252">
        <v>2025</v>
      </c>
    </row>
    <row r="9" spans="1:122" s="1" customFormat="1" ht="12.9" thickBot="1" x14ac:dyDescent="0.35">
      <c r="A9" s="178"/>
      <c r="B9" s="32"/>
      <c r="C9" s="32"/>
      <c r="D9" s="32"/>
      <c r="E9" s="33"/>
      <c r="F9" s="31"/>
      <c r="G9" s="32"/>
      <c r="H9" s="32"/>
      <c r="I9" s="33"/>
      <c r="J9" s="31"/>
      <c r="K9" s="32"/>
      <c r="L9" s="32"/>
      <c r="M9" s="33"/>
      <c r="N9" s="31"/>
      <c r="O9" s="32"/>
      <c r="P9" s="32"/>
      <c r="Q9" s="33"/>
      <c r="R9" s="31"/>
      <c r="S9" s="32"/>
      <c r="T9" s="32"/>
      <c r="U9" s="33"/>
      <c r="V9" s="31"/>
      <c r="W9" s="32"/>
      <c r="X9" s="32"/>
      <c r="Y9" s="33"/>
      <c r="Z9" s="32"/>
      <c r="AA9" s="32"/>
      <c r="AB9" s="32"/>
      <c r="AC9" s="32"/>
      <c r="AD9" s="31"/>
      <c r="AE9" s="32"/>
      <c r="AF9" s="32"/>
      <c r="AG9" s="33"/>
      <c r="AH9" s="32"/>
      <c r="AI9" s="32"/>
      <c r="AJ9" s="32"/>
      <c r="AK9" s="32"/>
      <c r="AL9" s="31"/>
      <c r="AM9" s="32"/>
      <c r="AN9" s="32"/>
      <c r="AO9" s="33"/>
      <c r="AP9" s="32"/>
      <c r="AQ9" s="32"/>
      <c r="AR9" s="32"/>
      <c r="AS9" s="32"/>
      <c r="AT9" s="31"/>
      <c r="AU9" s="32"/>
      <c r="AV9" s="32"/>
      <c r="AW9" s="33"/>
      <c r="AX9" s="32"/>
      <c r="AY9" s="32"/>
      <c r="AZ9" s="32"/>
      <c r="BA9" s="32"/>
      <c r="BB9" s="31"/>
      <c r="BC9" s="32"/>
      <c r="BD9" s="32"/>
      <c r="BE9" s="33"/>
      <c r="BF9" s="31"/>
      <c r="BG9" s="32"/>
      <c r="BH9" s="32"/>
      <c r="BI9" s="32"/>
      <c r="BJ9" s="28"/>
      <c r="BK9" s="29"/>
      <c r="BL9" s="29"/>
      <c r="BM9" s="30"/>
      <c r="BN9" s="28"/>
      <c r="BO9" s="29"/>
      <c r="BP9" s="29"/>
      <c r="BQ9" s="29"/>
      <c r="BR9" s="28"/>
      <c r="BS9" s="29"/>
      <c r="BT9" s="29"/>
      <c r="BU9" s="29"/>
      <c r="BV9" s="31"/>
      <c r="BW9" s="32"/>
      <c r="BX9" s="32"/>
      <c r="BY9" s="32"/>
      <c r="BZ9" s="31"/>
      <c r="CA9" s="32"/>
      <c r="CB9" s="32"/>
      <c r="CC9" s="33"/>
      <c r="CD9" s="28"/>
      <c r="CE9" s="29"/>
      <c r="CF9" s="29"/>
      <c r="CG9" s="29"/>
      <c r="CH9" s="31"/>
      <c r="CI9" s="32"/>
      <c r="CJ9" s="32"/>
      <c r="CK9" s="33"/>
      <c r="CL9" s="31"/>
      <c r="CM9" s="32"/>
      <c r="CN9" s="32"/>
      <c r="CO9" s="33"/>
      <c r="CP9" s="31"/>
      <c r="CQ9" s="32"/>
      <c r="CR9" s="32"/>
      <c r="CS9" s="33"/>
      <c r="CT9" s="31"/>
      <c r="CU9" s="32"/>
      <c r="CV9" s="32"/>
      <c r="CW9" s="33"/>
      <c r="CX9" s="31"/>
      <c r="CY9" s="32"/>
      <c r="CZ9" s="32"/>
      <c r="DA9" s="33"/>
      <c r="DB9" s="31"/>
      <c r="DC9" s="32"/>
      <c r="DD9" s="32"/>
      <c r="DE9" s="33"/>
      <c r="DF9" s="31"/>
      <c r="DG9" s="32"/>
      <c r="DH9" s="32"/>
      <c r="DI9" s="33"/>
      <c r="DJ9" s="31"/>
      <c r="DK9" s="32"/>
      <c r="DL9" s="32"/>
      <c r="DM9" s="33"/>
      <c r="DN9" s="31"/>
      <c r="DO9" s="32"/>
      <c r="DP9" s="32"/>
      <c r="DQ9" s="33"/>
      <c r="DR9" s="253"/>
    </row>
    <row r="10" spans="1:122" s="3" customFormat="1" x14ac:dyDescent="0.3">
      <c r="A10" s="37"/>
      <c r="B10" s="50"/>
      <c r="C10" s="35"/>
      <c r="D10" s="35"/>
      <c r="E10" s="36"/>
      <c r="F10" s="34"/>
      <c r="G10" s="35"/>
      <c r="H10" s="35"/>
      <c r="I10" s="36"/>
      <c r="J10" s="34"/>
      <c r="K10" s="35"/>
      <c r="L10" s="35"/>
      <c r="M10" s="36"/>
      <c r="N10" s="34"/>
      <c r="O10" s="35"/>
      <c r="P10" s="35"/>
      <c r="Q10" s="36"/>
      <c r="R10" s="34"/>
      <c r="S10" s="35"/>
      <c r="T10" s="35"/>
      <c r="U10" s="36"/>
      <c r="V10" s="34"/>
      <c r="W10" s="35"/>
      <c r="X10" s="35"/>
      <c r="Y10" s="36"/>
      <c r="Z10" s="34"/>
      <c r="AA10" s="35"/>
      <c r="AB10" s="35"/>
      <c r="AC10" s="36"/>
      <c r="AD10" s="34"/>
      <c r="AE10" s="35"/>
      <c r="AF10" s="35"/>
      <c r="AG10" s="36"/>
      <c r="AH10" s="34"/>
      <c r="AI10" s="35"/>
      <c r="AJ10" s="35"/>
      <c r="AK10" s="36"/>
      <c r="AL10" s="34"/>
      <c r="AM10" s="35"/>
      <c r="AN10" s="35"/>
      <c r="AO10" s="36"/>
      <c r="AP10" s="34"/>
      <c r="AQ10" s="35"/>
      <c r="AR10" s="35"/>
      <c r="AS10" s="36"/>
      <c r="AT10" s="34"/>
      <c r="AU10" s="35"/>
      <c r="AV10" s="35"/>
      <c r="AW10" s="36"/>
      <c r="AX10" s="34"/>
      <c r="AY10" s="35"/>
      <c r="AZ10" s="35"/>
      <c r="BA10" s="36"/>
      <c r="BB10" s="34"/>
      <c r="BC10" s="35"/>
      <c r="BD10" s="35"/>
      <c r="BE10" s="36"/>
      <c r="BF10" s="34"/>
      <c r="BG10" s="35"/>
      <c r="BH10" s="35"/>
      <c r="BI10" s="36"/>
      <c r="BJ10" s="35"/>
      <c r="BK10" s="92"/>
      <c r="BL10" s="35"/>
      <c r="BM10" s="93"/>
      <c r="BN10" s="35"/>
      <c r="BO10" s="92"/>
      <c r="BP10" s="35"/>
      <c r="BQ10" s="92"/>
      <c r="BR10" s="35"/>
      <c r="BS10" s="92"/>
      <c r="BT10" s="35"/>
      <c r="BU10" s="93"/>
      <c r="BV10" s="36"/>
      <c r="BW10" s="36"/>
      <c r="BX10" s="36"/>
      <c r="BY10" s="36"/>
      <c r="BZ10" s="36"/>
      <c r="CA10" s="36"/>
      <c r="CB10" s="36"/>
      <c r="CC10" s="50"/>
      <c r="CD10" s="35"/>
      <c r="CE10" s="35"/>
      <c r="CF10" s="35"/>
      <c r="CG10" s="35"/>
      <c r="CH10" s="35"/>
      <c r="CI10" s="35"/>
      <c r="CJ10" s="35"/>
      <c r="CK10" s="35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7"/>
      <c r="DC10" s="36"/>
      <c r="DD10" s="36"/>
      <c r="DE10" s="36"/>
      <c r="DF10" s="34"/>
      <c r="DG10" s="214"/>
      <c r="DH10" s="35"/>
      <c r="DI10" s="35"/>
      <c r="DJ10" s="34"/>
      <c r="DK10" s="214"/>
      <c r="DL10" s="35"/>
      <c r="DM10" s="35"/>
      <c r="DN10" s="34"/>
      <c r="DO10" s="214"/>
      <c r="DP10" s="35"/>
      <c r="DQ10" s="35"/>
      <c r="DR10" s="37"/>
    </row>
    <row r="11" spans="1:122" s="3" customFormat="1" x14ac:dyDescent="0.3">
      <c r="A11" s="37"/>
      <c r="B11" s="50" t="s">
        <v>3</v>
      </c>
      <c r="C11" s="37" t="s">
        <v>4</v>
      </c>
      <c r="D11" s="37" t="s">
        <v>5</v>
      </c>
      <c r="E11" s="36" t="s">
        <v>6</v>
      </c>
      <c r="F11" s="34" t="s">
        <v>3</v>
      </c>
      <c r="G11" s="37" t="s">
        <v>4</v>
      </c>
      <c r="H11" s="37" t="s">
        <v>5</v>
      </c>
      <c r="I11" s="36" t="s">
        <v>6</v>
      </c>
      <c r="J11" s="34" t="s">
        <v>3</v>
      </c>
      <c r="K11" s="37" t="s">
        <v>4</v>
      </c>
      <c r="L11" s="37" t="s">
        <v>5</v>
      </c>
      <c r="M11" s="36" t="s">
        <v>6</v>
      </c>
      <c r="N11" s="34" t="s">
        <v>3</v>
      </c>
      <c r="O11" s="37" t="s">
        <v>4</v>
      </c>
      <c r="P11" s="37" t="s">
        <v>5</v>
      </c>
      <c r="Q11" s="36" t="s">
        <v>6</v>
      </c>
      <c r="R11" s="34" t="s">
        <v>3</v>
      </c>
      <c r="S11" s="37" t="s">
        <v>4</v>
      </c>
      <c r="T11" s="37" t="s">
        <v>5</v>
      </c>
      <c r="U11" s="36" t="s">
        <v>6</v>
      </c>
      <c r="V11" s="34" t="s">
        <v>3</v>
      </c>
      <c r="W11" s="37" t="s">
        <v>4</v>
      </c>
      <c r="X11" s="37" t="s">
        <v>5</v>
      </c>
      <c r="Y11" s="36" t="s">
        <v>6</v>
      </c>
      <c r="Z11" s="34" t="s">
        <v>3</v>
      </c>
      <c r="AA11" s="37" t="s">
        <v>4</v>
      </c>
      <c r="AB11" s="37" t="s">
        <v>5</v>
      </c>
      <c r="AC11" s="36" t="s">
        <v>6</v>
      </c>
      <c r="AD11" s="34" t="s">
        <v>3</v>
      </c>
      <c r="AE11" s="37" t="s">
        <v>4</v>
      </c>
      <c r="AF11" s="37" t="s">
        <v>5</v>
      </c>
      <c r="AG11" s="36" t="s">
        <v>6</v>
      </c>
      <c r="AH11" s="34" t="s">
        <v>3</v>
      </c>
      <c r="AI11" s="37" t="s">
        <v>4</v>
      </c>
      <c r="AJ11" s="37" t="s">
        <v>5</v>
      </c>
      <c r="AK11" s="36" t="s">
        <v>6</v>
      </c>
      <c r="AL11" s="34" t="s">
        <v>3</v>
      </c>
      <c r="AM11" s="37" t="s">
        <v>4</v>
      </c>
      <c r="AN11" s="37" t="s">
        <v>5</v>
      </c>
      <c r="AO11" s="36" t="s">
        <v>6</v>
      </c>
      <c r="AP11" s="34" t="s">
        <v>3</v>
      </c>
      <c r="AQ11" s="37" t="s">
        <v>4</v>
      </c>
      <c r="AR11" s="37" t="s">
        <v>5</v>
      </c>
      <c r="AS11" s="36" t="s">
        <v>6</v>
      </c>
      <c r="AT11" s="34" t="s">
        <v>3</v>
      </c>
      <c r="AU11" s="37" t="s">
        <v>4</v>
      </c>
      <c r="AV11" s="37" t="s">
        <v>5</v>
      </c>
      <c r="AW11" s="36" t="s">
        <v>6</v>
      </c>
      <c r="AX11" s="34" t="s">
        <v>3</v>
      </c>
      <c r="AY11" s="37" t="s">
        <v>4</v>
      </c>
      <c r="AZ11" s="37" t="s">
        <v>5</v>
      </c>
      <c r="BA11" s="36" t="s">
        <v>6</v>
      </c>
      <c r="BB11" s="34" t="s">
        <v>3</v>
      </c>
      <c r="BC11" s="37" t="s">
        <v>4</v>
      </c>
      <c r="BD11" s="37" t="s">
        <v>5</v>
      </c>
      <c r="BE11" s="36" t="s">
        <v>6</v>
      </c>
      <c r="BF11" s="34" t="s">
        <v>3</v>
      </c>
      <c r="BG11" s="37" t="s">
        <v>4</v>
      </c>
      <c r="BH11" s="37" t="s">
        <v>5</v>
      </c>
      <c r="BI11" s="36" t="s">
        <v>6</v>
      </c>
      <c r="BJ11" s="37" t="s">
        <v>3</v>
      </c>
      <c r="BK11" s="50" t="s">
        <v>4</v>
      </c>
      <c r="BL11" s="37" t="s">
        <v>5</v>
      </c>
      <c r="BM11" s="36" t="s">
        <v>6</v>
      </c>
      <c r="BN11" s="37" t="s">
        <v>3</v>
      </c>
      <c r="BO11" s="50" t="s">
        <v>4</v>
      </c>
      <c r="BP11" s="37" t="s">
        <v>5</v>
      </c>
      <c r="BQ11" s="50" t="s">
        <v>6</v>
      </c>
      <c r="BR11" s="37" t="s">
        <v>3</v>
      </c>
      <c r="BS11" s="50" t="s">
        <v>4</v>
      </c>
      <c r="BT11" s="37" t="s">
        <v>5</v>
      </c>
      <c r="BU11" s="36" t="s">
        <v>6</v>
      </c>
      <c r="BV11" s="36" t="s">
        <v>3</v>
      </c>
      <c r="BW11" s="36" t="s">
        <v>4</v>
      </c>
      <c r="BX11" s="36" t="s">
        <v>5</v>
      </c>
      <c r="BY11" s="36" t="s">
        <v>6</v>
      </c>
      <c r="BZ11" s="36" t="s">
        <v>3</v>
      </c>
      <c r="CA11" s="36" t="s">
        <v>4</v>
      </c>
      <c r="CB11" s="36" t="s">
        <v>5</v>
      </c>
      <c r="CC11" s="50" t="s">
        <v>6</v>
      </c>
      <c r="CD11" s="37" t="s">
        <v>3</v>
      </c>
      <c r="CE11" s="37" t="s">
        <v>4</v>
      </c>
      <c r="CF11" s="37" t="s">
        <v>5</v>
      </c>
      <c r="CG11" s="37" t="s">
        <v>6</v>
      </c>
      <c r="CH11" s="37" t="s">
        <v>3</v>
      </c>
      <c r="CI11" s="37" t="s">
        <v>4</v>
      </c>
      <c r="CJ11" s="37" t="s">
        <v>5</v>
      </c>
      <c r="CK11" s="37" t="s">
        <v>6</v>
      </c>
      <c r="CL11" s="36" t="s">
        <v>3</v>
      </c>
      <c r="CM11" s="36" t="s">
        <v>4</v>
      </c>
      <c r="CN11" s="36" t="s">
        <v>5</v>
      </c>
      <c r="CO11" s="36" t="s">
        <v>6</v>
      </c>
      <c r="CP11" s="36" t="s">
        <v>3</v>
      </c>
      <c r="CQ11" s="36" t="s">
        <v>4</v>
      </c>
      <c r="CR11" s="36" t="s">
        <v>5</v>
      </c>
      <c r="CS11" s="36" t="s">
        <v>6</v>
      </c>
      <c r="CT11" s="36" t="s">
        <v>3</v>
      </c>
      <c r="CU11" s="36" t="s">
        <v>4</v>
      </c>
      <c r="CV11" s="36" t="s">
        <v>5</v>
      </c>
      <c r="CW11" s="36" t="s">
        <v>6</v>
      </c>
      <c r="CX11" s="36" t="s">
        <v>3</v>
      </c>
      <c r="CY11" s="36" t="s">
        <v>4</v>
      </c>
      <c r="CZ11" s="36" t="s">
        <v>5</v>
      </c>
      <c r="DA11" s="36" t="s">
        <v>6</v>
      </c>
      <c r="DB11" s="37" t="s">
        <v>3</v>
      </c>
      <c r="DC11" s="36" t="s">
        <v>4</v>
      </c>
      <c r="DD11" s="36" t="s">
        <v>5</v>
      </c>
      <c r="DE11" s="36" t="s">
        <v>6</v>
      </c>
      <c r="DF11" s="34" t="s">
        <v>3</v>
      </c>
      <c r="DG11" s="34" t="s">
        <v>4</v>
      </c>
      <c r="DH11" s="37" t="s">
        <v>5</v>
      </c>
      <c r="DI11" s="37" t="s">
        <v>6</v>
      </c>
      <c r="DJ11" s="34" t="s">
        <v>3</v>
      </c>
      <c r="DK11" s="34" t="s">
        <v>4</v>
      </c>
      <c r="DL11" s="37" t="s">
        <v>5</v>
      </c>
      <c r="DM11" s="37" t="s">
        <v>6</v>
      </c>
      <c r="DN11" s="34" t="s">
        <v>3</v>
      </c>
      <c r="DO11" s="34" t="s">
        <v>4</v>
      </c>
      <c r="DP11" s="37" t="s">
        <v>5</v>
      </c>
      <c r="DQ11" s="37" t="s">
        <v>6</v>
      </c>
      <c r="DR11" s="37" t="s">
        <v>3</v>
      </c>
    </row>
    <row r="12" spans="1:122" s="3" customFormat="1" ht="12.9" thickBot="1" x14ac:dyDescent="0.35">
      <c r="A12" s="39"/>
      <c r="B12" s="51"/>
      <c r="C12" s="39"/>
      <c r="D12" s="39"/>
      <c r="E12" s="40"/>
      <c r="F12" s="38"/>
      <c r="G12" s="39"/>
      <c r="H12" s="39"/>
      <c r="I12" s="40"/>
      <c r="J12" s="38"/>
      <c r="K12" s="39"/>
      <c r="L12" s="39"/>
      <c r="M12" s="40"/>
      <c r="N12" s="38"/>
      <c r="O12" s="39"/>
      <c r="P12" s="39"/>
      <c r="Q12" s="40"/>
      <c r="R12" s="38"/>
      <c r="S12" s="39"/>
      <c r="T12" s="39"/>
      <c r="U12" s="40"/>
      <c r="V12" s="38"/>
      <c r="W12" s="39"/>
      <c r="X12" s="39"/>
      <c r="Y12" s="40"/>
      <c r="Z12" s="38"/>
      <c r="AA12" s="39"/>
      <c r="AB12" s="39"/>
      <c r="AC12" s="40"/>
      <c r="AD12" s="38"/>
      <c r="AE12" s="39"/>
      <c r="AF12" s="39"/>
      <c r="AG12" s="40"/>
      <c r="AH12" s="38"/>
      <c r="AI12" s="39"/>
      <c r="AJ12" s="39"/>
      <c r="AK12" s="40"/>
      <c r="AL12" s="38"/>
      <c r="AM12" s="39"/>
      <c r="AN12" s="39"/>
      <c r="AO12" s="40"/>
      <c r="AP12" s="38"/>
      <c r="AQ12" s="39"/>
      <c r="AR12" s="39"/>
      <c r="AS12" s="40"/>
      <c r="AT12" s="38"/>
      <c r="AU12" s="39"/>
      <c r="AV12" s="39"/>
      <c r="AW12" s="40"/>
      <c r="AX12" s="38"/>
      <c r="AY12" s="39"/>
      <c r="AZ12" s="39"/>
      <c r="BA12" s="40"/>
      <c r="BB12" s="38"/>
      <c r="BC12" s="39"/>
      <c r="BD12" s="39"/>
      <c r="BE12" s="40"/>
      <c r="BF12" s="34"/>
      <c r="BG12" s="37"/>
      <c r="BH12" s="37"/>
      <c r="BI12" s="36"/>
      <c r="BJ12" s="37"/>
      <c r="BK12" s="50"/>
      <c r="BL12" s="37"/>
      <c r="BM12" s="36"/>
      <c r="BN12" s="37"/>
      <c r="BO12" s="50"/>
      <c r="BP12" s="37"/>
      <c r="BQ12" s="50"/>
      <c r="BR12" s="37"/>
      <c r="BS12" s="50"/>
      <c r="BT12" s="37"/>
      <c r="BU12" s="36"/>
      <c r="BV12" s="36"/>
      <c r="BW12" s="36"/>
      <c r="BX12" s="36"/>
      <c r="BY12" s="36"/>
      <c r="BZ12" s="36"/>
      <c r="CA12" s="36"/>
      <c r="CB12" s="36"/>
      <c r="CC12" s="50"/>
      <c r="CD12" s="39"/>
      <c r="CE12" s="39"/>
      <c r="CF12" s="39"/>
      <c r="CG12" s="39"/>
      <c r="CH12" s="39"/>
      <c r="CI12" s="39"/>
      <c r="CJ12" s="39"/>
      <c r="CK12" s="39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7"/>
      <c r="DC12" s="36"/>
      <c r="DD12" s="36"/>
      <c r="DE12" s="36"/>
      <c r="DF12" s="39"/>
      <c r="DG12" s="38"/>
      <c r="DH12" s="39"/>
      <c r="DI12" s="39"/>
      <c r="DJ12" s="39"/>
      <c r="DK12" s="38"/>
      <c r="DL12" s="39"/>
      <c r="DM12" s="39"/>
      <c r="DN12" s="39"/>
      <c r="DO12" s="38"/>
      <c r="DP12" s="39"/>
      <c r="DQ12" s="39"/>
      <c r="DR12" s="39"/>
    </row>
    <row r="13" spans="1:122" s="54" customFormat="1" x14ac:dyDescent="0.3">
      <c r="A13" s="213"/>
      <c r="B13" s="209"/>
      <c r="C13" s="209"/>
      <c r="D13" s="209"/>
      <c r="E13" s="211"/>
      <c r="F13" s="210"/>
      <c r="G13" s="209"/>
      <c r="H13" s="209"/>
      <c r="I13" s="211"/>
      <c r="J13" s="210"/>
      <c r="K13" s="209"/>
      <c r="L13" s="209"/>
      <c r="M13" s="211"/>
      <c r="N13" s="210"/>
      <c r="O13" s="209"/>
      <c r="P13" s="209"/>
      <c r="Q13" s="211"/>
      <c r="R13" s="210"/>
      <c r="S13" s="209"/>
      <c r="T13" s="209"/>
      <c r="U13" s="211"/>
      <c r="V13" s="209"/>
      <c r="W13" s="209"/>
      <c r="X13" s="209"/>
      <c r="Y13" s="211"/>
      <c r="Z13" s="209"/>
      <c r="AA13" s="209"/>
      <c r="AB13" s="209"/>
      <c r="AC13" s="209"/>
      <c r="AD13" s="210"/>
      <c r="AE13" s="209"/>
      <c r="AF13" s="209"/>
      <c r="AG13" s="211"/>
      <c r="AH13" s="209"/>
      <c r="AI13" s="209"/>
      <c r="AJ13" s="209"/>
      <c r="AK13" s="209"/>
      <c r="AL13" s="210"/>
      <c r="AM13" s="209"/>
      <c r="AN13" s="209"/>
      <c r="AO13" s="211"/>
      <c r="AP13" s="209"/>
      <c r="AQ13" s="209"/>
      <c r="AR13" s="209"/>
      <c r="AS13" s="209"/>
      <c r="AT13" s="210"/>
      <c r="AU13" s="209"/>
      <c r="AV13" s="209"/>
      <c r="AW13" s="211"/>
      <c r="AX13" s="210"/>
      <c r="AY13" s="209"/>
      <c r="AZ13" s="209"/>
      <c r="BA13" s="211"/>
      <c r="BB13" s="210"/>
      <c r="BC13" s="209"/>
      <c r="BD13" s="209"/>
      <c r="BE13" s="211"/>
      <c r="BF13" s="209"/>
      <c r="BG13" s="209"/>
      <c r="BH13" s="209"/>
      <c r="BI13" s="209"/>
      <c r="BJ13" s="210"/>
      <c r="BK13" s="209"/>
      <c r="BL13" s="209"/>
      <c r="BM13" s="211"/>
      <c r="BN13" s="209"/>
      <c r="BO13" s="209"/>
      <c r="BP13" s="209"/>
      <c r="BQ13" s="209"/>
      <c r="BR13" s="210"/>
      <c r="BS13" s="209"/>
      <c r="BT13" s="209"/>
      <c r="BU13" s="209"/>
      <c r="BV13" s="210"/>
      <c r="BW13" s="209"/>
      <c r="BX13" s="209"/>
      <c r="BY13" s="209"/>
      <c r="BZ13" s="210"/>
      <c r="CA13" s="209"/>
      <c r="CB13" s="209"/>
      <c r="CC13" s="209"/>
      <c r="CD13" s="210"/>
      <c r="CE13" s="209"/>
      <c r="CF13" s="209"/>
      <c r="CG13" s="211"/>
      <c r="CH13" s="210"/>
      <c r="CI13" s="209"/>
      <c r="CJ13" s="209"/>
      <c r="CK13" s="209"/>
      <c r="CL13" s="210"/>
      <c r="CM13" s="209"/>
      <c r="CN13" s="209"/>
      <c r="CO13" s="209"/>
      <c r="CP13" s="210"/>
      <c r="CQ13" s="209"/>
      <c r="CR13" s="209"/>
      <c r="CS13" s="209"/>
      <c r="CT13" s="210"/>
      <c r="CU13" s="209"/>
      <c r="CV13" s="209"/>
      <c r="CW13" s="209"/>
      <c r="CX13" s="210"/>
      <c r="CY13" s="209"/>
      <c r="CZ13" s="209"/>
      <c r="DA13" s="209"/>
      <c r="DB13" s="210"/>
      <c r="DC13" s="209"/>
      <c r="DD13" s="209"/>
      <c r="DE13" s="211"/>
      <c r="DF13" s="14"/>
      <c r="DG13" s="7"/>
      <c r="DH13" s="209"/>
      <c r="DI13" s="172"/>
      <c r="DJ13" s="210"/>
      <c r="DK13" s="209"/>
      <c r="DL13" s="209"/>
      <c r="DM13" s="211"/>
      <c r="DN13" s="209"/>
      <c r="DO13" s="209"/>
      <c r="DP13" s="209"/>
      <c r="DQ13" s="211"/>
      <c r="DR13" s="213"/>
    </row>
    <row r="14" spans="1:122" s="54" customFormat="1" x14ac:dyDescent="0.3">
      <c r="A14" s="179" t="s">
        <v>12</v>
      </c>
      <c r="B14" s="9">
        <f>SUM(B15:B24)</f>
        <v>1636.9000000000003</v>
      </c>
      <c r="C14" s="9">
        <f t="shared" ref="C14:BN14" si="0">SUM(C15:C24)</f>
        <v>1818.1999999999998</v>
      </c>
      <c r="D14" s="9">
        <f t="shared" si="0"/>
        <v>1843.6999999999998</v>
      </c>
      <c r="E14" s="156">
        <f t="shared" si="0"/>
        <v>1917.4</v>
      </c>
      <c r="F14" s="9">
        <f t="shared" si="0"/>
        <v>2360.1</v>
      </c>
      <c r="G14" s="9">
        <f t="shared" si="0"/>
        <v>2489.6999999999998</v>
      </c>
      <c r="H14" s="9">
        <f t="shared" si="0"/>
        <v>2880.3999999999996</v>
      </c>
      <c r="I14" s="156">
        <f t="shared" si="0"/>
        <v>3108.0000000000009</v>
      </c>
      <c r="J14" s="9">
        <f t="shared" si="0"/>
        <v>4716.5</v>
      </c>
      <c r="K14" s="9">
        <f t="shared" si="0"/>
        <v>5592.0000000000009</v>
      </c>
      <c r="L14" s="9">
        <f t="shared" si="0"/>
        <v>6406.4000000000015</v>
      </c>
      <c r="M14" s="156">
        <f t="shared" si="0"/>
        <v>7136.0999999999995</v>
      </c>
      <c r="N14" s="9">
        <f t="shared" si="0"/>
        <v>7287.9</v>
      </c>
      <c r="O14" s="9">
        <f t="shared" si="0"/>
        <v>8030.5999999999985</v>
      </c>
      <c r="P14" s="9">
        <f t="shared" si="0"/>
        <v>8781.1000000000022</v>
      </c>
      <c r="Q14" s="156">
        <f t="shared" si="0"/>
        <v>9274.8000000000011</v>
      </c>
      <c r="R14" s="9">
        <f t="shared" si="0"/>
        <v>10177.399999999998</v>
      </c>
      <c r="S14" s="9">
        <f t="shared" si="0"/>
        <v>11436.8</v>
      </c>
      <c r="T14" s="9">
        <f t="shared" si="0"/>
        <v>12971.6</v>
      </c>
      <c r="U14" s="156">
        <f t="shared" si="0"/>
        <v>14830.2</v>
      </c>
      <c r="V14" s="9">
        <f t="shared" si="0"/>
        <v>15565.6</v>
      </c>
      <c r="W14" s="9">
        <f t="shared" si="0"/>
        <v>17254.500000000004</v>
      </c>
      <c r="X14" s="9">
        <f t="shared" si="0"/>
        <v>19187.5</v>
      </c>
      <c r="Y14" s="156">
        <f t="shared" si="0"/>
        <v>21019.200000000001</v>
      </c>
      <c r="Z14" s="155">
        <f t="shared" si="0"/>
        <v>23238.6</v>
      </c>
      <c r="AA14" s="9">
        <f t="shared" si="0"/>
        <v>26184</v>
      </c>
      <c r="AB14" s="9">
        <f t="shared" si="0"/>
        <v>27872.299999999996</v>
      </c>
      <c r="AC14" s="156">
        <f t="shared" si="0"/>
        <v>29206.399999999994</v>
      </c>
      <c r="AD14" s="155">
        <f t="shared" si="0"/>
        <v>30585.3</v>
      </c>
      <c r="AE14" s="9">
        <f t="shared" si="0"/>
        <v>34014.699999999997</v>
      </c>
      <c r="AF14" s="9">
        <f t="shared" si="0"/>
        <v>35558.800000000003</v>
      </c>
      <c r="AG14" s="156">
        <f t="shared" si="0"/>
        <v>37375.399999999994</v>
      </c>
      <c r="AH14" s="155">
        <f t="shared" si="0"/>
        <v>38037.299999999996</v>
      </c>
      <c r="AI14" s="9">
        <f t="shared" si="0"/>
        <v>41602.400000000001</v>
      </c>
      <c r="AJ14" s="9">
        <f t="shared" si="0"/>
        <v>44535</v>
      </c>
      <c r="AK14" s="156">
        <f t="shared" si="0"/>
        <v>47055.400000000009</v>
      </c>
      <c r="AL14" s="155">
        <f t="shared" si="0"/>
        <v>49626.200000000012</v>
      </c>
      <c r="AM14" s="9">
        <f t="shared" si="0"/>
        <v>53536.700000000004</v>
      </c>
      <c r="AN14" s="9">
        <f t="shared" si="0"/>
        <v>56923.599999999991</v>
      </c>
      <c r="AO14" s="156">
        <f t="shared" si="0"/>
        <v>59402.400000000001</v>
      </c>
      <c r="AP14" s="155">
        <f t="shared" si="0"/>
        <v>59646.400000000001</v>
      </c>
      <c r="AQ14" s="9">
        <f t="shared" si="0"/>
        <v>61757</v>
      </c>
      <c r="AR14" s="9">
        <f t="shared" si="0"/>
        <v>64824.800000000003</v>
      </c>
      <c r="AS14" s="156">
        <f t="shared" si="0"/>
        <v>68162.399999999994</v>
      </c>
      <c r="AT14" s="155">
        <f t="shared" si="0"/>
        <v>71187.400000000009</v>
      </c>
      <c r="AU14" s="9">
        <f t="shared" si="0"/>
        <v>74680.999999999985</v>
      </c>
      <c r="AV14" s="9">
        <f t="shared" si="0"/>
        <v>78193.2</v>
      </c>
      <c r="AW14" s="156">
        <f t="shared" si="0"/>
        <v>81177.600000000006</v>
      </c>
      <c r="AX14" s="155">
        <f t="shared" si="0"/>
        <v>89661.4</v>
      </c>
      <c r="AY14" s="9">
        <f t="shared" si="0"/>
        <v>91807.999999999985</v>
      </c>
      <c r="AZ14" s="9">
        <f t="shared" si="0"/>
        <v>97011.4</v>
      </c>
      <c r="BA14" s="156">
        <f t="shared" si="0"/>
        <v>100938.9</v>
      </c>
      <c r="BB14" s="155">
        <f t="shared" si="0"/>
        <v>114155.7</v>
      </c>
      <c r="BC14" s="9">
        <f t="shared" si="0"/>
        <v>121198.59999999998</v>
      </c>
      <c r="BD14" s="9">
        <f t="shared" si="0"/>
        <v>124588.90000000001</v>
      </c>
      <c r="BE14" s="156">
        <f t="shared" si="0"/>
        <v>124305.59999999999</v>
      </c>
      <c r="BF14" s="155">
        <f t="shared" si="0"/>
        <v>118370.3</v>
      </c>
      <c r="BG14" s="9">
        <f t="shared" si="0"/>
        <v>119326.69999999998</v>
      </c>
      <c r="BH14" s="9">
        <f t="shared" si="0"/>
        <v>120983.3</v>
      </c>
      <c r="BI14" s="156">
        <f t="shared" si="0"/>
        <v>124038.59999999998</v>
      </c>
      <c r="BJ14" s="155">
        <f t="shared" si="0"/>
        <v>118630.90000000001</v>
      </c>
      <c r="BK14" s="9">
        <f t="shared" si="0"/>
        <v>121236.29999999999</v>
      </c>
      <c r="BL14" s="9">
        <f t="shared" si="0"/>
        <v>121072.8</v>
      </c>
      <c r="BM14" s="156">
        <f t="shared" si="0"/>
        <v>122656.6</v>
      </c>
      <c r="BN14" s="155">
        <f t="shared" si="0"/>
        <v>129573.60000000002</v>
      </c>
      <c r="BO14" s="9">
        <f t="shared" ref="BO14:DP14" si="1">SUM(BO15:BO24)</f>
        <v>129188.90000000001</v>
      </c>
      <c r="BP14" s="9">
        <f t="shared" si="1"/>
        <v>130394</v>
      </c>
      <c r="BQ14" s="156">
        <f t="shared" si="1"/>
        <v>130518.8</v>
      </c>
      <c r="BR14" s="155">
        <f t="shared" si="1"/>
        <v>133619.90000000002</v>
      </c>
      <c r="BS14" s="9">
        <f t="shared" si="1"/>
        <v>138087.79999999999</v>
      </c>
      <c r="BT14" s="9">
        <f t="shared" si="1"/>
        <v>138803</v>
      </c>
      <c r="BU14" s="9">
        <f t="shared" si="1"/>
        <v>138660.70000000001</v>
      </c>
      <c r="BV14" s="155">
        <f t="shared" si="1"/>
        <v>134542.59999999998</v>
      </c>
      <c r="BW14" s="9">
        <f t="shared" si="1"/>
        <v>137874.20000000001</v>
      </c>
      <c r="BX14" s="9">
        <f t="shared" si="1"/>
        <v>140896.09999999998</v>
      </c>
      <c r="BY14" s="9">
        <f t="shared" si="1"/>
        <v>143380.40000000002</v>
      </c>
      <c r="BZ14" s="155">
        <f t="shared" si="1"/>
        <v>144047.1</v>
      </c>
      <c r="CA14" s="9">
        <f t="shared" si="1"/>
        <v>147968.40000000002</v>
      </c>
      <c r="CB14" s="9">
        <f t="shared" si="1"/>
        <v>148661.80000000002</v>
      </c>
      <c r="CC14" s="9">
        <f t="shared" si="1"/>
        <v>150866.1</v>
      </c>
      <c r="CD14" s="155">
        <f t="shared" si="1"/>
        <v>152939.79999999999</v>
      </c>
      <c r="CE14" s="9">
        <f t="shared" si="1"/>
        <v>152002.6</v>
      </c>
      <c r="CF14" s="9">
        <f t="shared" si="1"/>
        <v>160608.59999999998</v>
      </c>
      <c r="CG14" s="156">
        <f t="shared" si="1"/>
        <v>160378.20000000001</v>
      </c>
      <c r="CH14" s="155">
        <f t="shared" si="1"/>
        <v>161967</v>
      </c>
      <c r="CI14" s="9">
        <f t="shared" si="1"/>
        <v>167939.9</v>
      </c>
      <c r="CJ14" s="9">
        <f t="shared" si="1"/>
        <v>169690.5</v>
      </c>
      <c r="CK14" s="9">
        <f t="shared" si="1"/>
        <v>173775.8</v>
      </c>
      <c r="CL14" s="155">
        <f t="shared" si="1"/>
        <v>184388.4</v>
      </c>
      <c r="CM14" s="9">
        <f t="shared" si="1"/>
        <v>188894.10000000003</v>
      </c>
      <c r="CN14" s="9">
        <f t="shared" si="1"/>
        <v>196479.59999999998</v>
      </c>
      <c r="CO14" s="9">
        <f t="shared" si="1"/>
        <v>200646.70000000004</v>
      </c>
      <c r="CP14" s="155">
        <f t="shared" si="1"/>
        <v>207256.50000000003</v>
      </c>
      <c r="CQ14" s="9">
        <f t="shared" si="1"/>
        <v>216907.6</v>
      </c>
      <c r="CR14" s="9">
        <f t="shared" si="1"/>
        <v>219659.49999999994</v>
      </c>
      <c r="CS14" s="9">
        <f t="shared" si="1"/>
        <v>224258.5</v>
      </c>
      <c r="CT14" s="155">
        <f t="shared" si="1"/>
        <v>230698.69999999995</v>
      </c>
      <c r="CU14" s="9">
        <f t="shared" si="1"/>
        <v>241603.90000000002</v>
      </c>
      <c r="CV14" s="9">
        <f t="shared" si="1"/>
        <v>244204.99999999997</v>
      </c>
      <c r="CW14" s="156">
        <f t="shared" si="1"/>
        <v>249244.79999999999</v>
      </c>
      <c r="CX14" s="155">
        <f t="shared" si="1"/>
        <v>247614.9</v>
      </c>
      <c r="CY14" s="9">
        <f t="shared" si="1"/>
        <v>222005.99999999997</v>
      </c>
      <c r="CZ14" s="9">
        <f t="shared" si="1"/>
        <v>243301.79999999996</v>
      </c>
      <c r="DA14" s="9">
        <f t="shared" si="1"/>
        <v>256854.7</v>
      </c>
      <c r="DB14" s="155">
        <f t="shared" si="1"/>
        <v>257036.7</v>
      </c>
      <c r="DC14" s="9">
        <f t="shared" si="1"/>
        <v>264340.80000000005</v>
      </c>
      <c r="DD14" s="9">
        <f t="shared" si="1"/>
        <v>272404.30000000005</v>
      </c>
      <c r="DE14" s="156">
        <f t="shared" si="1"/>
        <v>283996.60000000003</v>
      </c>
      <c r="DF14" s="155">
        <f t="shared" si="1"/>
        <v>300983.89999999997</v>
      </c>
      <c r="DG14" s="9">
        <f t="shared" si="1"/>
        <v>316950.49999999994</v>
      </c>
      <c r="DH14" s="9">
        <f t="shared" si="1"/>
        <v>327142.40000000002</v>
      </c>
      <c r="DI14" s="116">
        <f t="shared" si="1"/>
        <v>330566.60000000003</v>
      </c>
      <c r="DJ14" s="114">
        <f t="shared" si="1"/>
        <v>356872.1</v>
      </c>
      <c r="DK14" s="115">
        <f t="shared" si="1"/>
        <v>361843.6</v>
      </c>
      <c r="DL14" s="9">
        <f t="shared" si="1"/>
        <v>367775.2</v>
      </c>
      <c r="DM14" s="156">
        <f t="shared" si="1"/>
        <v>378432.8</v>
      </c>
      <c r="DN14" s="9">
        <f t="shared" si="1"/>
        <v>387025.69999999995</v>
      </c>
      <c r="DO14" s="9">
        <f t="shared" si="1"/>
        <v>398154.1</v>
      </c>
      <c r="DP14" s="9">
        <f t="shared" si="1"/>
        <v>403689.60000000003</v>
      </c>
      <c r="DQ14" s="156">
        <f t="shared" ref="DQ14:DR14" si="2">SUM(DQ15:DQ24)</f>
        <v>408823</v>
      </c>
      <c r="DR14" s="265">
        <f t="shared" si="2"/>
        <v>409255.50000000006</v>
      </c>
    </row>
    <row r="15" spans="1:122" s="54" customFormat="1" ht="13.5" customHeight="1" x14ac:dyDescent="0.3">
      <c r="A15" s="180" t="s">
        <v>39</v>
      </c>
      <c r="B15" s="237">
        <v>315.60000000000002</v>
      </c>
      <c r="C15" s="237">
        <v>403</v>
      </c>
      <c r="D15" s="237">
        <v>335.8</v>
      </c>
      <c r="E15" s="238">
        <v>327.8</v>
      </c>
      <c r="F15" s="15">
        <v>477.1</v>
      </c>
      <c r="G15" s="237">
        <v>448.2</v>
      </c>
      <c r="H15" s="237">
        <v>510.9</v>
      </c>
      <c r="I15" s="238">
        <v>561.1</v>
      </c>
      <c r="J15" s="15">
        <v>883.5</v>
      </c>
      <c r="K15" s="237">
        <v>1068.3</v>
      </c>
      <c r="L15" s="237">
        <v>1225.9000000000001</v>
      </c>
      <c r="M15" s="238">
        <v>1287.5</v>
      </c>
      <c r="N15" s="15">
        <v>1135.2</v>
      </c>
      <c r="O15" s="237">
        <v>1244.5</v>
      </c>
      <c r="P15" s="237">
        <v>1422.2</v>
      </c>
      <c r="Q15" s="238">
        <v>1519.6</v>
      </c>
      <c r="R15" s="15">
        <v>1554</v>
      </c>
      <c r="S15" s="237">
        <v>1615</v>
      </c>
      <c r="T15" s="237">
        <v>1809.5</v>
      </c>
      <c r="U15" s="238">
        <v>1994.5</v>
      </c>
      <c r="V15" s="13">
        <v>2069.6</v>
      </c>
      <c r="W15" s="13">
        <v>2309.1</v>
      </c>
      <c r="X15" s="13">
        <v>2175.1999999999998</v>
      </c>
      <c r="Y15" s="154">
        <v>2223.9</v>
      </c>
      <c r="Z15" s="13">
        <v>2929.7</v>
      </c>
      <c r="AA15" s="13">
        <v>3840.7</v>
      </c>
      <c r="AB15" s="13">
        <v>4273.3</v>
      </c>
      <c r="AC15" s="13">
        <v>4392.8</v>
      </c>
      <c r="AD15" s="14">
        <v>3725.5</v>
      </c>
      <c r="AE15" s="13">
        <v>4685.3</v>
      </c>
      <c r="AF15" s="13">
        <v>4367.7</v>
      </c>
      <c r="AG15" s="154">
        <v>4492.8999999999996</v>
      </c>
      <c r="AH15" s="13">
        <v>4960.8</v>
      </c>
      <c r="AI15" s="13">
        <v>5660.8</v>
      </c>
      <c r="AJ15" s="13">
        <v>5803.4</v>
      </c>
      <c r="AK15" s="13">
        <v>6440.8</v>
      </c>
      <c r="AL15" s="14">
        <v>6642.7</v>
      </c>
      <c r="AM15" s="13">
        <v>7342.3</v>
      </c>
      <c r="AN15" s="13">
        <v>8305.5</v>
      </c>
      <c r="AO15" s="154">
        <v>8798.4</v>
      </c>
      <c r="AP15" s="13">
        <v>7298.3</v>
      </c>
      <c r="AQ15" s="13">
        <v>6004.3</v>
      </c>
      <c r="AR15" s="13">
        <v>5689.7</v>
      </c>
      <c r="AS15" s="13">
        <v>5351.1</v>
      </c>
      <c r="AT15" s="106">
        <v>6538</v>
      </c>
      <c r="AU15" s="107">
        <v>6990</v>
      </c>
      <c r="AV15" s="107">
        <v>6836.3</v>
      </c>
      <c r="AW15" s="108">
        <v>6442.5</v>
      </c>
      <c r="AX15" s="106">
        <v>7044.3</v>
      </c>
      <c r="AY15" s="107">
        <v>5542.8</v>
      </c>
      <c r="AZ15" s="107">
        <v>5358.3</v>
      </c>
      <c r="BA15" s="108">
        <v>5474.1</v>
      </c>
      <c r="BB15" s="106">
        <v>8068.7</v>
      </c>
      <c r="BC15" s="107">
        <v>8352.6</v>
      </c>
      <c r="BD15" s="107">
        <v>8342.9</v>
      </c>
      <c r="BE15" s="108">
        <v>9255.6</v>
      </c>
      <c r="BF15" s="107">
        <v>8875.7000000000007</v>
      </c>
      <c r="BG15" s="107">
        <v>8542.7999999999993</v>
      </c>
      <c r="BH15" s="107">
        <v>7449.2</v>
      </c>
      <c r="BI15" s="107">
        <v>7604.2</v>
      </c>
      <c r="BJ15" s="106">
        <v>7274.3</v>
      </c>
      <c r="BK15" s="107">
        <v>6809.8</v>
      </c>
      <c r="BL15" s="107">
        <v>6957.3</v>
      </c>
      <c r="BM15" s="108">
        <v>6939</v>
      </c>
      <c r="BN15" s="107">
        <v>7520.5</v>
      </c>
      <c r="BO15" s="107">
        <v>8983.4</v>
      </c>
      <c r="BP15" s="107">
        <v>9805.9</v>
      </c>
      <c r="BQ15" s="107">
        <v>8635.9</v>
      </c>
      <c r="BR15" s="106">
        <v>7399.5</v>
      </c>
      <c r="BS15" s="107">
        <v>7069.4</v>
      </c>
      <c r="BT15" s="107">
        <v>6629.9</v>
      </c>
      <c r="BU15" s="107">
        <v>7109.3</v>
      </c>
      <c r="BV15" s="106">
        <v>8028.1</v>
      </c>
      <c r="BW15" s="107">
        <v>8607.7000000000007</v>
      </c>
      <c r="BX15" s="107">
        <v>8546.7999999999993</v>
      </c>
      <c r="BY15" s="107">
        <v>9618.7000000000007</v>
      </c>
      <c r="BZ15" s="106">
        <v>8253.5</v>
      </c>
      <c r="CA15" s="107">
        <v>7576.8</v>
      </c>
      <c r="CB15" s="107">
        <v>8343.7999999999993</v>
      </c>
      <c r="CC15" s="107">
        <v>8925.5</v>
      </c>
      <c r="CD15" s="106">
        <v>8595</v>
      </c>
      <c r="CE15" s="107">
        <v>7660.3</v>
      </c>
      <c r="CF15" s="107">
        <v>7640.2</v>
      </c>
      <c r="CG15" s="108">
        <v>7641.4</v>
      </c>
      <c r="CH15" s="106">
        <v>8238.2000000000007</v>
      </c>
      <c r="CI15" s="107">
        <v>8832.6</v>
      </c>
      <c r="CJ15" s="107">
        <v>7569.6</v>
      </c>
      <c r="CK15" s="107">
        <v>7642.3</v>
      </c>
      <c r="CL15" s="106">
        <v>8897.7999999999993</v>
      </c>
      <c r="CM15" s="107">
        <v>9691.9</v>
      </c>
      <c r="CN15" s="107">
        <v>10555.2</v>
      </c>
      <c r="CO15" s="107">
        <v>8657.2000000000007</v>
      </c>
      <c r="CP15" s="106">
        <v>10238.700000000001</v>
      </c>
      <c r="CQ15" s="107">
        <v>11051.3</v>
      </c>
      <c r="CR15" s="107">
        <v>12263.4</v>
      </c>
      <c r="CS15" s="107">
        <v>9583.7000000000007</v>
      </c>
      <c r="CT15" s="106">
        <v>11876.3</v>
      </c>
      <c r="CU15" s="107">
        <v>11879.7</v>
      </c>
      <c r="CV15" s="107">
        <v>10550.5</v>
      </c>
      <c r="CW15" s="107">
        <v>11548.5</v>
      </c>
      <c r="CX15" s="106">
        <v>11790.7</v>
      </c>
      <c r="CY15" s="107">
        <v>10720.4</v>
      </c>
      <c r="CZ15" s="107">
        <v>9546.4</v>
      </c>
      <c r="DA15" s="107">
        <v>11420.6</v>
      </c>
      <c r="DB15" s="106">
        <v>12737.9</v>
      </c>
      <c r="DC15" s="107">
        <v>13895.3</v>
      </c>
      <c r="DD15" s="107">
        <v>15135.1</v>
      </c>
      <c r="DE15" s="108">
        <v>13144.3</v>
      </c>
      <c r="DF15" s="14">
        <v>12957.9</v>
      </c>
      <c r="DG15" s="13">
        <v>13884.5</v>
      </c>
      <c r="DH15" s="13">
        <v>14010.5</v>
      </c>
      <c r="DI15" s="116">
        <v>12125.5</v>
      </c>
      <c r="DJ15" s="14">
        <v>15663.3</v>
      </c>
      <c r="DK15" s="13">
        <v>15579.7</v>
      </c>
      <c r="DL15" s="13">
        <v>15882.2</v>
      </c>
      <c r="DM15" s="154">
        <v>15087.4</v>
      </c>
      <c r="DN15" s="13">
        <v>15375.8</v>
      </c>
      <c r="DO15" s="13">
        <v>15737.1</v>
      </c>
      <c r="DP15" s="13">
        <v>11516.4</v>
      </c>
      <c r="DQ15" s="154">
        <v>15044.9</v>
      </c>
      <c r="DR15" s="179">
        <v>14959.9</v>
      </c>
    </row>
    <row r="16" spans="1:122" s="54" customFormat="1" ht="51" customHeight="1" x14ac:dyDescent="0.3">
      <c r="A16" s="181" t="s">
        <v>42</v>
      </c>
      <c r="B16" s="245">
        <v>493.5</v>
      </c>
      <c r="C16" s="245">
        <v>538.4</v>
      </c>
      <c r="D16" s="245">
        <v>615.1</v>
      </c>
      <c r="E16" s="246">
        <v>641.79999999999995</v>
      </c>
      <c r="F16" s="244">
        <v>682.4</v>
      </c>
      <c r="G16" s="245">
        <v>763</v>
      </c>
      <c r="H16" s="245">
        <v>1025.4000000000001</v>
      </c>
      <c r="I16" s="246">
        <v>1089.7</v>
      </c>
      <c r="J16" s="244">
        <v>1552.9</v>
      </c>
      <c r="K16" s="245">
        <v>1853.2</v>
      </c>
      <c r="L16" s="245">
        <v>2029.6</v>
      </c>
      <c r="M16" s="246">
        <v>2264.6</v>
      </c>
      <c r="N16" s="244">
        <v>2410.6</v>
      </c>
      <c r="O16" s="245">
        <v>2464.1</v>
      </c>
      <c r="P16" s="245">
        <v>2521.3000000000002</v>
      </c>
      <c r="Q16" s="246">
        <v>2490.8000000000002</v>
      </c>
      <c r="R16" s="244">
        <v>2825.7</v>
      </c>
      <c r="S16" s="245">
        <v>3257.6</v>
      </c>
      <c r="T16" s="245">
        <v>3730.9</v>
      </c>
      <c r="U16" s="246">
        <v>4067.2</v>
      </c>
      <c r="V16" s="13">
        <v>4189.6000000000004</v>
      </c>
      <c r="W16" s="13">
        <v>4702</v>
      </c>
      <c r="X16" s="13">
        <v>5210.5</v>
      </c>
      <c r="Y16" s="154">
        <v>6151.4</v>
      </c>
      <c r="Z16" s="13">
        <v>6965.4</v>
      </c>
      <c r="AA16" s="13">
        <v>7729.9</v>
      </c>
      <c r="AB16" s="13">
        <v>8075.3</v>
      </c>
      <c r="AC16" s="13">
        <v>8503.2999999999993</v>
      </c>
      <c r="AD16" s="14">
        <v>9244.6</v>
      </c>
      <c r="AE16" s="13">
        <v>10145.4</v>
      </c>
      <c r="AF16" s="13">
        <v>10709.2</v>
      </c>
      <c r="AG16" s="154">
        <v>11252.3</v>
      </c>
      <c r="AH16" s="13">
        <v>11136.3</v>
      </c>
      <c r="AI16" s="13">
        <v>12094.1</v>
      </c>
      <c r="AJ16" s="13">
        <v>12835.5</v>
      </c>
      <c r="AK16" s="13">
        <v>13326.5</v>
      </c>
      <c r="AL16" s="14">
        <v>14182.1</v>
      </c>
      <c r="AM16" s="13">
        <v>15115.6</v>
      </c>
      <c r="AN16" s="13">
        <v>16217.2</v>
      </c>
      <c r="AO16" s="154">
        <v>16770.599999999999</v>
      </c>
      <c r="AP16" s="13">
        <v>16952.7</v>
      </c>
      <c r="AQ16" s="13">
        <v>17605.7</v>
      </c>
      <c r="AR16" s="13">
        <v>18404.900000000001</v>
      </c>
      <c r="AS16" s="13">
        <v>19457.8</v>
      </c>
      <c r="AT16" s="106">
        <v>20015.400000000001</v>
      </c>
      <c r="AU16" s="107">
        <v>20967.099999999999</v>
      </c>
      <c r="AV16" s="107">
        <v>21794</v>
      </c>
      <c r="AW16" s="108">
        <v>22948.2</v>
      </c>
      <c r="AX16" s="106">
        <v>24539.9</v>
      </c>
      <c r="AY16" s="107">
        <v>25134.7</v>
      </c>
      <c r="AZ16" s="107">
        <v>26520.6</v>
      </c>
      <c r="BA16" s="108">
        <v>28967.7</v>
      </c>
      <c r="BB16" s="106">
        <v>33574.5</v>
      </c>
      <c r="BC16" s="107">
        <v>34330.699999999997</v>
      </c>
      <c r="BD16" s="107">
        <v>35209</v>
      </c>
      <c r="BE16" s="108">
        <v>34111.599999999999</v>
      </c>
      <c r="BF16" s="107">
        <v>33231.599999999999</v>
      </c>
      <c r="BG16" s="107">
        <v>34201.699999999997</v>
      </c>
      <c r="BH16" s="107">
        <v>33753.5</v>
      </c>
      <c r="BI16" s="107">
        <v>35461.4</v>
      </c>
      <c r="BJ16" s="106">
        <v>38523.199999999997</v>
      </c>
      <c r="BK16" s="107">
        <v>40910.199999999997</v>
      </c>
      <c r="BL16" s="107">
        <v>41438.6</v>
      </c>
      <c r="BM16" s="108">
        <v>43025.2</v>
      </c>
      <c r="BN16" s="107">
        <v>48133.1</v>
      </c>
      <c r="BO16" s="107">
        <v>49127.3</v>
      </c>
      <c r="BP16" s="107">
        <v>49567</v>
      </c>
      <c r="BQ16" s="107">
        <v>50623.199999999997</v>
      </c>
      <c r="BR16" s="106">
        <v>38583.9</v>
      </c>
      <c r="BS16" s="107">
        <v>41278.9</v>
      </c>
      <c r="BT16" s="107">
        <v>42528.5</v>
      </c>
      <c r="BU16" s="107">
        <v>44579.9</v>
      </c>
      <c r="BV16" s="106">
        <v>38596.199999999997</v>
      </c>
      <c r="BW16" s="107">
        <v>39340.9</v>
      </c>
      <c r="BX16" s="107">
        <v>40414.6</v>
      </c>
      <c r="BY16" s="107">
        <v>40832.199999999997</v>
      </c>
      <c r="BZ16" s="106">
        <v>43428.6</v>
      </c>
      <c r="CA16" s="107">
        <v>45333.5</v>
      </c>
      <c r="CB16" s="107">
        <v>43700.3</v>
      </c>
      <c r="CC16" s="107">
        <v>42752.1</v>
      </c>
      <c r="CD16" s="106">
        <v>43737.9</v>
      </c>
      <c r="CE16" s="107">
        <v>44586.7</v>
      </c>
      <c r="CF16" s="107">
        <v>45192.5</v>
      </c>
      <c r="CG16" s="108">
        <v>43833.2</v>
      </c>
      <c r="CH16" s="106">
        <v>43348.6</v>
      </c>
      <c r="CI16" s="107">
        <v>45701.3</v>
      </c>
      <c r="CJ16" s="107">
        <v>45801</v>
      </c>
      <c r="CK16" s="107">
        <v>46346.5</v>
      </c>
      <c r="CL16" s="106">
        <v>48883.5</v>
      </c>
      <c r="CM16" s="107">
        <v>49879.4</v>
      </c>
      <c r="CN16" s="107">
        <v>50493.4</v>
      </c>
      <c r="CO16" s="107">
        <v>52506.1</v>
      </c>
      <c r="CP16" s="106">
        <v>52924.1</v>
      </c>
      <c r="CQ16" s="107">
        <v>54818.7</v>
      </c>
      <c r="CR16" s="107">
        <v>56493</v>
      </c>
      <c r="CS16" s="107">
        <v>56081.9</v>
      </c>
      <c r="CT16" s="106">
        <v>55329</v>
      </c>
      <c r="CU16" s="107">
        <v>56520.4</v>
      </c>
      <c r="CV16" s="107">
        <v>57649.5</v>
      </c>
      <c r="CW16" s="107">
        <v>57775.1</v>
      </c>
      <c r="CX16" s="106">
        <v>56349</v>
      </c>
      <c r="CY16" s="107">
        <v>46810.5</v>
      </c>
      <c r="CZ16" s="107">
        <v>53946</v>
      </c>
      <c r="DA16" s="107">
        <v>56995.1</v>
      </c>
      <c r="DB16" s="106">
        <v>53330.1</v>
      </c>
      <c r="DC16" s="107">
        <v>55626.400000000001</v>
      </c>
      <c r="DD16" s="107">
        <v>59161.9</v>
      </c>
      <c r="DE16" s="108">
        <v>66457.100000000006</v>
      </c>
      <c r="DF16" s="14">
        <v>66793.2</v>
      </c>
      <c r="DG16" s="13">
        <v>71713.399999999994</v>
      </c>
      <c r="DH16" s="13">
        <v>72401.899999999994</v>
      </c>
      <c r="DI16" s="116">
        <v>74517.899999999994</v>
      </c>
      <c r="DJ16" s="14">
        <v>80038.600000000006</v>
      </c>
      <c r="DK16" s="13">
        <v>76286.100000000006</v>
      </c>
      <c r="DL16" s="13">
        <v>75429.600000000006</v>
      </c>
      <c r="DM16" s="154">
        <v>74660.2</v>
      </c>
      <c r="DN16" s="13">
        <v>76425.600000000006</v>
      </c>
      <c r="DO16" s="13">
        <v>77329.5</v>
      </c>
      <c r="DP16" s="13">
        <v>77946.5</v>
      </c>
      <c r="DQ16" s="154">
        <v>77064.899999999994</v>
      </c>
      <c r="DR16" s="179">
        <v>77022.100000000006</v>
      </c>
    </row>
    <row r="17" spans="1:122" s="54" customFormat="1" x14ac:dyDescent="0.3">
      <c r="A17" s="180" t="s">
        <v>40</v>
      </c>
      <c r="B17" s="237">
        <v>141.19999999999999</v>
      </c>
      <c r="C17" s="237">
        <v>120.4</v>
      </c>
      <c r="D17" s="237">
        <v>117.6</v>
      </c>
      <c r="E17" s="238">
        <v>101.4</v>
      </c>
      <c r="F17" s="15">
        <v>203.8</v>
      </c>
      <c r="G17" s="237">
        <v>186.4</v>
      </c>
      <c r="H17" s="237">
        <v>190.4</v>
      </c>
      <c r="I17" s="238">
        <v>162.80000000000001</v>
      </c>
      <c r="J17" s="15">
        <v>261.7</v>
      </c>
      <c r="K17" s="237">
        <v>325.39999999999998</v>
      </c>
      <c r="L17" s="237">
        <v>425.8</v>
      </c>
      <c r="M17" s="238">
        <v>467.5</v>
      </c>
      <c r="N17" s="15">
        <v>443.8</v>
      </c>
      <c r="O17" s="237">
        <v>535.79999999999995</v>
      </c>
      <c r="P17" s="237">
        <v>511.6</v>
      </c>
      <c r="Q17" s="238">
        <v>543</v>
      </c>
      <c r="R17" s="15">
        <v>566.20000000000005</v>
      </c>
      <c r="S17" s="237">
        <v>644.4</v>
      </c>
      <c r="T17" s="237">
        <v>801.4</v>
      </c>
      <c r="U17" s="238">
        <v>860.6</v>
      </c>
      <c r="V17" s="9">
        <v>919.4</v>
      </c>
      <c r="W17" s="9">
        <v>987.3</v>
      </c>
      <c r="X17" s="9">
        <v>1122.8</v>
      </c>
      <c r="Y17" s="156">
        <v>1192.0999999999999</v>
      </c>
      <c r="Z17" s="9">
        <v>1492</v>
      </c>
      <c r="AA17" s="9">
        <v>1624.4</v>
      </c>
      <c r="AB17" s="9">
        <v>1702.8</v>
      </c>
      <c r="AC17" s="9">
        <v>1867.9</v>
      </c>
      <c r="AD17" s="155">
        <v>2031.4</v>
      </c>
      <c r="AE17" s="9">
        <v>2285.6</v>
      </c>
      <c r="AF17" s="9">
        <v>2455.1999999999998</v>
      </c>
      <c r="AG17" s="156">
        <v>2623.7</v>
      </c>
      <c r="AH17" s="9">
        <v>2715</v>
      </c>
      <c r="AI17" s="9">
        <v>2946.9</v>
      </c>
      <c r="AJ17" s="9">
        <v>3158.2</v>
      </c>
      <c r="AK17" s="9">
        <v>3294.2</v>
      </c>
      <c r="AL17" s="155">
        <v>3521.2</v>
      </c>
      <c r="AM17" s="9">
        <v>3806.9</v>
      </c>
      <c r="AN17" s="9">
        <v>4122.8999999999996</v>
      </c>
      <c r="AO17" s="156">
        <v>4159.5</v>
      </c>
      <c r="AP17" s="9">
        <v>4237.6000000000004</v>
      </c>
      <c r="AQ17" s="9">
        <v>4988.3</v>
      </c>
      <c r="AR17" s="9">
        <v>5248.4</v>
      </c>
      <c r="AS17" s="9">
        <v>5663.1</v>
      </c>
      <c r="AT17" s="106">
        <v>5789.9</v>
      </c>
      <c r="AU17" s="107">
        <v>6507.6</v>
      </c>
      <c r="AV17" s="107">
        <v>7120</v>
      </c>
      <c r="AW17" s="108">
        <v>7895.1</v>
      </c>
      <c r="AX17" s="106">
        <v>8647.7999999999993</v>
      </c>
      <c r="AY17" s="107">
        <v>9517.9</v>
      </c>
      <c r="AZ17" s="107">
        <v>10477.9</v>
      </c>
      <c r="BA17" s="108">
        <v>12129.8</v>
      </c>
      <c r="BB17" s="106">
        <v>14229.8</v>
      </c>
      <c r="BC17" s="107">
        <v>16019.6</v>
      </c>
      <c r="BD17" s="107">
        <v>16268.4</v>
      </c>
      <c r="BE17" s="108">
        <v>14776</v>
      </c>
      <c r="BF17" s="107">
        <v>15039.9</v>
      </c>
      <c r="BG17" s="107">
        <v>14623.7</v>
      </c>
      <c r="BH17" s="107">
        <v>14163</v>
      </c>
      <c r="BI17" s="107">
        <v>12902.8</v>
      </c>
      <c r="BJ17" s="106">
        <v>10691.3</v>
      </c>
      <c r="BK17" s="107">
        <v>11685.4</v>
      </c>
      <c r="BL17" s="107">
        <v>10626.7</v>
      </c>
      <c r="BM17" s="108">
        <v>10130.4</v>
      </c>
      <c r="BN17" s="107">
        <v>9795.9</v>
      </c>
      <c r="BO17" s="107">
        <v>9548.7999999999993</v>
      </c>
      <c r="BP17" s="107">
        <v>9510.6</v>
      </c>
      <c r="BQ17" s="107">
        <v>9820.7000000000007</v>
      </c>
      <c r="BR17" s="106">
        <v>10891.8</v>
      </c>
      <c r="BS17" s="107">
        <v>11837.7</v>
      </c>
      <c r="BT17" s="107">
        <v>12651.1</v>
      </c>
      <c r="BU17" s="107">
        <v>11517.7</v>
      </c>
      <c r="BV17" s="106">
        <v>10744.3</v>
      </c>
      <c r="BW17" s="107">
        <v>10713.6</v>
      </c>
      <c r="BX17" s="107">
        <v>10924.5</v>
      </c>
      <c r="BY17" s="107">
        <v>11015.2</v>
      </c>
      <c r="BZ17" s="106">
        <v>10689.9</v>
      </c>
      <c r="CA17" s="107">
        <v>10782.2</v>
      </c>
      <c r="CB17" s="107">
        <v>10372.299999999999</v>
      </c>
      <c r="CC17" s="107">
        <v>10803.6</v>
      </c>
      <c r="CD17" s="106">
        <v>10498.2</v>
      </c>
      <c r="CE17" s="107">
        <v>8959.2999999999993</v>
      </c>
      <c r="CF17" s="107">
        <v>11246.8</v>
      </c>
      <c r="CG17" s="108">
        <v>11494.4</v>
      </c>
      <c r="CH17" s="106">
        <v>10456.4</v>
      </c>
      <c r="CI17" s="107">
        <v>10899.9</v>
      </c>
      <c r="CJ17" s="107">
        <v>11772</v>
      </c>
      <c r="CK17" s="107">
        <v>12226</v>
      </c>
      <c r="CL17" s="106">
        <v>11535</v>
      </c>
      <c r="CM17" s="107">
        <v>10398.6</v>
      </c>
      <c r="CN17" s="107">
        <v>11871.2</v>
      </c>
      <c r="CO17" s="107">
        <v>12365.9</v>
      </c>
      <c r="CP17" s="106">
        <v>14265</v>
      </c>
      <c r="CQ17" s="107">
        <v>13894.3</v>
      </c>
      <c r="CR17" s="107">
        <v>14540</v>
      </c>
      <c r="CS17" s="107">
        <v>14438.6</v>
      </c>
      <c r="CT17" s="106">
        <v>14580.9</v>
      </c>
      <c r="CU17" s="107">
        <v>17005.8</v>
      </c>
      <c r="CV17" s="107">
        <v>18162.2</v>
      </c>
      <c r="CW17" s="107">
        <v>17654.7</v>
      </c>
      <c r="CX17" s="106">
        <v>17338.7</v>
      </c>
      <c r="CY17" s="107">
        <v>16813.900000000001</v>
      </c>
      <c r="CZ17" s="107">
        <v>16228.3</v>
      </c>
      <c r="DA17" s="107">
        <v>18834.900000000001</v>
      </c>
      <c r="DB17" s="106">
        <v>19331</v>
      </c>
      <c r="DC17" s="107">
        <v>19396</v>
      </c>
      <c r="DD17" s="107">
        <v>18567.2</v>
      </c>
      <c r="DE17" s="108">
        <v>19076.5</v>
      </c>
      <c r="DF17" s="14">
        <v>23230.5</v>
      </c>
      <c r="DG17" s="13">
        <v>22142.6</v>
      </c>
      <c r="DH17" s="13">
        <v>24135.599999999999</v>
      </c>
      <c r="DI17" s="116">
        <v>24874.9</v>
      </c>
      <c r="DJ17" s="14">
        <v>28777.200000000001</v>
      </c>
      <c r="DK17" s="13">
        <v>28961.599999999999</v>
      </c>
      <c r="DL17" s="13">
        <v>31384.400000000001</v>
      </c>
      <c r="DM17" s="154">
        <v>32674.799999999999</v>
      </c>
      <c r="DN17" s="13">
        <v>31912.1</v>
      </c>
      <c r="DO17" s="13">
        <v>34130.300000000003</v>
      </c>
      <c r="DP17" s="13">
        <v>34373.300000000003</v>
      </c>
      <c r="DQ17" s="154">
        <v>31321.9</v>
      </c>
      <c r="DR17" s="179">
        <v>36513.9</v>
      </c>
    </row>
    <row r="18" spans="1:122" s="54" customFormat="1" ht="26.25" customHeight="1" x14ac:dyDescent="0.3">
      <c r="A18" s="181" t="s">
        <v>41</v>
      </c>
      <c r="B18" s="245">
        <v>249.9</v>
      </c>
      <c r="C18" s="245">
        <v>263</v>
      </c>
      <c r="D18" s="245">
        <v>272.10000000000002</v>
      </c>
      <c r="E18" s="246">
        <v>302.7</v>
      </c>
      <c r="F18" s="244">
        <v>396.5</v>
      </c>
      <c r="G18" s="245">
        <v>453.9</v>
      </c>
      <c r="H18" s="245">
        <v>510.7</v>
      </c>
      <c r="I18" s="246">
        <v>561.70000000000005</v>
      </c>
      <c r="J18" s="244">
        <v>825.4</v>
      </c>
      <c r="K18" s="245">
        <v>1000.8</v>
      </c>
      <c r="L18" s="245">
        <v>1169.4000000000001</v>
      </c>
      <c r="M18" s="246">
        <v>1437.7</v>
      </c>
      <c r="N18" s="244">
        <v>1400.8</v>
      </c>
      <c r="O18" s="245">
        <v>1654.9</v>
      </c>
      <c r="P18" s="245">
        <v>1840.3</v>
      </c>
      <c r="Q18" s="246">
        <v>2011.9</v>
      </c>
      <c r="R18" s="244">
        <v>2125</v>
      </c>
      <c r="S18" s="245">
        <v>2360.1</v>
      </c>
      <c r="T18" s="245">
        <v>2735.2</v>
      </c>
      <c r="U18" s="246">
        <v>2943.4</v>
      </c>
      <c r="V18" s="115">
        <v>3280.5</v>
      </c>
      <c r="W18" s="115">
        <v>3454.9</v>
      </c>
      <c r="X18" s="115">
        <v>3837.1</v>
      </c>
      <c r="Y18" s="116">
        <v>4244.2</v>
      </c>
      <c r="Z18" s="115">
        <v>4812.8999999999996</v>
      </c>
      <c r="AA18" s="115">
        <v>4951.1000000000004</v>
      </c>
      <c r="AB18" s="115">
        <v>4932.3</v>
      </c>
      <c r="AC18" s="115">
        <v>5098.7</v>
      </c>
      <c r="AD18" s="114">
        <v>5543.4</v>
      </c>
      <c r="AE18" s="115">
        <v>6216.2</v>
      </c>
      <c r="AF18" s="115">
        <v>6475.6</v>
      </c>
      <c r="AG18" s="116">
        <v>6811.6</v>
      </c>
      <c r="AH18" s="115">
        <v>7285.7</v>
      </c>
      <c r="AI18" s="115">
        <v>8054.9</v>
      </c>
      <c r="AJ18" s="115">
        <v>8825.7999999999993</v>
      </c>
      <c r="AK18" s="115">
        <v>9402.9</v>
      </c>
      <c r="AL18" s="114">
        <v>9478.2999999999993</v>
      </c>
      <c r="AM18" s="115">
        <v>10541.3</v>
      </c>
      <c r="AN18" s="115">
        <v>11103.1</v>
      </c>
      <c r="AO18" s="116">
        <v>11558.1</v>
      </c>
      <c r="AP18" s="115">
        <v>12052.6</v>
      </c>
      <c r="AQ18" s="115">
        <v>12960.6</v>
      </c>
      <c r="AR18" s="115">
        <v>13977.7</v>
      </c>
      <c r="AS18" s="115">
        <v>14837.7</v>
      </c>
      <c r="AT18" s="106">
        <v>15623.5</v>
      </c>
      <c r="AU18" s="107">
        <v>16093.9</v>
      </c>
      <c r="AV18" s="107">
        <v>16810.099999999999</v>
      </c>
      <c r="AW18" s="108">
        <v>17468.599999999999</v>
      </c>
      <c r="AX18" s="106">
        <v>19012.2</v>
      </c>
      <c r="AY18" s="107">
        <v>20020.3</v>
      </c>
      <c r="AZ18" s="107">
        <v>21529.9</v>
      </c>
      <c r="BA18" s="108">
        <v>22882.400000000001</v>
      </c>
      <c r="BB18" s="106">
        <v>22872.6</v>
      </c>
      <c r="BC18" s="107">
        <v>24377.3</v>
      </c>
      <c r="BD18" s="107">
        <v>24852.400000000001</v>
      </c>
      <c r="BE18" s="108">
        <v>25194.7</v>
      </c>
      <c r="BF18" s="107">
        <v>23854.1</v>
      </c>
      <c r="BG18" s="107">
        <v>23496.5</v>
      </c>
      <c r="BH18" s="107">
        <v>24673.5</v>
      </c>
      <c r="BI18" s="107">
        <v>25462.2</v>
      </c>
      <c r="BJ18" s="106">
        <v>17297</v>
      </c>
      <c r="BK18" s="107">
        <v>16178.3</v>
      </c>
      <c r="BL18" s="107">
        <v>16743</v>
      </c>
      <c r="BM18" s="108">
        <v>14751.7</v>
      </c>
      <c r="BN18" s="107">
        <v>14720.7</v>
      </c>
      <c r="BO18" s="107">
        <v>14300.4</v>
      </c>
      <c r="BP18" s="107">
        <v>13708.5</v>
      </c>
      <c r="BQ18" s="107">
        <v>13505.3</v>
      </c>
      <c r="BR18" s="106">
        <v>26493.8</v>
      </c>
      <c r="BS18" s="107">
        <v>26575.7</v>
      </c>
      <c r="BT18" s="107">
        <v>25109.5</v>
      </c>
      <c r="BU18" s="107">
        <v>23226.3</v>
      </c>
      <c r="BV18" s="106">
        <v>22192.6</v>
      </c>
      <c r="BW18" s="107">
        <v>22033.4</v>
      </c>
      <c r="BX18" s="107">
        <v>22131.5</v>
      </c>
      <c r="BY18" s="107">
        <v>22918.400000000001</v>
      </c>
      <c r="BZ18" s="106">
        <v>22854.9</v>
      </c>
      <c r="CA18" s="107">
        <v>22787.200000000001</v>
      </c>
      <c r="CB18" s="107">
        <v>23609.8</v>
      </c>
      <c r="CC18" s="107">
        <v>24941.3</v>
      </c>
      <c r="CD18" s="106">
        <v>27548.2</v>
      </c>
      <c r="CE18" s="107">
        <v>27398.3</v>
      </c>
      <c r="CF18" s="107">
        <v>28588.9</v>
      </c>
      <c r="CG18" s="108">
        <v>29807.4</v>
      </c>
      <c r="CH18" s="106">
        <v>30957.5</v>
      </c>
      <c r="CI18" s="107">
        <v>31702.5</v>
      </c>
      <c r="CJ18" s="107">
        <v>32444.9</v>
      </c>
      <c r="CK18" s="107">
        <v>33732.5</v>
      </c>
      <c r="CL18" s="106">
        <v>35444.6</v>
      </c>
      <c r="CM18" s="107">
        <v>36913.9</v>
      </c>
      <c r="CN18" s="107">
        <v>38359.599999999999</v>
      </c>
      <c r="CO18" s="107">
        <v>39117.9</v>
      </c>
      <c r="CP18" s="106">
        <v>40342.699999999997</v>
      </c>
      <c r="CQ18" s="107">
        <v>42309.8</v>
      </c>
      <c r="CR18" s="107">
        <v>43821.4</v>
      </c>
      <c r="CS18" s="107">
        <v>45297.2</v>
      </c>
      <c r="CT18" s="106">
        <v>44444.1</v>
      </c>
      <c r="CU18" s="107">
        <v>46281.3</v>
      </c>
      <c r="CV18" s="107">
        <v>49024.7</v>
      </c>
      <c r="CW18" s="107">
        <v>51088.6</v>
      </c>
      <c r="CX18" s="106">
        <v>51703.9</v>
      </c>
      <c r="CY18" s="107">
        <v>43232.7</v>
      </c>
      <c r="CZ18" s="107">
        <v>50305.599999999999</v>
      </c>
      <c r="DA18" s="107">
        <v>53488.7</v>
      </c>
      <c r="DB18" s="106">
        <v>56390.5</v>
      </c>
      <c r="DC18" s="107">
        <v>57873.3</v>
      </c>
      <c r="DD18" s="107">
        <v>60856.1</v>
      </c>
      <c r="DE18" s="108">
        <v>64097.5</v>
      </c>
      <c r="DF18" s="14">
        <v>67120.899999999994</v>
      </c>
      <c r="DG18" s="13">
        <v>72291.399999999994</v>
      </c>
      <c r="DH18" s="13">
        <v>74479.399999999994</v>
      </c>
      <c r="DI18" s="116">
        <v>76426.7</v>
      </c>
      <c r="DJ18" s="14">
        <v>79956.2</v>
      </c>
      <c r="DK18" s="13">
        <v>80346.7</v>
      </c>
      <c r="DL18" s="13">
        <v>81564.5</v>
      </c>
      <c r="DM18" s="154">
        <v>85220.2</v>
      </c>
      <c r="DN18" s="13">
        <v>88030.6</v>
      </c>
      <c r="DO18" s="13">
        <v>90252.4</v>
      </c>
      <c r="DP18" s="13">
        <v>92818.6</v>
      </c>
      <c r="DQ18" s="154">
        <v>94116.4</v>
      </c>
      <c r="DR18" s="179">
        <v>91784.3</v>
      </c>
    </row>
    <row r="19" spans="1:122" s="54" customFormat="1" x14ac:dyDescent="0.3">
      <c r="A19" s="180" t="s">
        <v>43</v>
      </c>
      <c r="B19" s="237">
        <v>31.9</v>
      </c>
      <c r="C19" s="237">
        <v>41.6</v>
      </c>
      <c r="D19" s="237">
        <v>42.5</v>
      </c>
      <c r="E19" s="238">
        <v>50</v>
      </c>
      <c r="F19" s="15">
        <v>62.6</v>
      </c>
      <c r="G19" s="237">
        <v>72.5</v>
      </c>
      <c r="H19" s="237">
        <v>74.3</v>
      </c>
      <c r="I19" s="238">
        <v>91.3</v>
      </c>
      <c r="J19" s="15">
        <v>148.69999999999999</v>
      </c>
      <c r="K19" s="237">
        <v>174.1</v>
      </c>
      <c r="L19" s="237">
        <v>215.3</v>
      </c>
      <c r="M19" s="238">
        <v>235.4</v>
      </c>
      <c r="N19" s="15">
        <v>294.8</v>
      </c>
      <c r="O19" s="237">
        <v>343.5</v>
      </c>
      <c r="P19" s="237">
        <v>436.3</v>
      </c>
      <c r="Q19" s="238">
        <v>470.1</v>
      </c>
      <c r="R19" s="15">
        <v>495.4</v>
      </c>
      <c r="S19" s="237">
        <v>611.29999999999995</v>
      </c>
      <c r="T19" s="237">
        <v>648.9</v>
      </c>
      <c r="U19" s="238">
        <v>717.3</v>
      </c>
      <c r="V19" s="9">
        <v>859.5</v>
      </c>
      <c r="W19" s="9">
        <v>909.2</v>
      </c>
      <c r="X19" s="9">
        <v>1061.9000000000001</v>
      </c>
      <c r="Y19" s="156">
        <v>1130.7</v>
      </c>
      <c r="Z19" s="9">
        <v>1184</v>
      </c>
      <c r="AA19" s="9">
        <v>1312</v>
      </c>
      <c r="AB19" s="9">
        <v>1400.6</v>
      </c>
      <c r="AC19" s="9">
        <v>1567.8</v>
      </c>
      <c r="AD19" s="155">
        <v>1551.1</v>
      </c>
      <c r="AE19" s="9">
        <v>1637.3</v>
      </c>
      <c r="AF19" s="9">
        <v>1754.6</v>
      </c>
      <c r="AG19" s="156">
        <v>1864.5</v>
      </c>
      <c r="AH19" s="9">
        <v>1903.6</v>
      </c>
      <c r="AI19" s="9">
        <v>2056.1</v>
      </c>
      <c r="AJ19" s="9">
        <v>2216.1999999999998</v>
      </c>
      <c r="AK19" s="9">
        <v>2267.5</v>
      </c>
      <c r="AL19" s="155">
        <v>2469.3000000000002</v>
      </c>
      <c r="AM19" s="9">
        <v>2591.3000000000002</v>
      </c>
      <c r="AN19" s="9">
        <v>2631.6</v>
      </c>
      <c r="AO19" s="156">
        <v>2782.9</v>
      </c>
      <c r="AP19" s="9">
        <v>2665.5</v>
      </c>
      <c r="AQ19" s="9">
        <v>2813.4</v>
      </c>
      <c r="AR19" s="9">
        <v>2910.6</v>
      </c>
      <c r="AS19" s="9">
        <v>3081</v>
      </c>
      <c r="AT19" s="106">
        <v>3299.2</v>
      </c>
      <c r="AU19" s="107">
        <v>3446</v>
      </c>
      <c r="AV19" s="107">
        <v>3535.9</v>
      </c>
      <c r="AW19" s="108">
        <v>3815.6</v>
      </c>
      <c r="AX19" s="106">
        <v>4468.5</v>
      </c>
      <c r="AY19" s="107">
        <v>4696.3</v>
      </c>
      <c r="AZ19" s="107">
        <v>4975.8999999999996</v>
      </c>
      <c r="BA19" s="108">
        <v>5358</v>
      </c>
      <c r="BB19" s="106">
        <v>5373.9</v>
      </c>
      <c r="BC19" s="107">
        <v>5600.9</v>
      </c>
      <c r="BD19" s="107">
        <v>5972.5</v>
      </c>
      <c r="BE19" s="108">
        <v>6458.3</v>
      </c>
      <c r="BF19" s="107">
        <v>4945.7</v>
      </c>
      <c r="BG19" s="107">
        <v>5105.5</v>
      </c>
      <c r="BH19" s="107">
        <v>5610.6</v>
      </c>
      <c r="BI19" s="107">
        <v>5910.8</v>
      </c>
      <c r="BJ19" s="106">
        <v>5608.9</v>
      </c>
      <c r="BK19" s="107">
        <v>5457.8</v>
      </c>
      <c r="BL19" s="107">
        <v>5485.4</v>
      </c>
      <c r="BM19" s="108">
        <v>5310.4</v>
      </c>
      <c r="BN19" s="107">
        <v>5901.6</v>
      </c>
      <c r="BO19" s="107">
        <v>5673.1</v>
      </c>
      <c r="BP19" s="107">
        <v>5860.3</v>
      </c>
      <c r="BQ19" s="107">
        <v>5858.2</v>
      </c>
      <c r="BR19" s="106">
        <v>6533.1</v>
      </c>
      <c r="BS19" s="107">
        <v>6736.4</v>
      </c>
      <c r="BT19" s="107">
        <v>6564.8</v>
      </c>
      <c r="BU19" s="107">
        <v>6692.2</v>
      </c>
      <c r="BV19" s="106">
        <v>7534.7</v>
      </c>
      <c r="BW19" s="107">
        <v>7994.6</v>
      </c>
      <c r="BX19" s="107">
        <v>8255.7000000000007</v>
      </c>
      <c r="BY19" s="107">
        <v>8653.1</v>
      </c>
      <c r="BZ19" s="106">
        <v>7820.9</v>
      </c>
      <c r="CA19" s="107">
        <v>8067.3</v>
      </c>
      <c r="CB19" s="107">
        <v>8374.5</v>
      </c>
      <c r="CC19" s="107">
        <v>8279.7999999999993</v>
      </c>
      <c r="CD19" s="106">
        <v>8563.7000000000007</v>
      </c>
      <c r="CE19" s="107">
        <v>8879.2999999999993</v>
      </c>
      <c r="CF19" s="107">
        <v>9070.7000000000007</v>
      </c>
      <c r="CG19" s="108">
        <v>9410.9</v>
      </c>
      <c r="CH19" s="106">
        <v>9167.7999999999993</v>
      </c>
      <c r="CI19" s="107">
        <v>9863.7000000000007</v>
      </c>
      <c r="CJ19" s="107">
        <v>9911</v>
      </c>
      <c r="CK19" s="107">
        <v>10086.4</v>
      </c>
      <c r="CL19" s="106">
        <v>11344.6</v>
      </c>
      <c r="CM19" s="107">
        <v>11547.1</v>
      </c>
      <c r="CN19" s="107">
        <v>11782.1</v>
      </c>
      <c r="CO19" s="107">
        <v>12542.6</v>
      </c>
      <c r="CP19" s="106">
        <v>11767.7</v>
      </c>
      <c r="CQ19" s="107">
        <v>12621.2</v>
      </c>
      <c r="CR19" s="107">
        <v>12969.8</v>
      </c>
      <c r="CS19" s="107">
        <v>13821.4</v>
      </c>
      <c r="CT19" s="106">
        <v>13994.3</v>
      </c>
      <c r="CU19" s="107">
        <v>15359.6</v>
      </c>
      <c r="CV19" s="107">
        <v>15296.1</v>
      </c>
      <c r="CW19" s="107">
        <v>15876.9</v>
      </c>
      <c r="CX19" s="106">
        <v>16738.5</v>
      </c>
      <c r="CY19" s="107">
        <v>15607.4</v>
      </c>
      <c r="CZ19" s="107">
        <v>16966.3</v>
      </c>
      <c r="DA19" s="107">
        <v>18301.099999999999</v>
      </c>
      <c r="DB19" s="106">
        <v>18208.5</v>
      </c>
      <c r="DC19" s="107">
        <v>18859.7</v>
      </c>
      <c r="DD19" s="107">
        <v>19887.2</v>
      </c>
      <c r="DE19" s="108">
        <v>19278</v>
      </c>
      <c r="DF19" s="14">
        <v>22840</v>
      </c>
      <c r="DG19" s="13">
        <v>23674.400000000001</v>
      </c>
      <c r="DH19" s="13">
        <v>25165.7</v>
      </c>
      <c r="DI19" s="116">
        <v>24432.1</v>
      </c>
      <c r="DJ19" s="14">
        <v>26284.400000000001</v>
      </c>
      <c r="DK19" s="13">
        <v>27635.8</v>
      </c>
      <c r="DL19" s="13">
        <v>28176.9</v>
      </c>
      <c r="DM19" s="154">
        <v>29372.1</v>
      </c>
      <c r="DN19" s="13">
        <v>29891.3</v>
      </c>
      <c r="DO19" s="13">
        <v>29773.599999999999</v>
      </c>
      <c r="DP19" s="13">
        <v>30358.5</v>
      </c>
      <c r="DQ19" s="154">
        <v>31298.2</v>
      </c>
      <c r="DR19" s="179">
        <v>31601.7</v>
      </c>
    </row>
    <row r="20" spans="1:122" s="54" customFormat="1" x14ac:dyDescent="0.3">
      <c r="A20" s="180" t="s">
        <v>44</v>
      </c>
      <c r="B20" s="237">
        <v>125.8</v>
      </c>
      <c r="C20" s="237">
        <v>134.1</v>
      </c>
      <c r="D20" s="237">
        <v>132.5</v>
      </c>
      <c r="E20" s="238">
        <v>139.69999999999999</v>
      </c>
      <c r="F20" s="15">
        <v>127.9</v>
      </c>
      <c r="G20" s="237">
        <v>133.5</v>
      </c>
      <c r="H20" s="237">
        <v>121.7</v>
      </c>
      <c r="I20" s="238">
        <v>138.30000000000001</v>
      </c>
      <c r="J20" s="15">
        <v>160.9</v>
      </c>
      <c r="K20" s="237">
        <v>179.6</v>
      </c>
      <c r="L20" s="237">
        <v>219.1</v>
      </c>
      <c r="M20" s="238">
        <v>234.4</v>
      </c>
      <c r="N20" s="15">
        <v>275.89999999999998</v>
      </c>
      <c r="O20" s="237">
        <v>294.2</v>
      </c>
      <c r="P20" s="237">
        <v>351</v>
      </c>
      <c r="Q20" s="238">
        <v>361.7</v>
      </c>
      <c r="R20" s="15">
        <v>409.3</v>
      </c>
      <c r="S20" s="237">
        <v>486.5</v>
      </c>
      <c r="T20" s="237">
        <v>542.4</v>
      </c>
      <c r="U20" s="238">
        <v>578.4</v>
      </c>
      <c r="V20" s="9">
        <v>716.3</v>
      </c>
      <c r="W20" s="9">
        <v>756.2</v>
      </c>
      <c r="X20" s="9">
        <v>853</v>
      </c>
      <c r="Y20" s="156">
        <v>952.9</v>
      </c>
      <c r="Z20" s="9">
        <v>905.1</v>
      </c>
      <c r="AA20" s="9">
        <v>1001.7</v>
      </c>
      <c r="AB20" s="9">
        <v>1032.2</v>
      </c>
      <c r="AC20" s="9">
        <v>1193.2</v>
      </c>
      <c r="AD20" s="155">
        <v>947.7</v>
      </c>
      <c r="AE20" s="9">
        <v>977.6</v>
      </c>
      <c r="AF20" s="9">
        <v>1012.3</v>
      </c>
      <c r="AG20" s="156">
        <v>993.3</v>
      </c>
      <c r="AH20" s="9">
        <v>900.7</v>
      </c>
      <c r="AI20" s="9">
        <v>930.1</v>
      </c>
      <c r="AJ20" s="9">
        <v>976.3</v>
      </c>
      <c r="AK20" s="9">
        <v>971.8</v>
      </c>
      <c r="AL20" s="155">
        <v>1369.5</v>
      </c>
      <c r="AM20" s="9">
        <v>1384.5</v>
      </c>
      <c r="AN20" s="9">
        <v>1410.2</v>
      </c>
      <c r="AO20" s="156">
        <v>1446.5</v>
      </c>
      <c r="AP20" s="9">
        <v>1388</v>
      </c>
      <c r="AQ20" s="9">
        <v>1431.9</v>
      </c>
      <c r="AR20" s="9">
        <v>1498.8</v>
      </c>
      <c r="AS20" s="9">
        <v>1587.6</v>
      </c>
      <c r="AT20" s="106">
        <v>1482.5</v>
      </c>
      <c r="AU20" s="107">
        <v>1509.6</v>
      </c>
      <c r="AV20" s="107">
        <v>1591.6</v>
      </c>
      <c r="AW20" s="108">
        <v>1698.2</v>
      </c>
      <c r="AX20" s="106">
        <v>1893.7</v>
      </c>
      <c r="AY20" s="107">
        <v>1940.7</v>
      </c>
      <c r="AZ20" s="107">
        <v>2012</v>
      </c>
      <c r="BA20" s="108">
        <v>2242.5</v>
      </c>
      <c r="BB20" s="106">
        <v>2677.6</v>
      </c>
      <c r="BC20" s="107">
        <v>2718.5</v>
      </c>
      <c r="BD20" s="107">
        <v>2788.4</v>
      </c>
      <c r="BE20" s="108">
        <v>3102.8</v>
      </c>
      <c r="BF20" s="107">
        <v>2623</v>
      </c>
      <c r="BG20" s="107">
        <v>2698.9</v>
      </c>
      <c r="BH20" s="107">
        <v>2679.3</v>
      </c>
      <c r="BI20" s="107">
        <v>2720.2</v>
      </c>
      <c r="BJ20" s="106">
        <v>3056.1</v>
      </c>
      <c r="BK20" s="107">
        <v>3186.7</v>
      </c>
      <c r="BL20" s="107">
        <v>2794.6</v>
      </c>
      <c r="BM20" s="108">
        <v>3428.1</v>
      </c>
      <c r="BN20" s="107">
        <v>3601.6</v>
      </c>
      <c r="BO20" s="107">
        <v>3742.9</v>
      </c>
      <c r="BP20" s="107">
        <v>4335.3</v>
      </c>
      <c r="BQ20" s="107">
        <v>3442</v>
      </c>
      <c r="BR20" s="106">
        <v>3916.8</v>
      </c>
      <c r="BS20" s="107">
        <v>4107.7</v>
      </c>
      <c r="BT20" s="107">
        <v>4423.8999999999996</v>
      </c>
      <c r="BU20" s="107">
        <v>4161.5</v>
      </c>
      <c r="BV20" s="106">
        <v>5649.1</v>
      </c>
      <c r="BW20" s="107">
        <v>5922</v>
      </c>
      <c r="BX20" s="107">
        <v>6052.9</v>
      </c>
      <c r="BY20" s="107">
        <v>5865.8</v>
      </c>
      <c r="BZ20" s="106">
        <v>5320.3</v>
      </c>
      <c r="CA20" s="107">
        <v>5547.8</v>
      </c>
      <c r="CB20" s="107">
        <v>5577.6</v>
      </c>
      <c r="CC20" s="107">
        <v>5405.4</v>
      </c>
      <c r="CD20" s="106">
        <v>5428.8</v>
      </c>
      <c r="CE20" s="107">
        <v>5547.9</v>
      </c>
      <c r="CF20" s="107">
        <v>5528.2</v>
      </c>
      <c r="CG20" s="108">
        <v>5176.1000000000004</v>
      </c>
      <c r="CH20" s="106">
        <v>6234.2</v>
      </c>
      <c r="CI20" s="107">
        <v>6474.1</v>
      </c>
      <c r="CJ20" s="107">
        <v>6380</v>
      </c>
      <c r="CK20" s="107">
        <v>5595.4</v>
      </c>
      <c r="CL20" s="106">
        <v>5098</v>
      </c>
      <c r="CM20" s="107">
        <v>4890.8</v>
      </c>
      <c r="CN20" s="107">
        <v>5239.7</v>
      </c>
      <c r="CO20" s="107">
        <v>5867</v>
      </c>
      <c r="CP20" s="106">
        <v>5402</v>
      </c>
      <c r="CQ20" s="107">
        <v>5707</v>
      </c>
      <c r="CR20" s="107">
        <v>5791.3</v>
      </c>
      <c r="CS20" s="107">
        <v>6398.9</v>
      </c>
      <c r="CT20" s="106">
        <v>5672.2</v>
      </c>
      <c r="CU20" s="107">
        <v>5951.6</v>
      </c>
      <c r="CV20" s="107">
        <v>6034.3</v>
      </c>
      <c r="CW20" s="107">
        <v>6594</v>
      </c>
      <c r="CX20" s="106">
        <v>8014.8</v>
      </c>
      <c r="CY20" s="107">
        <v>7269.9</v>
      </c>
      <c r="CZ20" s="107">
        <v>7898.9</v>
      </c>
      <c r="DA20" s="107">
        <v>8582.7999999999993</v>
      </c>
      <c r="DB20" s="106">
        <v>8028.5</v>
      </c>
      <c r="DC20" s="107">
        <v>8196.9</v>
      </c>
      <c r="DD20" s="107">
        <v>8586.7999999999993</v>
      </c>
      <c r="DE20" s="108">
        <v>8692.9</v>
      </c>
      <c r="DF20" s="14">
        <v>9478.5</v>
      </c>
      <c r="DG20" s="13">
        <v>10031.700000000001</v>
      </c>
      <c r="DH20" s="13">
        <v>10341.1</v>
      </c>
      <c r="DI20" s="116">
        <v>10468.6</v>
      </c>
      <c r="DJ20" s="14">
        <v>10778.7</v>
      </c>
      <c r="DK20" s="13">
        <v>11006.1</v>
      </c>
      <c r="DL20" s="13">
        <v>11105.7</v>
      </c>
      <c r="DM20" s="154">
        <v>11390.7</v>
      </c>
      <c r="DN20" s="13">
        <v>11868.5</v>
      </c>
      <c r="DO20" s="13">
        <v>12329.7</v>
      </c>
      <c r="DP20" s="13">
        <v>12604.6</v>
      </c>
      <c r="DQ20" s="154">
        <v>12910.6</v>
      </c>
      <c r="DR20" s="179">
        <v>13401.4</v>
      </c>
    </row>
    <row r="21" spans="1:122" s="54" customFormat="1" x14ac:dyDescent="0.3">
      <c r="A21" s="180" t="s">
        <v>45</v>
      </c>
      <c r="B21" s="237">
        <v>114.8</v>
      </c>
      <c r="C21" s="237">
        <v>141.9</v>
      </c>
      <c r="D21" s="237">
        <v>140.6</v>
      </c>
      <c r="E21" s="238">
        <v>159.19999999999999</v>
      </c>
      <c r="F21" s="15">
        <v>173.2</v>
      </c>
      <c r="G21" s="237">
        <v>192.4</v>
      </c>
      <c r="H21" s="237">
        <v>187.6</v>
      </c>
      <c r="I21" s="238">
        <v>225.8</v>
      </c>
      <c r="J21" s="15">
        <v>314.2</v>
      </c>
      <c r="K21" s="237">
        <v>369.6</v>
      </c>
      <c r="L21" s="237">
        <v>445.5</v>
      </c>
      <c r="M21" s="238">
        <v>479.7</v>
      </c>
      <c r="N21" s="15">
        <v>507.7</v>
      </c>
      <c r="O21" s="237">
        <v>573.70000000000005</v>
      </c>
      <c r="P21" s="237">
        <v>683.1</v>
      </c>
      <c r="Q21" s="238">
        <v>737.8</v>
      </c>
      <c r="R21" s="15">
        <v>787.6</v>
      </c>
      <c r="S21" s="237">
        <v>922.5</v>
      </c>
      <c r="T21" s="237">
        <v>1049</v>
      </c>
      <c r="U21" s="238">
        <v>1113.0999999999999</v>
      </c>
      <c r="V21" s="9">
        <v>1310.9</v>
      </c>
      <c r="W21" s="9">
        <v>1411.1</v>
      </c>
      <c r="X21" s="9">
        <v>1482.8</v>
      </c>
      <c r="Y21" s="156">
        <v>1721.2</v>
      </c>
      <c r="Z21" s="9">
        <v>1774.5</v>
      </c>
      <c r="AA21" s="9">
        <v>1962.1</v>
      </c>
      <c r="AB21" s="9">
        <v>2093.8000000000002</v>
      </c>
      <c r="AC21" s="9">
        <v>2375.6</v>
      </c>
      <c r="AD21" s="155">
        <v>2649.8</v>
      </c>
      <c r="AE21" s="9">
        <v>2835</v>
      </c>
      <c r="AF21" s="9">
        <v>3032.8</v>
      </c>
      <c r="AG21" s="156">
        <v>3160.8</v>
      </c>
      <c r="AH21" s="9">
        <v>2986.8</v>
      </c>
      <c r="AI21" s="9">
        <v>3227.2</v>
      </c>
      <c r="AJ21" s="9">
        <v>3409.8</v>
      </c>
      <c r="AK21" s="9">
        <v>3490</v>
      </c>
      <c r="AL21" s="155">
        <v>3819.9</v>
      </c>
      <c r="AM21" s="9">
        <v>4013.2</v>
      </c>
      <c r="AN21" s="9">
        <v>4054.6</v>
      </c>
      <c r="AO21" s="156">
        <v>4242</v>
      </c>
      <c r="AP21" s="9">
        <v>5025.2</v>
      </c>
      <c r="AQ21" s="9">
        <v>5277.1</v>
      </c>
      <c r="AR21" s="9">
        <v>5528</v>
      </c>
      <c r="AS21" s="9">
        <v>5805.4</v>
      </c>
      <c r="AT21" s="106">
        <v>5680.3</v>
      </c>
      <c r="AU21" s="107">
        <v>5908.5</v>
      </c>
      <c r="AV21" s="107">
        <v>6202.5</v>
      </c>
      <c r="AW21" s="108">
        <v>6432.1</v>
      </c>
      <c r="AX21" s="106">
        <v>8104.4</v>
      </c>
      <c r="AY21" s="107">
        <v>8833.7000000000007</v>
      </c>
      <c r="AZ21" s="107">
        <v>9239.1</v>
      </c>
      <c r="BA21" s="108">
        <v>9315.2999999999993</v>
      </c>
      <c r="BB21" s="106">
        <v>8189.2</v>
      </c>
      <c r="BC21" s="107">
        <v>8713.9</v>
      </c>
      <c r="BD21" s="107">
        <v>9481.2999999999993</v>
      </c>
      <c r="BE21" s="108">
        <v>9460.9</v>
      </c>
      <c r="BF21" s="107">
        <v>9264.7999999999993</v>
      </c>
      <c r="BG21" s="107">
        <v>10293.299999999999</v>
      </c>
      <c r="BH21" s="107">
        <v>11707.4</v>
      </c>
      <c r="BI21" s="107">
        <v>11171.2</v>
      </c>
      <c r="BJ21" s="106">
        <v>10215.200000000001</v>
      </c>
      <c r="BK21" s="107">
        <v>11607</v>
      </c>
      <c r="BL21" s="107">
        <v>11257.1</v>
      </c>
      <c r="BM21" s="108">
        <v>13743.9</v>
      </c>
      <c r="BN21" s="107">
        <v>13658.8</v>
      </c>
      <c r="BO21" s="107">
        <v>11450.1</v>
      </c>
      <c r="BP21" s="107">
        <v>11133.8</v>
      </c>
      <c r="BQ21" s="107">
        <v>11361.6</v>
      </c>
      <c r="BR21" s="106">
        <v>13550.8</v>
      </c>
      <c r="BS21" s="107">
        <v>12511.6</v>
      </c>
      <c r="BT21" s="107">
        <v>12653.9</v>
      </c>
      <c r="BU21" s="107">
        <v>12531.2</v>
      </c>
      <c r="BV21" s="106">
        <v>12811.6</v>
      </c>
      <c r="BW21" s="107">
        <v>12695.9</v>
      </c>
      <c r="BX21" s="107">
        <v>12600.3</v>
      </c>
      <c r="BY21" s="107">
        <v>13112.3</v>
      </c>
      <c r="BZ21" s="106">
        <v>13685.1</v>
      </c>
      <c r="CA21" s="107">
        <v>13623.8</v>
      </c>
      <c r="CB21" s="107">
        <v>13824.5</v>
      </c>
      <c r="CC21" s="107">
        <v>14078.3</v>
      </c>
      <c r="CD21" s="106">
        <v>14786.4</v>
      </c>
      <c r="CE21" s="107">
        <v>15150.6</v>
      </c>
      <c r="CF21" s="107">
        <v>15426.5</v>
      </c>
      <c r="CG21" s="108">
        <v>15714.1</v>
      </c>
      <c r="CH21" s="106">
        <v>15424.7</v>
      </c>
      <c r="CI21" s="107">
        <v>15690.4</v>
      </c>
      <c r="CJ21" s="107">
        <v>15782</v>
      </c>
      <c r="CK21" s="107">
        <v>16041.4</v>
      </c>
      <c r="CL21" s="106">
        <v>17121.5</v>
      </c>
      <c r="CM21" s="107">
        <v>17545.3</v>
      </c>
      <c r="CN21" s="107">
        <v>17954.599999999999</v>
      </c>
      <c r="CO21" s="107">
        <v>17783.7</v>
      </c>
      <c r="CP21" s="106">
        <v>17786.400000000001</v>
      </c>
      <c r="CQ21" s="107">
        <v>18258.3</v>
      </c>
      <c r="CR21" s="107">
        <v>18715.8</v>
      </c>
      <c r="CS21" s="107">
        <v>18910.8</v>
      </c>
      <c r="CT21" s="106">
        <v>20078.400000000001</v>
      </c>
      <c r="CU21" s="107">
        <v>21162.799999999999</v>
      </c>
      <c r="CV21" s="107">
        <v>21451.3</v>
      </c>
      <c r="CW21" s="107">
        <v>22011.7</v>
      </c>
      <c r="CX21" s="106">
        <v>20125.900000000001</v>
      </c>
      <c r="CY21" s="107">
        <v>20110.5</v>
      </c>
      <c r="CZ21" s="107">
        <v>20907.3</v>
      </c>
      <c r="DA21" s="107">
        <v>21660.5</v>
      </c>
      <c r="DB21" s="106">
        <v>21806.9</v>
      </c>
      <c r="DC21" s="107">
        <v>22867.7</v>
      </c>
      <c r="DD21" s="107">
        <v>23072.9</v>
      </c>
      <c r="DE21" s="108">
        <v>24008.6</v>
      </c>
      <c r="DF21" s="14">
        <v>24937</v>
      </c>
      <c r="DG21" s="13">
        <v>25306.799999999999</v>
      </c>
      <c r="DH21" s="13">
        <v>26466.1</v>
      </c>
      <c r="DI21" s="116">
        <v>27094.2</v>
      </c>
      <c r="DJ21" s="14">
        <v>27145.4</v>
      </c>
      <c r="DK21" s="13">
        <v>29204.7</v>
      </c>
      <c r="DL21" s="13">
        <v>29499.3</v>
      </c>
      <c r="DM21" s="154">
        <v>30139.9</v>
      </c>
      <c r="DN21" s="13">
        <v>30932.7</v>
      </c>
      <c r="DO21" s="13">
        <v>31436</v>
      </c>
      <c r="DP21" s="13">
        <v>32246.799999999999</v>
      </c>
      <c r="DQ21" s="154">
        <v>32978.6</v>
      </c>
      <c r="DR21" s="179">
        <v>33382.6</v>
      </c>
    </row>
    <row r="22" spans="1:122" s="54" customFormat="1" ht="25.5" customHeight="1" x14ac:dyDescent="0.3">
      <c r="A22" s="181" t="s">
        <v>46</v>
      </c>
      <c r="B22" s="245">
        <v>28.9</v>
      </c>
      <c r="C22" s="245">
        <v>31.5</v>
      </c>
      <c r="D22" s="245">
        <v>40.5</v>
      </c>
      <c r="E22" s="246">
        <v>42.4</v>
      </c>
      <c r="F22" s="244">
        <v>49</v>
      </c>
      <c r="G22" s="245">
        <v>44.1</v>
      </c>
      <c r="H22" s="245">
        <v>56.7</v>
      </c>
      <c r="I22" s="246">
        <v>63.8</v>
      </c>
      <c r="J22" s="244">
        <v>146.19999999999999</v>
      </c>
      <c r="K22" s="245">
        <v>150.1</v>
      </c>
      <c r="L22" s="245">
        <v>159</v>
      </c>
      <c r="M22" s="246">
        <v>180.1</v>
      </c>
      <c r="N22" s="244">
        <v>173.9</v>
      </c>
      <c r="O22" s="245">
        <v>204.3</v>
      </c>
      <c r="P22" s="245">
        <v>224.4</v>
      </c>
      <c r="Q22" s="246">
        <v>242</v>
      </c>
      <c r="R22" s="244">
        <v>262.5</v>
      </c>
      <c r="S22" s="245">
        <v>306.89999999999998</v>
      </c>
      <c r="T22" s="245">
        <v>332</v>
      </c>
      <c r="U22" s="246">
        <v>357.3</v>
      </c>
      <c r="V22" s="115">
        <v>436.2</v>
      </c>
      <c r="W22" s="115">
        <v>450</v>
      </c>
      <c r="X22" s="115">
        <v>508.6</v>
      </c>
      <c r="Y22" s="116">
        <v>578.9</v>
      </c>
      <c r="Z22" s="115">
        <v>583.20000000000005</v>
      </c>
      <c r="AA22" s="115">
        <v>640.70000000000005</v>
      </c>
      <c r="AB22" s="115">
        <v>663.3</v>
      </c>
      <c r="AC22" s="115">
        <v>765.6</v>
      </c>
      <c r="AD22" s="114">
        <v>1008.6</v>
      </c>
      <c r="AE22" s="115">
        <v>1098.3</v>
      </c>
      <c r="AF22" s="115">
        <v>1139</v>
      </c>
      <c r="AG22" s="116">
        <v>1245.7</v>
      </c>
      <c r="AH22" s="115">
        <v>1320</v>
      </c>
      <c r="AI22" s="115">
        <v>1427.3</v>
      </c>
      <c r="AJ22" s="115">
        <v>1614.6</v>
      </c>
      <c r="AK22" s="115">
        <v>1696.3</v>
      </c>
      <c r="AL22" s="114">
        <v>1715</v>
      </c>
      <c r="AM22" s="115">
        <v>1745.6</v>
      </c>
      <c r="AN22" s="115">
        <v>1814.1</v>
      </c>
      <c r="AO22" s="116">
        <v>1774.8</v>
      </c>
      <c r="AP22" s="115">
        <v>2143.8000000000002</v>
      </c>
      <c r="AQ22" s="115">
        <v>1998.4</v>
      </c>
      <c r="AR22" s="115">
        <v>2197.5</v>
      </c>
      <c r="AS22" s="115">
        <v>2271.6999999999998</v>
      </c>
      <c r="AT22" s="106">
        <v>3081.9</v>
      </c>
      <c r="AU22" s="107">
        <v>3063.7</v>
      </c>
      <c r="AV22" s="107">
        <v>3154.1</v>
      </c>
      <c r="AW22" s="108">
        <v>3192.1</v>
      </c>
      <c r="AX22" s="106">
        <v>3250.3</v>
      </c>
      <c r="AY22" s="107">
        <v>4053.9</v>
      </c>
      <c r="AZ22" s="107">
        <v>4302.7</v>
      </c>
      <c r="BA22" s="108">
        <v>4372.3999999999996</v>
      </c>
      <c r="BB22" s="106">
        <v>4817.3999999999996</v>
      </c>
      <c r="BC22" s="107">
        <v>5359.8</v>
      </c>
      <c r="BD22" s="107">
        <v>5524.7</v>
      </c>
      <c r="BE22" s="108">
        <v>5942.6</v>
      </c>
      <c r="BF22" s="107">
        <v>5457.5</v>
      </c>
      <c r="BG22" s="107">
        <v>5586.7</v>
      </c>
      <c r="BH22" s="107">
        <v>6066</v>
      </c>
      <c r="BI22" s="107">
        <v>6084.4</v>
      </c>
      <c r="BJ22" s="106">
        <v>6511</v>
      </c>
      <c r="BK22" s="107">
        <v>6479.7</v>
      </c>
      <c r="BL22" s="107">
        <v>6503.7</v>
      </c>
      <c r="BM22" s="108">
        <v>6312.6</v>
      </c>
      <c r="BN22" s="107">
        <v>7017.7</v>
      </c>
      <c r="BO22" s="107">
        <v>7478.6</v>
      </c>
      <c r="BP22" s="107">
        <v>7456.4</v>
      </c>
      <c r="BQ22" s="107">
        <v>8014.7</v>
      </c>
      <c r="BR22" s="106">
        <v>7139.8</v>
      </c>
      <c r="BS22" s="107">
        <v>7794.1</v>
      </c>
      <c r="BT22" s="107">
        <v>7869.4</v>
      </c>
      <c r="BU22" s="107">
        <v>8150.6</v>
      </c>
      <c r="BV22" s="106">
        <v>8814.9</v>
      </c>
      <c r="BW22" s="107">
        <v>9643.2000000000007</v>
      </c>
      <c r="BX22" s="107">
        <v>10555</v>
      </c>
      <c r="BY22" s="107">
        <v>11044</v>
      </c>
      <c r="BZ22" s="106">
        <v>9022.1</v>
      </c>
      <c r="CA22" s="107">
        <v>10286.5</v>
      </c>
      <c r="CB22" s="107">
        <v>10736.2</v>
      </c>
      <c r="CC22" s="107">
        <v>11561.2</v>
      </c>
      <c r="CD22" s="106">
        <v>11750.8</v>
      </c>
      <c r="CE22" s="107">
        <v>12407.7</v>
      </c>
      <c r="CF22" s="107">
        <v>12859.9</v>
      </c>
      <c r="CG22" s="108">
        <v>13286.2</v>
      </c>
      <c r="CH22" s="106">
        <v>12525.9</v>
      </c>
      <c r="CI22" s="107">
        <v>12505.1</v>
      </c>
      <c r="CJ22" s="107">
        <v>13040.3</v>
      </c>
      <c r="CK22" s="107">
        <v>13719.9</v>
      </c>
      <c r="CL22" s="106">
        <v>15676.9</v>
      </c>
      <c r="CM22" s="107">
        <v>15858.7</v>
      </c>
      <c r="CN22" s="107">
        <v>16456.5</v>
      </c>
      <c r="CO22" s="107">
        <v>16597.599999999999</v>
      </c>
      <c r="CP22" s="106">
        <v>16587.2</v>
      </c>
      <c r="CQ22" s="107">
        <v>17459.900000000001</v>
      </c>
      <c r="CR22" s="107">
        <v>17029.8</v>
      </c>
      <c r="CS22" s="107">
        <v>18098.7</v>
      </c>
      <c r="CT22" s="106">
        <v>20120.400000000001</v>
      </c>
      <c r="CU22" s="107">
        <v>20985.7</v>
      </c>
      <c r="CV22" s="107">
        <v>20522.900000000001</v>
      </c>
      <c r="CW22" s="107">
        <v>20615</v>
      </c>
      <c r="CX22" s="106">
        <v>20956.599999999999</v>
      </c>
      <c r="CY22" s="107">
        <v>17857.599999999999</v>
      </c>
      <c r="CZ22" s="107">
        <v>19243.900000000001</v>
      </c>
      <c r="DA22" s="107">
        <v>20139.099999999999</v>
      </c>
      <c r="DB22" s="106">
        <v>20716.599999999999</v>
      </c>
      <c r="DC22" s="107">
        <v>21110.7</v>
      </c>
      <c r="DD22" s="107">
        <v>21333.200000000001</v>
      </c>
      <c r="DE22" s="108">
        <v>21320.400000000001</v>
      </c>
      <c r="DF22" s="14">
        <v>23915.200000000001</v>
      </c>
      <c r="DG22" s="13">
        <v>27272.1</v>
      </c>
      <c r="DH22" s="13">
        <v>28786.9</v>
      </c>
      <c r="DI22" s="116">
        <v>27328.799999999999</v>
      </c>
      <c r="DJ22" s="14">
        <v>31948.400000000001</v>
      </c>
      <c r="DK22" s="13">
        <v>34190.5</v>
      </c>
      <c r="DL22" s="13">
        <v>34403.699999999997</v>
      </c>
      <c r="DM22" s="154">
        <v>36283.300000000003</v>
      </c>
      <c r="DN22" s="13">
        <v>35923.1</v>
      </c>
      <c r="DO22" s="13">
        <v>37819.300000000003</v>
      </c>
      <c r="DP22" s="13">
        <v>39951.599999999999</v>
      </c>
      <c r="DQ22" s="154">
        <v>40310.300000000003</v>
      </c>
      <c r="DR22" s="179">
        <v>38451.800000000003</v>
      </c>
    </row>
    <row r="23" spans="1:122" s="54" customFormat="1" ht="24.75" customHeight="1" x14ac:dyDescent="0.3">
      <c r="A23" s="180" t="s">
        <v>47</v>
      </c>
      <c r="B23" s="13">
        <v>104.4</v>
      </c>
      <c r="C23" s="13">
        <v>106.2</v>
      </c>
      <c r="D23" s="13">
        <v>111.4</v>
      </c>
      <c r="E23" s="154">
        <v>118.1</v>
      </c>
      <c r="F23" s="14">
        <v>145</v>
      </c>
      <c r="G23" s="13">
        <v>149.1</v>
      </c>
      <c r="H23" s="13">
        <v>160.19999999999999</v>
      </c>
      <c r="I23" s="154">
        <v>171</v>
      </c>
      <c r="J23" s="14">
        <v>317.8</v>
      </c>
      <c r="K23" s="13">
        <v>355.7</v>
      </c>
      <c r="L23" s="13">
        <v>381.1</v>
      </c>
      <c r="M23" s="154">
        <v>434.5</v>
      </c>
      <c r="N23" s="14">
        <v>488.8</v>
      </c>
      <c r="O23" s="13">
        <v>538.4</v>
      </c>
      <c r="P23" s="13">
        <v>587.70000000000005</v>
      </c>
      <c r="Q23" s="154">
        <v>661.7</v>
      </c>
      <c r="R23" s="14">
        <v>892.8</v>
      </c>
      <c r="S23" s="13">
        <v>931.8</v>
      </c>
      <c r="T23" s="13">
        <v>983.6</v>
      </c>
      <c r="U23" s="154">
        <v>1800.7</v>
      </c>
      <c r="V23" s="115">
        <v>1343.7</v>
      </c>
      <c r="W23" s="115">
        <v>1751.4</v>
      </c>
      <c r="X23" s="115">
        <v>2347.1999999999998</v>
      </c>
      <c r="Y23" s="116">
        <v>2158.4</v>
      </c>
      <c r="Z23" s="115">
        <v>2091.6999999999998</v>
      </c>
      <c r="AA23" s="115">
        <v>2522.4</v>
      </c>
      <c r="AB23" s="115">
        <v>3042.1</v>
      </c>
      <c r="AC23" s="115">
        <v>2759.6</v>
      </c>
      <c r="AD23" s="114">
        <v>3166.3</v>
      </c>
      <c r="AE23" s="115">
        <v>3387.6</v>
      </c>
      <c r="AF23" s="115">
        <v>3803.1</v>
      </c>
      <c r="AG23" s="116">
        <v>4034.9</v>
      </c>
      <c r="AH23" s="115">
        <v>3874.4</v>
      </c>
      <c r="AI23" s="115">
        <v>4232.6000000000004</v>
      </c>
      <c r="AJ23" s="115">
        <v>4667.2</v>
      </c>
      <c r="AK23" s="115">
        <v>4947.1000000000004</v>
      </c>
      <c r="AL23" s="114">
        <v>5278.9</v>
      </c>
      <c r="AM23" s="115">
        <v>5704.8</v>
      </c>
      <c r="AN23" s="115">
        <v>5999.3</v>
      </c>
      <c r="AO23" s="116">
        <v>6376.7</v>
      </c>
      <c r="AP23" s="115">
        <v>6502.8</v>
      </c>
      <c r="AQ23" s="115">
        <v>7216.7</v>
      </c>
      <c r="AR23" s="115">
        <v>7748.4</v>
      </c>
      <c r="AS23" s="115">
        <v>8336.1</v>
      </c>
      <c r="AT23" s="106">
        <v>7812.6</v>
      </c>
      <c r="AU23" s="107">
        <v>8274.4</v>
      </c>
      <c r="AV23" s="107">
        <v>8999.5</v>
      </c>
      <c r="AW23" s="108">
        <v>9060.7000000000007</v>
      </c>
      <c r="AX23" s="106">
        <v>10222</v>
      </c>
      <c r="AY23" s="107">
        <v>9526.7999999999993</v>
      </c>
      <c r="AZ23" s="107">
        <v>9801.1</v>
      </c>
      <c r="BA23" s="108">
        <v>7915</v>
      </c>
      <c r="BB23" s="106">
        <v>11748.5</v>
      </c>
      <c r="BC23" s="107">
        <v>12677.4</v>
      </c>
      <c r="BD23" s="107">
        <v>12988</v>
      </c>
      <c r="BE23" s="108">
        <v>12810.7</v>
      </c>
      <c r="BF23" s="107">
        <v>11880.7</v>
      </c>
      <c r="BG23" s="107">
        <v>11327.4</v>
      </c>
      <c r="BH23" s="107">
        <v>11296.3</v>
      </c>
      <c r="BI23" s="107">
        <v>12770.5</v>
      </c>
      <c r="BJ23" s="106">
        <v>15486.8</v>
      </c>
      <c r="BK23" s="107">
        <v>15550.2</v>
      </c>
      <c r="BL23" s="107">
        <v>15505.4</v>
      </c>
      <c r="BM23" s="108">
        <v>15191.6</v>
      </c>
      <c r="BN23" s="107">
        <v>14693.6</v>
      </c>
      <c r="BO23" s="107">
        <v>14235.8</v>
      </c>
      <c r="BP23" s="107">
        <v>14107.4</v>
      </c>
      <c r="BQ23" s="107">
        <v>14634.4</v>
      </c>
      <c r="BR23" s="106">
        <v>15047.9</v>
      </c>
      <c r="BS23" s="107">
        <v>15879.3</v>
      </c>
      <c r="BT23" s="107">
        <v>15816</v>
      </c>
      <c r="BU23" s="107">
        <v>15786.2</v>
      </c>
      <c r="BV23" s="106">
        <v>16240.1</v>
      </c>
      <c r="BW23" s="107">
        <v>16910.2</v>
      </c>
      <c r="BX23" s="107">
        <v>17556.400000000001</v>
      </c>
      <c r="BY23" s="107">
        <v>16500.7</v>
      </c>
      <c r="BZ23" s="106">
        <v>18613.3</v>
      </c>
      <c r="CA23" s="107">
        <v>19363.599999999999</v>
      </c>
      <c r="CB23" s="107">
        <v>19666.599999999999</v>
      </c>
      <c r="CC23" s="107">
        <v>19303.3</v>
      </c>
      <c r="CD23" s="106">
        <v>16912.3</v>
      </c>
      <c r="CE23" s="107">
        <v>15993.5</v>
      </c>
      <c r="CF23" s="107">
        <v>19015</v>
      </c>
      <c r="CG23" s="108">
        <v>18017.599999999999</v>
      </c>
      <c r="CH23" s="106">
        <v>20163.400000000001</v>
      </c>
      <c r="CI23" s="107">
        <v>20762.3</v>
      </c>
      <c r="CJ23" s="107">
        <v>21468.6</v>
      </c>
      <c r="CK23" s="107">
        <v>22470.799999999999</v>
      </c>
      <c r="CL23" s="106">
        <v>24018.7</v>
      </c>
      <c r="CM23" s="107">
        <v>25701.4</v>
      </c>
      <c r="CN23" s="107">
        <v>26947</v>
      </c>
      <c r="CO23" s="107">
        <v>28178.6</v>
      </c>
      <c r="CP23" s="106">
        <v>30291.5</v>
      </c>
      <c r="CQ23" s="107">
        <v>33297.9</v>
      </c>
      <c r="CR23" s="107">
        <v>30258.3</v>
      </c>
      <c r="CS23" s="107">
        <v>33383</v>
      </c>
      <c r="CT23" s="106">
        <v>35859.300000000003</v>
      </c>
      <c r="CU23" s="107">
        <v>38480.199999999997</v>
      </c>
      <c r="CV23" s="107">
        <v>36855.5</v>
      </c>
      <c r="CW23" s="107">
        <v>37196.800000000003</v>
      </c>
      <c r="CX23" s="106">
        <v>35992.699999999997</v>
      </c>
      <c r="CY23" s="107">
        <v>38280.199999999997</v>
      </c>
      <c r="CZ23" s="107">
        <v>41808.6</v>
      </c>
      <c r="DA23" s="107">
        <v>40220.699999999997</v>
      </c>
      <c r="DB23" s="106">
        <v>39372.1</v>
      </c>
      <c r="DC23" s="107">
        <v>38189.599999999999</v>
      </c>
      <c r="DD23" s="107">
        <v>38396</v>
      </c>
      <c r="DE23" s="108">
        <v>40174.1</v>
      </c>
      <c r="DF23" s="14">
        <v>41176.1</v>
      </c>
      <c r="DG23" s="13">
        <v>41098.6</v>
      </c>
      <c r="DH23" s="13">
        <v>42542.9</v>
      </c>
      <c r="DI23" s="116">
        <v>43990.7</v>
      </c>
      <c r="DJ23" s="14">
        <v>45738.3</v>
      </c>
      <c r="DK23" s="13">
        <v>47267.199999999997</v>
      </c>
      <c r="DL23" s="13">
        <v>49191.3</v>
      </c>
      <c r="DM23" s="154">
        <v>51580</v>
      </c>
      <c r="DN23" s="13">
        <v>53905.5</v>
      </c>
      <c r="DO23" s="13">
        <v>56134.9</v>
      </c>
      <c r="DP23" s="13">
        <v>58111.4</v>
      </c>
      <c r="DQ23" s="154">
        <v>59253</v>
      </c>
      <c r="DR23" s="179">
        <v>58693.9</v>
      </c>
    </row>
    <row r="24" spans="1:122" s="54" customFormat="1" ht="24" customHeight="1" x14ac:dyDescent="0.3">
      <c r="A24" s="180" t="s">
        <v>48</v>
      </c>
      <c r="B24" s="13">
        <v>30.9</v>
      </c>
      <c r="C24" s="13">
        <v>38.1</v>
      </c>
      <c r="D24" s="13">
        <v>35.6</v>
      </c>
      <c r="E24" s="154">
        <v>34.299999999999997</v>
      </c>
      <c r="F24" s="14">
        <v>42.6</v>
      </c>
      <c r="G24" s="13">
        <v>46.6</v>
      </c>
      <c r="H24" s="13">
        <v>42.5</v>
      </c>
      <c r="I24" s="154">
        <v>42.5</v>
      </c>
      <c r="J24" s="14">
        <v>105.2</v>
      </c>
      <c r="K24" s="13">
        <v>115.2</v>
      </c>
      <c r="L24" s="13">
        <v>135.69999999999999</v>
      </c>
      <c r="M24" s="154">
        <v>114.7</v>
      </c>
      <c r="N24" s="14">
        <v>156.4</v>
      </c>
      <c r="O24" s="13">
        <v>177.2</v>
      </c>
      <c r="P24" s="13">
        <v>203.2</v>
      </c>
      <c r="Q24" s="154">
        <v>236.2</v>
      </c>
      <c r="R24" s="14">
        <v>258.89999999999998</v>
      </c>
      <c r="S24" s="13">
        <v>300.7</v>
      </c>
      <c r="T24" s="13">
        <v>338.7</v>
      </c>
      <c r="U24" s="154">
        <v>397.7</v>
      </c>
      <c r="V24" s="115">
        <v>439.9</v>
      </c>
      <c r="W24" s="115">
        <v>523.29999999999995</v>
      </c>
      <c r="X24" s="115">
        <v>588.4</v>
      </c>
      <c r="Y24" s="116">
        <v>665.5</v>
      </c>
      <c r="Z24" s="115">
        <v>500.1</v>
      </c>
      <c r="AA24" s="115">
        <v>599</v>
      </c>
      <c r="AB24" s="115">
        <v>656.6</v>
      </c>
      <c r="AC24" s="115">
        <v>681.9</v>
      </c>
      <c r="AD24" s="114">
        <v>716.9</v>
      </c>
      <c r="AE24" s="115">
        <v>746.4</v>
      </c>
      <c r="AF24" s="115">
        <v>809.3</v>
      </c>
      <c r="AG24" s="116">
        <v>895.7</v>
      </c>
      <c r="AH24" s="115">
        <v>954</v>
      </c>
      <c r="AI24" s="115">
        <v>972.4</v>
      </c>
      <c r="AJ24" s="115">
        <v>1028</v>
      </c>
      <c r="AK24" s="115">
        <v>1218.3</v>
      </c>
      <c r="AL24" s="114">
        <v>1149.3</v>
      </c>
      <c r="AM24" s="115">
        <v>1291.2</v>
      </c>
      <c r="AN24" s="115">
        <v>1265.0999999999999</v>
      </c>
      <c r="AO24" s="116">
        <v>1492.9</v>
      </c>
      <c r="AP24" s="115">
        <v>1379.9</v>
      </c>
      <c r="AQ24" s="115">
        <v>1460.6</v>
      </c>
      <c r="AR24" s="115">
        <v>1620.8</v>
      </c>
      <c r="AS24" s="115">
        <v>1770.9</v>
      </c>
      <c r="AT24" s="106">
        <v>1864.1</v>
      </c>
      <c r="AU24" s="107">
        <v>1920.2</v>
      </c>
      <c r="AV24" s="107">
        <v>2149.1999999999998</v>
      </c>
      <c r="AW24" s="108">
        <v>2224.5</v>
      </c>
      <c r="AX24" s="106">
        <v>2478.3000000000002</v>
      </c>
      <c r="AY24" s="107">
        <v>2540.9</v>
      </c>
      <c r="AZ24" s="107">
        <v>2793.9</v>
      </c>
      <c r="BA24" s="108">
        <v>2281.6999999999998</v>
      </c>
      <c r="BB24" s="106">
        <v>2603.5</v>
      </c>
      <c r="BC24" s="107">
        <v>3047.9</v>
      </c>
      <c r="BD24" s="107">
        <v>3161.3</v>
      </c>
      <c r="BE24" s="108">
        <v>3192.4</v>
      </c>
      <c r="BF24" s="107">
        <v>3197.3</v>
      </c>
      <c r="BG24" s="107">
        <v>3450.2</v>
      </c>
      <c r="BH24" s="107">
        <v>3584.5</v>
      </c>
      <c r="BI24" s="107">
        <v>3950.9</v>
      </c>
      <c r="BJ24" s="106">
        <v>3967.1</v>
      </c>
      <c r="BK24" s="107">
        <v>3371.2</v>
      </c>
      <c r="BL24" s="107">
        <v>3761</v>
      </c>
      <c r="BM24" s="108">
        <v>3823.7</v>
      </c>
      <c r="BN24" s="107">
        <v>4530.1000000000004</v>
      </c>
      <c r="BO24" s="107">
        <v>4648.5</v>
      </c>
      <c r="BP24" s="107">
        <v>4908.8</v>
      </c>
      <c r="BQ24" s="107">
        <v>4622.8</v>
      </c>
      <c r="BR24" s="106">
        <v>4062.5</v>
      </c>
      <c r="BS24" s="107">
        <v>4297</v>
      </c>
      <c r="BT24" s="107">
        <v>4556</v>
      </c>
      <c r="BU24" s="107">
        <v>4905.8</v>
      </c>
      <c r="BV24" s="106">
        <v>3931</v>
      </c>
      <c r="BW24" s="107">
        <v>4012.7</v>
      </c>
      <c r="BX24" s="107">
        <v>3858.4</v>
      </c>
      <c r="BY24" s="107">
        <v>3820</v>
      </c>
      <c r="BZ24" s="106">
        <v>4358.5</v>
      </c>
      <c r="CA24" s="107">
        <v>4599.7</v>
      </c>
      <c r="CB24" s="107">
        <v>4456.2</v>
      </c>
      <c r="CC24" s="107">
        <v>4815.6000000000004</v>
      </c>
      <c r="CD24" s="106">
        <v>5118.5</v>
      </c>
      <c r="CE24" s="107">
        <v>5419</v>
      </c>
      <c r="CF24" s="107">
        <v>6039.9</v>
      </c>
      <c r="CG24" s="108">
        <v>5996.9</v>
      </c>
      <c r="CH24" s="106">
        <v>5450.3</v>
      </c>
      <c r="CI24" s="107">
        <v>5508</v>
      </c>
      <c r="CJ24" s="107">
        <v>5521.1</v>
      </c>
      <c r="CK24" s="107">
        <v>5914.6</v>
      </c>
      <c r="CL24" s="106">
        <v>6367.8</v>
      </c>
      <c r="CM24" s="107">
        <v>6467</v>
      </c>
      <c r="CN24" s="107">
        <v>6820.3</v>
      </c>
      <c r="CO24" s="107">
        <v>7030.1</v>
      </c>
      <c r="CP24" s="106">
        <v>7651.2</v>
      </c>
      <c r="CQ24" s="107">
        <v>7489.2</v>
      </c>
      <c r="CR24" s="107">
        <v>7776.7</v>
      </c>
      <c r="CS24" s="107">
        <v>8244.2999999999993</v>
      </c>
      <c r="CT24" s="106">
        <v>8743.7999999999993</v>
      </c>
      <c r="CU24" s="107">
        <v>7976.8</v>
      </c>
      <c r="CV24" s="107">
        <v>8658</v>
      </c>
      <c r="CW24" s="107">
        <v>8883.5</v>
      </c>
      <c r="CX24" s="106">
        <v>8604.1</v>
      </c>
      <c r="CY24" s="107">
        <v>5302.9</v>
      </c>
      <c r="CZ24" s="107">
        <v>6450.5</v>
      </c>
      <c r="DA24" s="107">
        <v>7211.2</v>
      </c>
      <c r="DB24" s="106">
        <v>7114.6</v>
      </c>
      <c r="DC24" s="107">
        <v>8325.2000000000007</v>
      </c>
      <c r="DD24" s="107">
        <v>7407.9</v>
      </c>
      <c r="DE24" s="108">
        <v>7747.2</v>
      </c>
      <c r="DF24" s="14">
        <v>8534.6</v>
      </c>
      <c r="DG24" s="13">
        <v>9535</v>
      </c>
      <c r="DH24" s="13">
        <v>8812.2999999999993</v>
      </c>
      <c r="DI24" s="116">
        <v>9307.2000000000007</v>
      </c>
      <c r="DJ24" s="14">
        <v>10541.6</v>
      </c>
      <c r="DK24" s="13">
        <v>11365.2</v>
      </c>
      <c r="DL24" s="13">
        <v>11137.6</v>
      </c>
      <c r="DM24" s="154">
        <v>12024.2</v>
      </c>
      <c r="DN24" s="13">
        <v>12760.5</v>
      </c>
      <c r="DO24" s="13">
        <v>13211.3</v>
      </c>
      <c r="DP24" s="13">
        <v>13761.9</v>
      </c>
      <c r="DQ24" s="154">
        <v>14524.2</v>
      </c>
      <c r="DR24" s="179">
        <v>13443.9</v>
      </c>
    </row>
    <row r="25" spans="1:122" s="54" customFormat="1" x14ac:dyDescent="0.3">
      <c r="A25" s="179" t="s">
        <v>0</v>
      </c>
      <c r="B25" s="13">
        <f t="shared" ref="B25:Q25" si="3">+B26+B27</f>
        <v>88.2</v>
      </c>
      <c r="C25" s="13">
        <f t="shared" si="3"/>
        <v>53</v>
      </c>
      <c r="D25" s="13">
        <f t="shared" si="3"/>
        <v>98</v>
      </c>
      <c r="E25" s="154">
        <f t="shared" si="3"/>
        <v>154.70000000000002</v>
      </c>
      <c r="F25" s="13">
        <f t="shared" si="3"/>
        <v>90.4</v>
      </c>
      <c r="G25" s="13">
        <f t="shared" si="3"/>
        <v>128.19999999999999</v>
      </c>
      <c r="H25" s="13">
        <f t="shared" si="3"/>
        <v>128</v>
      </c>
      <c r="I25" s="154">
        <f t="shared" si="3"/>
        <v>202.9</v>
      </c>
      <c r="J25" s="13">
        <f t="shared" si="3"/>
        <v>285.10000000000002</v>
      </c>
      <c r="K25" s="13">
        <f t="shared" si="3"/>
        <v>329.79999999999995</v>
      </c>
      <c r="L25" s="13">
        <f t="shared" si="3"/>
        <v>497.79999999999995</v>
      </c>
      <c r="M25" s="154">
        <f t="shared" si="3"/>
        <v>536.90000000000009</v>
      </c>
      <c r="N25" s="13">
        <f t="shared" si="3"/>
        <v>717</v>
      </c>
      <c r="O25" s="13">
        <f t="shared" si="3"/>
        <v>833.2</v>
      </c>
      <c r="P25" s="13">
        <f t="shared" si="3"/>
        <v>915.5</v>
      </c>
      <c r="Q25" s="154">
        <f t="shared" si="3"/>
        <v>1167.3999999999999</v>
      </c>
      <c r="R25" s="13">
        <f>+R26+R27</f>
        <v>966.30000000000007</v>
      </c>
      <c r="S25" s="13">
        <f>+S26+S27</f>
        <v>1829.1</v>
      </c>
      <c r="T25" s="13">
        <f>+T26+T27</f>
        <v>1546.5</v>
      </c>
      <c r="U25" s="154">
        <f>+U26+U27</f>
        <v>1368.6</v>
      </c>
      <c r="V25" s="13">
        <f t="shared" ref="V25:CG25" si="4">+V26+V27</f>
        <v>1684</v>
      </c>
      <c r="W25" s="13">
        <f t="shared" si="4"/>
        <v>1884.2</v>
      </c>
      <c r="X25" s="13">
        <f t="shared" si="4"/>
        <v>1992</v>
      </c>
      <c r="Y25" s="154">
        <f t="shared" si="4"/>
        <v>2285.9</v>
      </c>
      <c r="Z25" s="13">
        <f t="shared" si="4"/>
        <v>2179</v>
      </c>
      <c r="AA25" s="13">
        <f t="shared" si="4"/>
        <v>2504.6</v>
      </c>
      <c r="AB25" s="13">
        <f t="shared" si="4"/>
        <v>2876.7999999999997</v>
      </c>
      <c r="AC25" s="154">
        <f t="shared" si="4"/>
        <v>3329.8</v>
      </c>
      <c r="AD25" s="14">
        <f t="shared" si="4"/>
        <v>3039</v>
      </c>
      <c r="AE25" s="13">
        <f t="shared" si="4"/>
        <v>3598.2</v>
      </c>
      <c r="AF25" s="13">
        <f t="shared" si="4"/>
        <v>3754.7999999999997</v>
      </c>
      <c r="AG25" s="154">
        <f t="shared" si="4"/>
        <v>4345.5</v>
      </c>
      <c r="AH25" s="13">
        <f t="shared" si="4"/>
        <v>4879.8</v>
      </c>
      <c r="AI25" s="13">
        <f t="shared" si="4"/>
        <v>4995.8</v>
      </c>
      <c r="AJ25" s="13">
        <f t="shared" si="4"/>
        <v>5574.7</v>
      </c>
      <c r="AK25" s="13">
        <f t="shared" si="4"/>
        <v>5237.8</v>
      </c>
      <c r="AL25" s="14">
        <f t="shared" si="4"/>
        <v>5964.4</v>
      </c>
      <c r="AM25" s="13">
        <f t="shared" si="4"/>
        <v>6142.1</v>
      </c>
      <c r="AN25" s="13">
        <f t="shared" si="4"/>
        <v>6145.9000000000005</v>
      </c>
      <c r="AO25" s="154">
        <f t="shared" si="4"/>
        <v>6947</v>
      </c>
      <c r="AP25" s="13">
        <f t="shared" si="4"/>
        <v>9281.5</v>
      </c>
      <c r="AQ25" s="13">
        <f t="shared" si="4"/>
        <v>5837</v>
      </c>
      <c r="AR25" s="13">
        <f t="shared" si="4"/>
        <v>8513.6</v>
      </c>
      <c r="AS25" s="13">
        <f t="shared" si="4"/>
        <v>8839</v>
      </c>
      <c r="AT25" s="14">
        <f t="shared" si="4"/>
        <v>9137</v>
      </c>
      <c r="AU25" s="13">
        <f t="shared" si="4"/>
        <v>9320.9</v>
      </c>
      <c r="AV25" s="13">
        <f t="shared" si="4"/>
        <v>9338</v>
      </c>
      <c r="AW25" s="154">
        <f t="shared" si="4"/>
        <v>9727.6999999999989</v>
      </c>
      <c r="AX25" s="14">
        <f t="shared" si="4"/>
        <v>9538.5</v>
      </c>
      <c r="AY25" s="13">
        <f t="shared" si="4"/>
        <v>11478.8</v>
      </c>
      <c r="AZ25" s="13">
        <f t="shared" si="4"/>
        <v>11928.8</v>
      </c>
      <c r="BA25" s="154">
        <f t="shared" si="4"/>
        <v>13325.8</v>
      </c>
      <c r="BB25" s="14">
        <f t="shared" si="4"/>
        <v>14547.099999999999</v>
      </c>
      <c r="BC25" s="13">
        <f t="shared" si="4"/>
        <v>12354.5</v>
      </c>
      <c r="BD25" s="13">
        <f t="shared" si="4"/>
        <v>15569.6</v>
      </c>
      <c r="BE25" s="154">
        <f t="shared" si="4"/>
        <v>13111.400000000001</v>
      </c>
      <c r="BF25" s="13">
        <f t="shared" si="4"/>
        <v>12620.099999999999</v>
      </c>
      <c r="BG25" s="13">
        <f t="shared" si="4"/>
        <v>13059.400000000001</v>
      </c>
      <c r="BH25" s="13">
        <f t="shared" si="4"/>
        <v>10363.299999999999</v>
      </c>
      <c r="BI25" s="13">
        <f t="shared" si="4"/>
        <v>12158.1</v>
      </c>
      <c r="BJ25" s="14">
        <f t="shared" si="4"/>
        <v>11673.2</v>
      </c>
      <c r="BK25" s="13">
        <f t="shared" si="4"/>
        <v>13007.5</v>
      </c>
      <c r="BL25" s="13">
        <f t="shared" si="4"/>
        <v>16549.599999999999</v>
      </c>
      <c r="BM25" s="154">
        <f t="shared" si="4"/>
        <v>15620.5</v>
      </c>
      <c r="BN25" s="13">
        <f t="shared" si="4"/>
        <v>16748.199999999997</v>
      </c>
      <c r="BO25" s="13">
        <f t="shared" si="4"/>
        <v>16472.199999999997</v>
      </c>
      <c r="BP25" s="13">
        <f t="shared" si="4"/>
        <v>16204.5</v>
      </c>
      <c r="BQ25" s="13">
        <f t="shared" si="4"/>
        <v>18134.600000000002</v>
      </c>
      <c r="BR25" s="14">
        <f t="shared" si="4"/>
        <v>17165.3</v>
      </c>
      <c r="BS25" s="13">
        <f t="shared" si="4"/>
        <v>18040.399999999998</v>
      </c>
      <c r="BT25" s="13">
        <f t="shared" si="4"/>
        <v>18432.800000000003</v>
      </c>
      <c r="BU25" s="13">
        <f t="shared" si="4"/>
        <v>18404.8</v>
      </c>
      <c r="BV25" s="14">
        <f t="shared" si="4"/>
        <v>18477.7</v>
      </c>
      <c r="BW25" s="13">
        <f t="shared" si="4"/>
        <v>19636.099999999999</v>
      </c>
      <c r="BX25" s="13">
        <f t="shared" si="4"/>
        <v>18185.199999999997</v>
      </c>
      <c r="BY25" s="13">
        <f t="shared" si="4"/>
        <v>18641.7</v>
      </c>
      <c r="BZ25" s="14">
        <f t="shared" si="4"/>
        <v>19400.099999999999</v>
      </c>
      <c r="CA25" s="13">
        <f t="shared" si="4"/>
        <v>18950</v>
      </c>
      <c r="CB25" s="13">
        <f t="shared" si="4"/>
        <v>19706</v>
      </c>
      <c r="CC25" s="13">
        <f t="shared" si="4"/>
        <v>19305.3</v>
      </c>
      <c r="CD25" s="14">
        <f t="shared" si="4"/>
        <v>23131.600000000002</v>
      </c>
      <c r="CE25" s="13">
        <f t="shared" si="4"/>
        <v>20889</v>
      </c>
      <c r="CF25" s="13">
        <f t="shared" si="4"/>
        <v>20528.600000000002</v>
      </c>
      <c r="CG25" s="154">
        <f t="shared" si="4"/>
        <v>22069.9</v>
      </c>
      <c r="CH25" s="14">
        <f t="shared" ref="CH25:DK25" si="5">+CH26+CH27</f>
        <v>19083.399999999998</v>
      </c>
      <c r="CI25" s="13">
        <f t="shared" si="5"/>
        <v>20515.3</v>
      </c>
      <c r="CJ25" s="13">
        <f t="shared" si="5"/>
        <v>20076.8</v>
      </c>
      <c r="CK25" s="13">
        <f t="shared" si="5"/>
        <v>19080.5</v>
      </c>
      <c r="CL25" s="14">
        <f t="shared" si="5"/>
        <v>19948.800000000003</v>
      </c>
      <c r="CM25" s="13">
        <f t="shared" si="5"/>
        <v>19735.300000000003</v>
      </c>
      <c r="CN25" s="13">
        <f t="shared" si="5"/>
        <v>21437.800000000003</v>
      </c>
      <c r="CO25" s="13">
        <f t="shared" si="5"/>
        <v>20090</v>
      </c>
      <c r="CP25" s="14">
        <f t="shared" si="5"/>
        <v>21294.300000000003</v>
      </c>
      <c r="CQ25" s="13">
        <f t="shared" si="5"/>
        <v>22800.199999999997</v>
      </c>
      <c r="CR25" s="13">
        <f t="shared" si="5"/>
        <v>22973.300000000003</v>
      </c>
      <c r="CS25" s="13">
        <f t="shared" si="5"/>
        <v>24510.400000000001</v>
      </c>
      <c r="CT25" s="14">
        <f t="shared" si="5"/>
        <v>22408.800000000003</v>
      </c>
      <c r="CU25" s="13">
        <f t="shared" si="5"/>
        <v>25973.1</v>
      </c>
      <c r="CV25" s="13">
        <f t="shared" si="5"/>
        <v>25540.7</v>
      </c>
      <c r="CW25" s="154">
        <f t="shared" si="5"/>
        <v>26913.8</v>
      </c>
      <c r="CX25" s="14">
        <f t="shared" si="5"/>
        <v>23168.5</v>
      </c>
      <c r="CY25" s="13">
        <f t="shared" si="5"/>
        <v>22675</v>
      </c>
      <c r="CZ25" s="13">
        <f t="shared" si="5"/>
        <v>26538.9</v>
      </c>
      <c r="DA25" s="13">
        <f t="shared" si="5"/>
        <v>27469.599999999999</v>
      </c>
      <c r="DB25" s="14">
        <f t="shared" si="5"/>
        <v>26981.600000000002</v>
      </c>
      <c r="DC25" s="13">
        <f t="shared" si="5"/>
        <v>29530.400000000001</v>
      </c>
      <c r="DD25" s="13">
        <f t="shared" si="5"/>
        <v>28944.199999999997</v>
      </c>
      <c r="DE25" s="154">
        <f t="shared" si="5"/>
        <v>29050.3</v>
      </c>
      <c r="DF25" s="14">
        <f t="shared" si="5"/>
        <v>30818.1</v>
      </c>
      <c r="DG25" s="13">
        <f t="shared" si="5"/>
        <v>29234.7</v>
      </c>
      <c r="DH25" s="13">
        <f t="shared" si="5"/>
        <v>26077.699999999997</v>
      </c>
      <c r="DI25" s="116">
        <f t="shared" si="5"/>
        <v>27676.400000000001</v>
      </c>
      <c r="DJ25" s="114">
        <f t="shared" si="5"/>
        <v>34323.4</v>
      </c>
      <c r="DK25" s="115">
        <f t="shared" si="5"/>
        <v>31705.000000000004</v>
      </c>
      <c r="DL25" s="13">
        <f t="shared" ref="DL25:DQ25" si="6">+DL26+DL27</f>
        <v>34006.799999999996</v>
      </c>
      <c r="DM25" s="154">
        <f t="shared" si="6"/>
        <v>39595</v>
      </c>
      <c r="DN25" s="13">
        <f t="shared" si="6"/>
        <v>35615.300000000003</v>
      </c>
      <c r="DO25" s="13">
        <f t="shared" si="6"/>
        <v>39905.599999999999</v>
      </c>
      <c r="DP25" s="13">
        <f t="shared" si="6"/>
        <v>43773.599999999999</v>
      </c>
      <c r="DQ25" s="154">
        <f t="shared" si="6"/>
        <v>43131.6</v>
      </c>
      <c r="DR25" s="179">
        <f t="shared" ref="DR25" si="7">+DR26+DR27</f>
        <v>45938.1</v>
      </c>
    </row>
    <row r="26" spans="1:122" s="54" customFormat="1" x14ac:dyDescent="0.3">
      <c r="A26" s="179" t="s">
        <v>7</v>
      </c>
      <c r="B26" s="13">
        <v>147.5</v>
      </c>
      <c r="C26" s="13">
        <v>160.5</v>
      </c>
      <c r="D26" s="13">
        <v>168.4</v>
      </c>
      <c r="E26" s="154">
        <v>184.8</v>
      </c>
      <c r="F26" s="14">
        <v>197</v>
      </c>
      <c r="G26" s="13">
        <v>218.7</v>
      </c>
      <c r="H26" s="13">
        <v>237</v>
      </c>
      <c r="I26" s="154">
        <v>315.8</v>
      </c>
      <c r="J26" s="14">
        <v>405.1</v>
      </c>
      <c r="K26" s="13">
        <v>480.2</v>
      </c>
      <c r="L26" s="13">
        <v>621.4</v>
      </c>
      <c r="M26" s="154">
        <v>763.2</v>
      </c>
      <c r="N26" s="14">
        <v>840.1</v>
      </c>
      <c r="O26" s="13">
        <v>904.7</v>
      </c>
      <c r="P26" s="13">
        <v>1069.5</v>
      </c>
      <c r="Q26" s="154">
        <v>1272.0999999999999</v>
      </c>
      <c r="R26" s="14">
        <v>1107.7</v>
      </c>
      <c r="S26" s="13">
        <v>1967</v>
      </c>
      <c r="T26" s="13">
        <v>1739.6</v>
      </c>
      <c r="U26" s="154">
        <v>1637.7</v>
      </c>
      <c r="V26" s="13">
        <v>1882.2</v>
      </c>
      <c r="W26" s="13">
        <v>2322.4</v>
      </c>
      <c r="X26" s="13">
        <v>2429.1</v>
      </c>
      <c r="Y26" s="154">
        <v>2607.9</v>
      </c>
      <c r="Z26" s="13">
        <v>2858.9</v>
      </c>
      <c r="AA26" s="13">
        <v>2875.9</v>
      </c>
      <c r="AB26" s="13">
        <v>3117.6</v>
      </c>
      <c r="AC26" s="13">
        <v>3738.9</v>
      </c>
      <c r="AD26" s="14">
        <v>3527.8</v>
      </c>
      <c r="AE26" s="13">
        <v>4072.5</v>
      </c>
      <c r="AF26" s="13">
        <v>4352.7</v>
      </c>
      <c r="AG26" s="154">
        <v>4764.8999999999996</v>
      </c>
      <c r="AH26" s="13">
        <v>5338.5</v>
      </c>
      <c r="AI26" s="13">
        <v>5534.3</v>
      </c>
      <c r="AJ26" s="13">
        <v>6264</v>
      </c>
      <c r="AK26" s="13">
        <v>5888.7</v>
      </c>
      <c r="AL26" s="14">
        <v>6734.4</v>
      </c>
      <c r="AM26" s="13">
        <v>6927</v>
      </c>
      <c r="AN26" s="13">
        <v>6846.1</v>
      </c>
      <c r="AO26" s="154">
        <v>7346.9</v>
      </c>
      <c r="AP26" s="13">
        <v>10177.200000000001</v>
      </c>
      <c r="AQ26" s="13">
        <v>6711.1</v>
      </c>
      <c r="AR26" s="13">
        <v>9363.6</v>
      </c>
      <c r="AS26" s="13">
        <v>9560.2999999999993</v>
      </c>
      <c r="AT26" s="14">
        <v>10113.299999999999</v>
      </c>
      <c r="AU26" s="13">
        <v>10459.4</v>
      </c>
      <c r="AV26" s="13">
        <v>10513.6</v>
      </c>
      <c r="AW26" s="154">
        <v>11110.4</v>
      </c>
      <c r="AX26" s="14">
        <v>10356.299999999999</v>
      </c>
      <c r="AY26" s="13">
        <v>12231</v>
      </c>
      <c r="AZ26" s="13">
        <v>12828</v>
      </c>
      <c r="BA26" s="154">
        <v>14362.9</v>
      </c>
      <c r="BB26" s="14">
        <v>15291.3</v>
      </c>
      <c r="BC26" s="13">
        <v>12970.2</v>
      </c>
      <c r="BD26" s="13">
        <v>16367.7</v>
      </c>
      <c r="BE26" s="154">
        <v>13945.2</v>
      </c>
      <c r="BF26" s="13">
        <v>13464.8</v>
      </c>
      <c r="BG26" s="13">
        <v>13671.2</v>
      </c>
      <c r="BH26" s="13">
        <v>11786.9</v>
      </c>
      <c r="BI26" s="13">
        <v>13004.7</v>
      </c>
      <c r="BJ26" s="14">
        <v>12980.5</v>
      </c>
      <c r="BK26" s="13">
        <v>13839.1</v>
      </c>
      <c r="BL26" s="13">
        <v>17082.3</v>
      </c>
      <c r="BM26" s="154">
        <v>16225.8</v>
      </c>
      <c r="BN26" s="13">
        <v>17375.099999999999</v>
      </c>
      <c r="BO26" s="13">
        <v>17226.099999999999</v>
      </c>
      <c r="BP26" s="13">
        <v>16931.7</v>
      </c>
      <c r="BQ26" s="13">
        <v>18839.900000000001</v>
      </c>
      <c r="BR26" s="14">
        <v>17750</v>
      </c>
      <c r="BS26" s="13">
        <v>18789.099999999999</v>
      </c>
      <c r="BT26" s="13">
        <v>19071.400000000001</v>
      </c>
      <c r="BU26" s="13">
        <v>18874.7</v>
      </c>
      <c r="BV26" s="14">
        <v>19190.3</v>
      </c>
      <c r="BW26" s="13">
        <v>20002.5</v>
      </c>
      <c r="BX26" s="13">
        <v>19035.099999999999</v>
      </c>
      <c r="BY26" s="13">
        <v>18790.400000000001</v>
      </c>
      <c r="BZ26" s="14">
        <v>19731.099999999999</v>
      </c>
      <c r="CA26" s="13">
        <v>19483.2</v>
      </c>
      <c r="CB26" s="13">
        <v>20192.400000000001</v>
      </c>
      <c r="CC26" s="13">
        <v>19847.3</v>
      </c>
      <c r="CD26" s="14">
        <v>23435.200000000001</v>
      </c>
      <c r="CE26" s="13">
        <v>21572.2</v>
      </c>
      <c r="CF26" s="13">
        <v>21187.4</v>
      </c>
      <c r="CG26" s="154">
        <v>22708.9</v>
      </c>
      <c r="CH26" s="14">
        <v>19676.3</v>
      </c>
      <c r="CI26" s="13">
        <v>21100.5</v>
      </c>
      <c r="CJ26" s="13">
        <v>20501.2</v>
      </c>
      <c r="CK26" s="13">
        <v>19838</v>
      </c>
      <c r="CL26" s="14">
        <v>20698.400000000001</v>
      </c>
      <c r="CM26" s="13">
        <v>20178.400000000001</v>
      </c>
      <c r="CN26" s="13">
        <v>21968.9</v>
      </c>
      <c r="CO26" s="13">
        <v>20916.8</v>
      </c>
      <c r="CP26" s="14">
        <v>22531.9</v>
      </c>
      <c r="CQ26" s="13">
        <v>23279.599999999999</v>
      </c>
      <c r="CR26" s="13">
        <v>23485.4</v>
      </c>
      <c r="CS26" s="13">
        <v>25150.9</v>
      </c>
      <c r="CT26" s="14">
        <v>23051.9</v>
      </c>
      <c r="CU26" s="13">
        <v>26570.799999999999</v>
      </c>
      <c r="CV26" s="13">
        <v>26334.2</v>
      </c>
      <c r="CW26" s="13">
        <v>27012.1</v>
      </c>
      <c r="CX26" s="14">
        <v>23828</v>
      </c>
      <c r="CY26" s="13">
        <v>23419</v>
      </c>
      <c r="CZ26" s="13">
        <v>27247.7</v>
      </c>
      <c r="DA26" s="13">
        <v>27942.799999999999</v>
      </c>
      <c r="DB26" s="14">
        <v>27817.9</v>
      </c>
      <c r="DC26" s="13">
        <v>30461</v>
      </c>
      <c r="DD26" s="13">
        <v>29887.1</v>
      </c>
      <c r="DE26" s="154">
        <v>30039.1</v>
      </c>
      <c r="DF26" s="14">
        <v>34686.6</v>
      </c>
      <c r="DG26" s="13">
        <v>33552.400000000001</v>
      </c>
      <c r="DH26" s="13">
        <v>33644.1</v>
      </c>
      <c r="DI26" s="116">
        <v>34302.5</v>
      </c>
      <c r="DJ26" s="14">
        <v>39589.4</v>
      </c>
      <c r="DK26" s="13">
        <v>36085.800000000003</v>
      </c>
      <c r="DL26" s="13">
        <v>37392.699999999997</v>
      </c>
      <c r="DM26" s="154">
        <v>41368.199999999997</v>
      </c>
      <c r="DN26" s="13">
        <v>40160.5</v>
      </c>
      <c r="DO26" s="13">
        <v>43597.2</v>
      </c>
      <c r="DP26" s="13">
        <v>46308.9</v>
      </c>
      <c r="DQ26" s="154">
        <v>45270.1</v>
      </c>
      <c r="DR26" s="179">
        <v>48366.5</v>
      </c>
    </row>
    <row r="27" spans="1:122" s="54" customFormat="1" x14ac:dyDescent="0.3">
      <c r="A27" s="179" t="s">
        <v>13</v>
      </c>
      <c r="B27" s="13">
        <v>-59.3</v>
      </c>
      <c r="C27" s="13">
        <v>-107.5</v>
      </c>
      <c r="D27" s="13">
        <v>-70.400000000000006</v>
      </c>
      <c r="E27" s="154">
        <v>-30.1</v>
      </c>
      <c r="F27" s="14">
        <v>-106.6</v>
      </c>
      <c r="G27" s="13">
        <v>-90.5</v>
      </c>
      <c r="H27" s="13">
        <v>-109</v>
      </c>
      <c r="I27" s="154">
        <v>-112.9</v>
      </c>
      <c r="J27" s="14">
        <v>-120</v>
      </c>
      <c r="K27" s="13">
        <v>-150.4</v>
      </c>
      <c r="L27" s="13">
        <v>-123.6</v>
      </c>
      <c r="M27" s="154">
        <v>-226.3</v>
      </c>
      <c r="N27" s="14">
        <v>-123.1</v>
      </c>
      <c r="O27" s="13">
        <v>-71.5</v>
      </c>
      <c r="P27" s="13">
        <v>-154</v>
      </c>
      <c r="Q27" s="154">
        <v>-104.7</v>
      </c>
      <c r="R27" s="14">
        <v>-141.4</v>
      </c>
      <c r="S27" s="13">
        <v>-137.9</v>
      </c>
      <c r="T27" s="13">
        <v>-193.1</v>
      </c>
      <c r="U27" s="154">
        <v>-269.10000000000002</v>
      </c>
      <c r="V27" s="158">
        <v>-198.2</v>
      </c>
      <c r="W27" s="158">
        <v>-438.2</v>
      </c>
      <c r="X27" s="158">
        <v>-437.1</v>
      </c>
      <c r="Y27" s="159">
        <v>-322</v>
      </c>
      <c r="Z27" s="240">
        <v>-679.9</v>
      </c>
      <c r="AA27" s="240">
        <v>-371.3</v>
      </c>
      <c r="AB27" s="240">
        <v>-240.8</v>
      </c>
      <c r="AC27" s="240">
        <v>-409.1</v>
      </c>
      <c r="AD27" s="157">
        <v>-488.8</v>
      </c>
      <c r="AE27" s="158">
        <v>-474.3</v>
      </c>
      <c r="AF27" s="158">
        <v>-597.9</v>
      </c>
      <c r="AG27" s="159">
        <v>-419.4</v>
      </c>
      <c r="AH27" s="240">
        <v>-458.7</v>
      </c>
      <c r="AI27" s="240">
        <v>-538.5</v>
      </c>
      <c r="AJ27" s="240">
        <v>-689.3</v>
      </c>
      <c r="AK27" s="240">
        <v>-650.9</v>
      </c>
      <c r="AL27" s="157">
        <v>-770</v>
      </c>
      <c r="AM27" s="158">
        <v>-784.9</v>
      </c>
      <c r="AN27" s="158">
        <v>-700.2</v>
      </c>
      <c r="AO27" s="159">
        <v>-399.9</v>
      </c>
      <c r="AP27" s="240">
        <v>-895.7</v>
      </c>
      <c r="AQ27" s="240">
        <v>-874.1</v>
      </c>
      <c r="AR27" s="240">
        <v>-850</v>
      </c>
      <c r="AS27" s="240">
        <v>-721.3</v>
      </c>
      <c r="AT27" s="157">
        <v>-976.3</v>
      </c>
      <c r="AU27" s="158">
        <v>-1138.5</v>
      </c>
      <c r="AV27" s="158">
        <v>-1175.5999999999999</v>
      </c>
      <c r="AW27" s="159">
        <v>-1382.7</v>
      </c>
      <c r="AX27" s="157">
        <v>-817.8</v>
      </c>
      <c r="AY27" s="158">
        <v>-752.2</v>
      </c>
      <c r="AZ27" s="158">
        <v>-899.2</v>
      </c>
      <c r="BA27" s="159">
        <v>-1037.0999999999999</v>
      </c>
      <c r="BB27" s="157">
        <v>-744.2</v>
      </c>
      <c r="BC27" s="158">
        <v>-615.70000000000005</v>
      </c>
      <c r="BD27" s="158">
        <v>-798.1</v>
      </c>
      <c r="BE27" s="159">
        <v>-833.8</v>
      </c>
      <c r="BF27" s="240">
        <v>-844.7</v>
      </c>
      <c r="BG27" s="240">
        <v>-611.79999999999995</v>
      </c>
      <c r="BH27" s="240">
        <v>-1423.6</v>
      </c>
      <c r="BI27" s="240">
        <v>-846.6</v>
      </c>
      <c r="BJ27" s="157">
        <v>-1307.3</v>
      </c>
      <c r="BK27" s="158">
        <v>-831.6</v>
      </c>
      <c r="BL27" s="158">
        <v>-532.70000000000005</v>
      </c>
      <c r="BM27" s="159">
        <v>-605.29999999999995</v>
      </c>
      <c r="BN27" s="240">
        <v>-626.9</v>
      </c>
      <c r="BO27" s="240">
        <v>-753.9</v>
      </c>
      <c r="BP27" s="240">
        <v>-727.2</v>
      </c>
      <c r="BQ27" s="240">
        <v>-705.3</v>
      </c>
      <c r="BR27" s="157">
        <v>-584.70000000000005</v>
      </c>
      <c r="BS27" s="158">
        <v>-748.7</v>
      </c>
      <c r="BT27" s="158">
        <v>-638.6</v>
      </c>
      <c r="BU27" s="158">
        <v>-469.9</v>
      </c>
      <c r="BV27" s="157">
        <v>-712.6</v>
      </c>
      <c r="BW27" s="158">
        <v>-366.4</v>
      </c>
      <c r="BX27" s="158">
        <v>-849.9</v>
      </c>
      <c r="BY27" s="158">
        <v>-148.69999999999999</v>
      </c>
      <c r="BZ27" s="157">
        <v>-331</v>
      </c>
      <c r="CA27" s="158">
        <v>-533.20000000000005</v>
      </c>
      <c r="CB27" s="158">
        <v>-486.4</v>
      </c>
      <c r="CC27" s="158">
        <v>-542</v>
      </c>
      <c r="CD27" s="157">
        <v>-303.60000000000002</v>
      </c>
      <c r="CE27" s="158">
        <v>-683.2</v>
      </c>
      <c r="CF27" s="158">
        <v>-658.8</v>
      </c>
      <c r="CG27" s="159">
        <v>-639</v>
      </c>
      <c r="CH27" s="157">
        <v>-592.9</v>
      </c>
      <c r="CI27" s="158">
        <v>-585.20000000000005</v>
      </c>
      <c r="CJ27" s="158">
        <v>-424.4</v>
      </c>
      <c r="CK27" s="158">
        <v>-757.5</v>
      </c>
      <c r="CL27" s="157">
        <v>-749.6</v>
      </c>
      <c r="CM27" s="158">
        <v>-443.1</v>
      </c>
      <c r="CN27" s="158">
        <v>-531.1</v>
      </c>
      <c r="CO27" s="158">
        <v>-826.8</v>
      </c>
      <c r="CP27" s="157">
        <v>-1237.5999999999999</v>
      </c>
      <c r="CQ27" s="158">
        <v>-479.4</v>
      </c>
      <c r="CR27" s="158">
        <v>-512.1</v>
      </c>
      <c r="CS27" s="158">
        <v>-640.5</v>
      </c>
      <c r="CT27" s="157">
        <v>-643.1</v>
      </c>
      <c r="CU27" s="158">
        <v>-597.70000000000005</v>
      </c>
      <c r="CV27" s="158">
        <v>-793.5</v>
      </c>
      <c r="CW27" s="158">
        <v>-98.3</v>
      </c>
      <c r="CX27" s="157">
        <v>-659.5</v>
      </c>
      <c r="CY27" s="158">
        <v>-744</v>
      </c>
      <c r="CZ27" s="158">
        <v>-708.8</v>
      </c>
      <c r="DA27" s="158">
        <v>-473.2</v>
      </c>
      <c r="DB27" s="157">
        <v>-836.3</v>
      </c>
      <c r="DC27" s="158">
        <v>-930.6</v>
      </c>
      <c r="DD27" s="158">
        <v>-942.9</v>
      </c>
      <c r="DE27" s="159">
        <v>-988.8</v>
      </c>
      <c r="DF27" s="14">
        <v>-3868.5</v>
      </c>
      <c r="DG27" s="13">
        <v>-4317.7</v>
      </c>
      <c r="DH27" s="13">
        <v>-7566.4</v>
      </c>
      <c r="DI27" s="116">
        <v>-6626.1</v>
      </c>
      <c r="DJ27" s="14">
        <v>-5266</v>
      </c>
      <c r="DK27" s="13">
        <v>-4380.8</v>
      </c>
      <c r="DL27" s="13">
        <v>-3385.9</v>
      </c>
      <c r="DM27" s="154">
        <v>-1773.2</v>
      </c>
      <c r="DN27" s="13">
        <v>-4545.2</v>
      </c>
      <c r="DO27" s="13">
        <v>-3691.6</v>
      </c>
      <c r="DP27" s="13">
        <v>-2535.3000000000002</v>
      </c>
      <c r="DQ27" s="154">
        <v>-2138.5</v>
      </c>
      <c r="DR27" s="179">
        <v>-2428.4</v>
      </c>
    </row>
    <row r="28" spans="1:122" s="54" customFormat="1" x14ac:dyDescent="0.3">
      <c r="A28" s="179" t="s">
        <v>14</v>
      </c>
      <c r="B28" s="13">
        <f>+B31-B25-B14</f>
        <v>29.299999999999727</v>
      </c>
      <c r="C28" s="13">
        <f t="shared" ref="C28:BO28" si="8">+C31-C25-C14</f>
        <v>-24.599999999999909</v>
      </c>
      <c r="D28" s="13">
        <f t="shared" si="8"/>
        <v>-3.5999999999999091</v>
      </c>
      <c r="E28" s="154">
        <f t="shared" si="8"/>
        <v>-0.60000000000013642</v>
      </c>
      <c r="F28" s="13">
        <f>+F31-F25-F14</f>
        <v>-0.59999999999990905</v>
      </c>
      <c r="G28" s="13">
        <f t="shared" si="8"/>
        <v>15.300000000000182</v>
      </c>
      <c r="H28" s="13">
        <f t="shared" si="8"/>
        <v>3.5000000000004547</v>
      </c>
      <c r="I28" s="154">
        <f t="shared" si="8"/>
        <v>-18.200000000001182</v>
      </c>
      <c r="J28" s="13">
        <f>+J31-J25-J14</f>
        <v>135.09999999999945</v>
      </c>
      <c r="K28" s="13">
        <f t="shared" si="8"/>
        <v>-51.200000000000728</v>
      </c>
      <c r="L28" s="13">
        <f t="shared" si="8"/>
        <v>-46.400000000001455</v>
      </c>
      <c r="M28" s="154">
        <f t="shared" si="8"/>
        <v>-37.999999999999091</v>
      </c>
      <c r="N28" s="13">
        <f>+N31-N25-N14</f>
        <v>251.80000000000109</v>
      </c>
      <c r="O28" s="13">
        <f t="shared" si="8"/>
        <v>7.7000000000016371</v>
      </c>
      <c r="P28" s="13">
        <f t="shared" si="8"/>
        <v>-144.50000000000182</v>
      </c>
      <c r="Q28" s="154">
        <f t="shared" si="8"/>
        <v>-114.80000000000109</v>
      </c>
      <c r="R28" s="13">
        <f>+R31-R25-R14</f>
        <v>343.70000000000255</v>
      </c>
      <c r="S28" s="13">
        <f t="shared" si="8"/>
        <v>109.60000000000036</v>
      </c>
      <c r="T28" s="13">
        <f t="shared" si="8"/>
        <v>-181.30000000000109</v>
      </c>
      <c r="U28" s="154">
        <f t="shared" si="8"/>
        <v>-272.10000000000036</v>
      </c>
      <c r="V28" s="13">
        <f>+V31-V25-V14</f>
        <v>564.60000000000036</v>
      </c>
      <c r="W28" s="13">
        <f t="shared" si="8"/>
        <v>225.39999999999418</v>
      </c>
      <c r="X28" s="13">
        <f t="shared" si="8"/>
        <v>-327.79999999999927</v>
      </c>
      <c r="Y28" s="154">
        <f t="shared" si="8"/>
        <v>-462.10000000000218</v>
      </c>
      <c r="Z28" s="13">
        <f>+Z31-Z25-Z14</f>
        <v>467.10000000000218</v>
      </c>
      <c r="AA28" s="13">
        <f t="shared" si="8"/>
        <v>-105.29999999999927</v>
      </c>
      <c r="AB28" s="13">
        <f t="shared" si="8"/>
        <v>-239.89999999999418</v>
      </c>
      <c r="AC28" s="154">
        <f t="shared" si="8"/>
        <v>-121.89999999999418</v>
      </c>
      <c r="AD28" s="14">
        <f>+AD31-AD25-AD14</f>
        <v>479.50000000000364</v>
      </c>
      <c r="AE28" s="13">
        <f t="shared" si="8"/>
        <v>-111.29999999999563</v>
      </c>
      <c r="AF28" s="13">
        <f t="shared" si="8"/>
        <v>-146.80000000000291</v>
      </c>
      <c r="AG28" s="154">
        <f t="shared" si="8"/>
        <v>-221.59999999999127</v>
      </c>
      <c r="AH28" s="13">
        <f>+AH31-AH25-AH14</f>
        <v>190.70000000000437</v>
      </c>
      <c r="AI28" s="13">
        <f t="shared" si="8"/>
        <v>-124.90000000000146</v>
      </c>
      <c r="AJ28" s="13">
        <f t="shared" si="8"/>
        <v>22.600000000005821</v>
      </c>
      <c r="AK28" s="13">
        <f t="shared" si="8"/>
        <v>-89.000000000014552</v>
      </c>
      <c r="AL28" s="14">
        <f>+AL31-AL25-AL14</f>
        <v>-407.40000000001601</v>
      </c>
      <c r="AM28" s="13">
        <f t="shared" si="8"/>
        <v>-574.60000000000582</v>
      </c>
      <c r="AN28" s="13">
        <f t="shared" si="8"/>
        <v>472.80000000001019</v>
      </c>
      <c r="AO28" s="154">
        <f t="shared" si="8"/>
        <v>509.20000000000437</v>
      </c>
      <c r="AP28" s="13">
        <f>+AP31-AP25-AP14</f>
        <v>-405.40000000000146</v>
      </c>
      <c r="AQ28" s="13">
        <f t="shared" si="8"/>
        <v>372.60000000000582</v>
      </c>
      <c r="AR28" s="13">
        <f t="shared" si="8"/>
        <v>62.999999999992724</v>
      </c>
      <c r="AS28" s="13">
        <f t="shared" si="8"/>
        <v>-30</v>
      </c>
      <c r="AT28" s="14">
        <f>+AT31-AT25-AT14</f>
        <v>-146.80000000000291</v>
      </c>
      <c r="AU28" s="13">
        <f t="shared" si="8"/>
        <v>-220.39999999997963</v>
      </c>
      <c r="AV28" s="13">
        <f t="shared" si="8"/>
        <v>-301.59999999999127</v>
      </c>
      <c r="AW28" s="154">
        <f t="shared" si="8"/>
        <v>668.69999999999709</v>
      </c>
      <c r="AX28" s="14">
        <f>+AX31-AX25-AX14</f>
        <v>-1465.0999999999913</v>
      </c>
      <c r="AY28" s="13">
        <f t="shared" si="8"/>
        <v>228.30000000001746</v>
      </c>
      <c r="AZ28" s="13">
        <f t="shared" si="8"/>
        <v>-1407.8000000000029</v>
      </c>
      <c r="BA28" s="154">
        <f t="shared" si="8"/>
        <v>2644.1000000000058</v>
      </c>
      <c r="BB28" s="14">
        <f>+BB31-BB25-BB14</f>
        <v>-3585.3000000000029</v>
      </c>
      <c r="BC28" s="13">
        <f t="shared" si="8"/>
        <v>-1005.2999999999884</v>
      </c>
      <c r="BD28" s="13">
        <f t="shared" si="8"/>
        <v>-927.10000000002037</v>
      </c>
      <c r="BE28" s="154">
        <f t="shared" si="8"/>
        <v>5517.7000000000262</v>
      </c>
      <c r="BF28" s="13">
        <f>+BF31-BF25-BF14</f>
        <v>-5296.3000000000029</v>
      </c>
      <c r="BG28" s="13">
        <f t="shared" si="8"/>
        <v>-726.89999999996508</v>
      </c>
      <c r="BH28" s="13">
        <f t="shared" si="8"/>
        <v>1034.1000000000058</v>
      </c>
      <c r="BI28" s="13">
        <f t="shared" si="8"/>
        <v>4989.0000000000291</v>
      </c>
      <c r="BJ28" s="14">
        <f>+BJ31-BJ25-BJ14</f>
        <v>-1640.2000000000116</v>
      </c>
      <c r="BK28" s="13">
        <f t="shared" si="8"/>
        <v>369.90000000002328</v>
      </c>
      <c r="BL28" s="13">
        <f t="shared" si="8"/>
        <v>-229.40000000000873</v>
      </c>
      <c r="BM28" s="154">
        <f t="shared" si="8"/>
        <v>1499.7999999999884</v>
      </c>
      <c r="BN28" s="13">
        <f>+BN31-BN25-BN14</f>
        <v>-1131.6000000000058</v>
      </c>
      <c r="BO28" s="13">
        <f t="shared" si="8"/>
        <v>-890</v>
      </c>
      <c r="BP28" s="13">
        <f t="shared" ref="BP28:BQ28" si="9">+BP31-BP25-BP14</f>
        <v>1823</v>
      </c>
      <c r="BQ28" s="13">
        <f t="shared" si="9"/>
        <v>198.80000000000291</v>
      </c>
      <c r="BR28" s="14">
        <f>+BR31-BR25-BR14</f>
        <v>-309.90000000002328</v>
      </c>
      <c r="BS28" s="13">
        <f t="shared" ref="BS28:BU28" si="10">+BS31-BS25-BS14</f>
        <v>-296.59999999997672</v>
      </c>
      <c r="BT28" s="13">
        <f t="shared" si="10"/>
        <v>-1079</v>
      </c>
      <c r="BU28" s="13">
        <f t="shared" si="10"/>
        <v>1685.5</v>
      </c>
      <c r="BV28" s="14">
        <f>+BV31-BV25-BV14</f>
        <v>-226.39999999999418</v>
      </c>
      <c r="BW28" s="13">
        <f t="shared" ref="BW28:BY28" si="11">+BW31-BW25-BW14</f>
        <v>-1135.3000000000175</v>
      </c>
      <c r="BX28" s="13">
        <f t="shared" si="11"/>
        <v>676.10000000003492</v>
      </c>
      <c r="BY28" s="13">
        <f t="shared" si="11"/>
        <v>685.59999999997672</v>
      </c>
      <c r="BZ28" s="14">
        <f>+BZ31-BZ25-BZ14</f>
        <v>112.39999999999418</v>
      </c>
      <c r="CA28" s="13">
        <f t="shared" ref="CA28:CC28" si="12">+CA31-CA25-CA14</f>
        <v>-639.80000000001746</v>
      </c>
      <c r="CB28" s="13">
        <f t="shared" si="12"/>
        <v>226.9999999999709</v>
      </c>
      <c r="CC28" s="13">
        <f t="shared" si="12"/>
        <v>300.60000000000582</v>
      </c>
      <c r="CD28" s="14">
        <f>+CD31-CD25-CD14</f>
        <v>-322.10000000000582</v>
      </c>
      <c r="CE28" s="13">
        <f t="shared" ref="CE28:CG28" si="13">+CE31-CE25-CE14</f>
        <v>381.19999999998254</v>
      </c>
      <c r="CF28" s="13">
        <f t="shared" si="13"/>
        <v>-752.9999999999709</v>
      </c>
      <c r="CG28" s="154">
        <f t="shared" si="13"/>
        <v>694.19999999998254</v>
      </c>
      <c r="CH28" s="14">
        <f>+CH31-CH25-CH14</f>
        <v>670.5</v>
      </c>
      <c r="CI28" s="13">
        <f t="shared" ref="CI28:CK28" si="14">+CI31-CI25-CI14</f>
        <v>-743.9999999999709</v>
      </c>
      <c r="CJ28" s="13">
        <f t="shared" si="14"/>
        <v>-1192.7999999999884</v>
      </c>
      <c r="CK28" s="13">
        <f t="shared" si="14"/>
        <v>1266.3000000000175</v>
      </c>
      <c r="CL28" s="14">
        <f>+CL31-CL25-CL14</f>
        <v>206.5000000000291</v>
      </c>
      <c r="CM28" s="13">
        <f t="shared" ref="CM28:CO28" si="15">+CM31-CM25-CM14</f>
        <v>-484.20000000001164</v>
      </c>
      <c r="CN28" s="13">
        <f t="shared" si="15"/>
        <v>107.10000000003492</v>
      </c>
      <c r="CO28" s="13">
        <f t="shared" si="15"/>
        <v>170.4999999999709</v>
      </c>
      <c r="CP28" s="14">
        <f>+CP31-CP25-CP14</f>
        <v>215.4999999999709</v>
      </c>
      <c r="CQ28" s="13">
        <f t="shared" ref="CQ28:CS28" si="16">+CQ31-CQ25-CQ14</f>
        <v>-2313.3000000000175</v>
      </c>
      <c r="CR28" s="13">
        <f t="shared" si="16"/>
        <v>1570.7000000000698</v>
      </c>
      <c r="CS28" s="13">
        <f t="shared" si="16"/>
        <v>527.10000000000582</v>
      </c>
      <c r="CT28" s="14">
        <f>+CT31-CT25-CT14</f>
        <v>1012.2000000000698</v>
      </c>
      <c r="CU28" s="13">
        <f t="shared" ref="CU28:CW28" si="17">+CU31-CU25-CU14</f>
        <v>-2837.9000000000524</v>
      </c>
      <c r="CV28" s="13">
        <f t="shared" si="17"/>
        <v>882.80000000001746</v>
      </c>
      <c r="CW28" s="154">
        <f t="shared" si="17"/>
        <v>942.70000000001164</v>
      </c>
      <c r="CX28" s="14">
        <f>+CX31-CX25-CX14</f>
        <v>1510.6000000000058</v>
      </c>
      <c r="CY28" s="13">
        <f t="shared" ref="CY28:DA28" si="18">+CY31-CY25-CY14</f>
        <v>-2773.2999999999593</v>
      </c>
      <c r="CZ28" s="13">
        <f t="shared" si="18"/>
        <v>188.90000000002328</v>
      </c>
      <c r="DA28" s="13">
        <f t="shared" si="18"/>
        <v>1073.7999999999593</v>
      </c>
      <c r="DB28" s="14">
        <f>+DB31-DB25-DB14</f>
        <v>754.39999999999418</v>
      </c>
      <c r="DC28" s="13">
        <f t="shared" ref="DC28:DE28" si="19">+DC31-DC25-DC14</f>
        <v>-2587.0000000000291</v>
      </c>
      <c r="DD28" s="13">
        <f t="shared" si="19"/>
        <v>2154.4999999999418</v>
      </c>
      <c r="DE28" s="154">
        <f t="shared" si="19"/>
        <v>-322</v>
      </c>
      <c r="DF28" s="14">
        <f>+DF31-DF25-DF14</f>
        <v>-777.19999999995343</v>
      </c>
      <c r="DG28" s="13">
        <f t="shared" ref="DG28:DI28" si="20">+DG31-DG25-DG14</f>
        <v>-516.69999999995343</v>
      </c>
      <c r="DH28" s="13">
        <f t="shared" si="20"/>
        <v>-387.00000000005821</v>
      </c>
      <c r="DI28" s="108">
        <f t="shared" si="20"/>
        <v>1680.4999999999418</v>
      </c>
      <c r="DJ28" s="106">
        <f>+DJ31-DJ25-DJ14</f>
        <v>-2162.2999999999884</v>
      </c>
      <c r="DK28" s="107">
        <f t="shared" ref="DK28:DQ28" si="21">+DK31-DK25-DK14</f>
        <v>-753.89999999996508</v>
      </c>
      <c r="DL28" s="13">
        <f t="shared" si="21"/>
        <v>1238.2999999999884</v>
      </c>
      <c r="DM28" s="154">
        <f t="shared" si="21"/>
        <v>1678</v>
      </c>
      <c r="DN28" s="13">
        <f>+DN31-DN25-DN14</f>
        <v>2550.0000000000582</v>
      </c>
      <c r="DO28" s="13">
        <f t="shared" si="21"/>
        <v>358.70000000006985</v>
      </c>
      <c r="DP28" s="13">
        <f t="shared" si="21"/>
        <v>-2776.4000000000233</v>
      </c>
      <c r="DQ28" s="154">
        <f t="shared" si="21"/>
        <v>-132.39999999996508</v>
      </c>
      <c r="DR28" s="179">
        <f>+DR31-DR25-DR14</f>
        <v>5233.2999999999884</v>
      </c>
    </row>
    <row r="29" spans="1:122" s="54" customFormat="1" ht="12.9" thickBot="1" x14ac:dyDescent="0.35">
      <c r="A29" s="179"/>
      <c r="B29" s="13"/>
      <c r="C29" s="13"/>
      <c r="D29" s="13"/>
      <c r="E29" s="154"/>
      <c r="F29" s="14"/>
      <c r="G29" s="13"/>
      <c r="H29" s="13"/>
      <c r="I29" s="154"/>
      <c r="J29" s="14"/>
      <c r="K29" s="13"/>
      <c r="L29" s="13"/>
      <c r="M29" s="154"/>
      <c r="N29" s="14"/>
      <c r="O29" s="13"/>
      <c r="P29" s="13"/>
      <c r="Q29" s="154"/>
      <c r="R29" s="14"/>
      <c r="S29" s="13"/>
      <c r="T29" s="13"/>
      <c r="U29" s="154"/>
      <c r="V29" s="99"/>
      <c r="W29" s="99"/>
      <c r="X29" s="99"/>
      <c r="Y29" s="199"/>
      <c r="Z29" s="99"/>
      <c r="AA29" s="99"/>
      <c r="AB29" s="99"/>
      <c r="AC29" s="199"/>
      <c r="AD29" s="84"/>
      <c r="AE29" s="99"/>
      <c r="AF29" s="99"/>
      <c r="AG29" s="199"/>
      <c r="AH29" s="99"/>
      <c r="AI29" s="99"/>
      <c r="AJ29" s="99"/>
      <c r="AK29" s="99"/>
      <c r="AL29" s="84"/>
      <c r="AM29" s="99"/>
      <c r="AN29" s="99"/>
      <c r="AO29" s="199"/>
      <c r="AP29" s="99"/>
      <c r="AQ29" s="99"/>
      <c r="AR29" s="99"/>
      <c r="AS29" s="99"/>
      <c r="AT29" s="84"/>
      <c r="AU29" s="99"/>
      <c r="AV29" s="99"/>
      <c r="AW29" s="199"/>
      <c r="AX29" s="84"/>
      <c r="AY29" s="99"/>
      <c r="AZ29" s="99"/>
      <c r="BA29" s="199"/>
      <c r="BB29" s="84"/>
      <c r="BC29" s="99"/>
      <c r="BD29" s="99"/>
      <c r="BE29" s="199"/>
      <c r="BF29" s="99"/>
      <c r="BG29" s="99"/>
      <c r="BH29" s="99"/>
      <c r="BI29" s="99"/>
      <c r="BJ29" s="84"/>
      <c r="BK29" s="99"/>
      <c r="BL29" s="99"/>
      <c r="BM29" s="199"/>
      <c r="BN29" s="99"/>
      <c r="BO29" s="99"/>
      <c r="BP29" s="99"/>
      <c r="BQ29" s="99"/>
      <c r="BR29" s="14"/>
      <c r="BS29" s="13"/>
      <c r="BT29" s="13"/>
      <c r="BU29" s="13"/>
      <c r="BV29" s="14"/>
      <c r="BW29" s="13"/>
      <c r="BX29" s="13"/>
      <c r="BY29" s="13"/>
      <c r="BZ29" s="14"/>
      <c r="CA29" s="13"/>
      <c r="CB29" s="13"/>
      <c r="CC29" s="13"/>
      <c r="CD29" s="14"/>
      <c r="CE29" s="13"/>
      <c r="CF29" s="13"/>
      <c r="CG29" s="154"/>
      <c r="CH29" s="14"/>
      <c r="CI29" s="13"/>
      <c r="CJ29" s="13"/>
      <c r="CK29" s="13"/>
      <c r="CL29" s="14"/>
      <c r="CM29" s="13"/>
      <c r="CN29" s="13"/>
      <c r="CO29" s="13"/>
      <c r="CP29" s="14"/>
      <c r="CQ29" s="13"/>
      <c r="CR29" s="13"/>
      <c r="CS29" s="13"/>
      <c r="CT29" s="14"/>
      <c r="CU29" s="13"/>
      <c r="CV29" s="13"/>
      <c r="CW29" s="13"/>
      <c r="CX29" s="14"/>
      <c r="CY29" s="13"/>
      <c r="CZ29" s="13"/>
      <c r="DA29" s="13"/>
      <c r="DB29" s="14"/>
      <c r="DC29" s="13"/>
      <c r="DD29" s="13"/>
      <c r="DE29" s="154"/>
      <c r="DF29" s="14"/>
      <c r="DG29" s="13"/>
      <c r="DH29" s="13"/>
      <c r="DI29" s="154"/>
      <c r="DJ29" s="14"/>
      <c r="DK29" s="13"/>
      <c r="DL29" s="13"/>
      <c r="DM29" s="154"/>
      <c r="DN29" s="13"/>
      <c r="DO29" s="99"/>
      <c r="DP29" s="99"/>
      <c r="DQ29" s="154"/>
      <c r="DR29" s="179"/>
    </row>
    <row r="30" spans="1:122" s="12" customFormat="1" x14ac:dyDescent="0.3">
      <c r="A30" s="182"/>
      <c r="B30" s="42"/>
      <c r="C30" s="42"/>
      <c r="D30" s="42"/>
      <c r="E30" s="43"/>
      <c r="F30" s="41"/>
      <c r="G30" s="42"/>
      <c r="H30" s="42"/>
      <c r="I30" s="43"/>
      <c r="J30" s="41"/>
      <c r="K30" s="42"/>
      <c r="L30" s="42"/>
      <c r="M30" s="43"/>
      <c r="N30" s="41"/>
      <c r="O30" s="42"/>
      <c r="P30" s="42"/>
      <c r="Q30" s="43"/>
      <c r="R30" s="41"/>
      <c r="S30" s="42"/>
      <c r="T30" s="42"/>
      <c r="U30" s="43"/>
      <c r="V30" s="109"/>
      <c r="W30" s="109"/>
      <c r="X30" s="109"/>
      <c r="Y30" s="110"/>
      <c r="Z30" s="42"/>
      <c r="AA30" s="42"/>
      <c r="AB30" s="42"/>
      <c r="AC30" s="42"/>
      <c r="AD30" s="41"/>
      <c r="AE30" s="42"/>
      <c r="AF30" s="42"/>
      <c r="AG30" s="43"/>
      <c r="AH30" s="42"/>
      <c r="AI30" s="42"/>
      <c r="AJ30" s="42"/>
      <c r="AK30" s="42"/>
      <c r="AL30" s="41"/>
      <c r="AM30" s="42"/>
      <c r="AN30" s="42"/>
      <c r="AO30" s="43"/>
      <c r="AP30" s="42"/>
      <c r="AQ30" s="42"/>
      <c r="AR30" s="42"/>
      <c r="AS30" s="42"/>
      <c r="AT30" s="41"/>
      <c r="AU30" s="42"/>
      <c r="AV30" s="42"/>
      <c r="AW30" s="43"/>
      <c r="AX30" s="42"/>
      <c r="AY30" s="42"/>
      <c r="AZ30" s="42"/>
      <c r="BA30" s="42"/>
      <c r="BB30" s="41"/>
      <c r="BC30" s="42"/>
      <c r="BD30" s="42"/>
      <c r="BE30" s="42"/>
      <c r="BF30" s="41"/>
      <c r="BG30" s="42"/>
      <c r="BH30" s="42"/>
      <c r="BI30" s="42"/>
      <c r="BJ30" s="41"/>
      <c r="BK30" s="42"/>
      <c r="BL30" s="42"/>
      <c r="BM30" s="42"/>
      <c r="BN30" s="41"/>
      <c r="BO30" s="42"/>
      <c r="BP30" s="42"/>
      <c r="BQ30" s="42"/>
      <c r="BR30" s="41"/>
      <c r="BS30" s="42"/>
      <c r="BT30" s="42"/>
      <c r="BU30" s="42"/>
      <c r="BV30" s="41"/>
      <c r="BW30" s="42"/>
      <c r="BX30" s="42"/>
      <c r="BY30" s="42"/>
      <c r="BZ30" s="41"/>
      <c r="CA30" s="42"/>
      <c r="CB30" s="42"/>
      <c r="CC30" s="42"/>
      <c r="CD30" s="41"/>
      <c r="CE30" s="42"/>
      <c r="CF30" s="42"/>
      <c r="CG30" s="43"/>
      <c r="CH30" s="41"/>
      <c r="CI30" s="42"/>
      <c r="CJ30" s="42"/>
      <c r="CK30" s="42"/>
      <c r="CL30" s="41"/>
      <c r="CM30" s="42"/>
      <c r="CN30" s="42"/>
      <c r="CO30" s="42"/>
      <c r="CP30" s="41"/>
      <c r="CQ30" s="42"/>
      <c r="CR30" s="42"/>
      <c r="CS30" s="42"/>
      <c r="CT30" s="41"/>
      <c r="CU30" s="42"/>
      <c r="CV30" s="42"/>
      <c r="CW30" s="42"/>
      <c r="CX30" s="41"/>
      <c r="CY30" s="42"/>
      <c r="CZ30" s="42"/>
      <c r="DA30" s="42"/>
      <c r="DB30" s="41"/>
      <c r="DC30" s="42"/>
      <c r="DD30" s="42"/>
      <c r="DE30" s="43"/>
      <c r="DF30" s="41"/>
      <c r="DG30" s="118"/>
      <c r="DH30" s="118"/>
      <c r="DI30" s="119"/>
      <c r="DJ30" s="117"/>
      <c r="DK30" s="118"/>
      <c r="DL30" s="118"/>
      <c r="DM30" s="119"/>
      <c r="DN30" s="118"/>
      <c r="DO30" s="118"/>
      <c r="DP30" s="118"/>
      <c r="DQ30" s="119"/>
      <c r="DR30" s="258"/>
    </row>
    <row r="31" spans="1:122" s="21" customFormat="1" x14ac:dyDescent="0.3">
      <c r="A31" s="183" t="s">
        <v>30</v>
      </c>
      <c r="B31" s="63">
        <v>1754.4</v>
      </c>
      <c r="C31" s="63">
        <v>1846.6</v>
      </c>
      <c r="D31" s="63">
        <v>1938.1</v>
      </c>
      <c r="E31" s="64">
        <v>2071.5</v>
      </c>
      <c r="F31" s="62">
        <v>2449.9</v>
      </c>
      <c r="G31" s="63">
        <v>2633.2</v>
      </c>
      <c r="H31" s="63">
        <v>3011.9</v>
      </c>
      <c r="I31" s="64">
        <v>3292.7</v>
      </c>
      <c r="J31" s="62">
        <v>5136.7</v>
      </c>
      <c r="K31" s="63">
        <v>5870.6</v>
      </c>
      <c r="L31" s="63">
        <v>6857.8</v>
      </c>
      <c r="M31" s="64">
        <v>7635</v>
      </c>
      <c r="N31" s="62">
        <v>8256.7000000000007</v>
      </c>
      <c r="O31" s="63">
        <v>8871.5</v>
      </c>
      <c r="P31" s="63">
        <v>9552.1</v>
      </c>
      <c r="Q31" s="64">
        <v>10327.4</v>
      </c>
      <c r="R31" s="62">
        <v>11487.4</v>
      </c>
      <c r="S31" s="63">
        <v>13375.5</v>
      </c>
      <c r="T31" s="63">
        <v>14336.8</v>
      </c>
      <c r="U31" s="64">
        <v>15926.7</v>
      </c>
      <c r="V31" s="62">
        <v>17814.2</v>
      </c>
      <c r="W31" s="63">
        <v>19364.099999999999</v>
      </c>
      <c r="X31" s="63">
        <v>20851.7</v>
      </c>
      <c r="Y31" s="64">
        <v>22843</v>
      </c>
      <c r="Z31" s="63">
        <v>25884.7</v>
      </c>
      <c r="AA31" s="63">
        <v>28583.3</v>
      </c>
      <c r="AB31" s="63">
        <v>30509.200000000001</v>
      </c>
      <c r="AC31" s="63">
        <v>32414.3</v>
      </c>
      <c r="AD31" s="62">
        <v>34103.800000000003</v>
      </c>
      <c r="AE31" s="63">
        <v>37501.599999999999</v>
      </c>
      <c r="AF31" s="63">
        <v>39166.800000000003</v>
      </c>
      <c r="AG31" s="64">
        <v>41499.300000000003</v>
      </c>
      <c r="AH31" s="63">
        <v>43107.8</v>
      </c>
      <c r="AI31" s="63">
        <v>46473.3</v>
      </c>
      <c r="AJ31" s="63">
        <v>50132.3</v>
      </c>
      <c r="AK31" s="63">
        <v>52204.2</v>
      </c>
      <c r="AL31" s="62">
        <v>55183.199999999997</v>
      </c>
      <c r="AM31" s="63">
        <v>59104.2</v>
      </c>
      <c r="AN31" s="63">
        <v>63542.3</v>
      </c>
      <c r="AO31" s="64">
        <v>66858.600000000006</v>
      </c>
      <c r="AP31" s="63">
        <v>68522.5</v>
      </c>
      <c r="AQ31" s="63">
        <v>67966.600000000006</v>
      </c>
      <c r="AR31" s="63">
        <v>73401.399999999994</v>
      </c>
      <c r="AS31" s="63">
        <v>76971.399999999994</v>
      </c>
      <c r="AT31" s="62">
        <v>80177.600000000006</v>
      </c>
      <c r="AU31" s="63">
        <v>83781.5</v>
      </c>
      <c r="AV31" s="63">
        <v>87229.6</v>
      </c>
      <c r="AW31" s="64">
        <v>91574</v>
      </c>
      <c r="AX31" s="63">
        <v>97734.8</v>
      </c>
      <c r="AY31" s="63">
        <v>103515.1</v>
      </c>
      <c r="AZ31" s="63">
        <v>107532.4</v>
      </c>
      <c r="BA31" s="63">
        <v>116908.8</v>
      </c>
      <c r="BB31" s="62">
        <v>125117.5</v>
      </c>
      <c r="BC31" s="63">
        <v>132547.79999999999</v>
      </c>
      <c r="BD31" s="63">
        <v>139231.4</v>
      </c>
      <c r="BE31" s="63">
        <v>142934.70000000001</v>
      </c>
      <c r="BF31" s="62">
        <v>125694.1</v>
      </c>
      <c r="BG31" s="63">
        <v>131659.20000000001</v>
      </c>
      <c r="BH31" s="63">
        <v>132380.70000000001</v>
      </c>
      <c r="BI31" s="63">
        <v>141185.70000000001</v>
      </c>
      <c r="BJ31" s="62">
        <v>128663.9</v>
      </c>
      <c r="BK31" s="63">
        <v>134613.70000000001</v>
      </c>
      <c r="BL31" s="63">
        <v>137393</v>
      </c>
      <c r="BM31" s="63">
        <v>139776.9</v>
      </c>
      <c r="BN31" s="62">
        <v>145190.20000000001</v>
      </c>
      <c r="BO31" s="63">
        <v>144771.1</v>
      </c>
      <c r="BP31" s="63">
        <v>148421.5</v>
      </c>
      <c r="BQ31" s="63">
        <v>148852.20000000001</v>
      </c>
      <c r="BR31" s="62">
        <v>150475.29999999999</v>
      </c>
      <c r="BS31" s="63">
        <v>155831.6</v>
      </c>
      <c r="BT31" s="63">
        <v>156156.79999999999</v>
      </c>
      <c r="BU31" s="63">
        <v>158751</v>
      </c>
      <c r="BV31" s="44">
        <v>152793.9</v>
      </c>
      <c r="BW31" s="45">
        <v>156375</v>
      </c>
      <c r="BX31" s="45">
        <v>159757.4</v>
      </c>
      <c r="BY31" s="45">
        <v>162707.70000000001</v>
      </c>
      <c r="BZ31" s="44">
        <v>163559.6</v>
      </c>
      <c r="CA31" s="45">
        <v>166278.6</v>
      </c>
      <c r="CB31" s="45">
        <v>168594.8</v>
      </c>
      <c r="CC31" s="45">
        <v>170472</v>
      </c>
      <c r="CD31" s="44">
        <v>175749.3</v>
      </c>
      <c r="CE31" s="45">
        <v>173272.8</v>
      </c>
      <c r="CF31" s="45">
        <v>180384.2</v>
      </c>
      <c r="CG31" s="46">
        <v>183142.3</v>
      </c>
      <c r="CH31" s="44">
        <v>181720.9</v>
      </c>
      <c r="CI31" s="45">
        <v>187711.2</v>
      </c>
      <c r="CJ31" s="45">
        <v>188574.5</v>
      </c>
      <c r="CK31" s="46">
        <v>194122.6</v>
      </c>
      <c r="CL31" s="44">
        <v>204543.7</v>
      </c>
      <c r="CM31" s="45">
        <v>208145.2</v>
      </c>
      <c r="CN31" s="45">
        <v>218024.5</v>
      </c>
      <c r="CO31" s="46">
        <v>220907.2</v>
      </c>
      <c r="CP31" s="44">
        <v>228766.3</v>
      </c>
      <c r="CQ31" s="45">
        <v>237394.5</v>
      </c>
      <c r="CR31" s="45">
        <v>244203.5</v>
      </c>
      <c r="CS31" s="46">
        <v>249296</v>
      </c>
      <c r="CT31" s="44">
        <v>254119.7</v>
      </c>
      <c r="CU31" s="45">
        <v>264739.09999999998</v>
      </c>
      <c r="CV31" s="45">
        <v>270628.5</v>
      </c>
      <c r="CW31" s="46">
        <v>277101.3</v>
      </c>
      <c r="CX31" s="44">
        <v>272294</v>
      </c>
      <c r="CY31" s="45">
        <v>241907.7</v>
      </c>
      <c r="CZ31" s="45">
        <v>270029.59999999998</v>
      </c>
      <c r="DA31" s="46">
        <v>285398.09999999998</v>
      </c>
      <c r="DB31" s="44">
        <v>284772.7</v>
      </c>
      <c r="DC31" s="45">
        <v>291284.2</v>
      </c>
      <c r="DD31" s="45">
        <v>303503</v>
      </c>
      <c r="DE31" s="46">
        <v>312724.90000000002</v>
      </c>
      <c r="DF31" s="45">
        <v>331024.8</v>
      </c>
      <c r="DG31" s="45">
        <v>345668.5</v>
      </c>
      <c r="DH31" s="45">
        <v>352833.1</v>
      </c>
      <c r="DI31" s="46">
        <v>359923.5</v>
      </c>
      <c r="DJ31" s="45">
        <v>389033.2</v>
      </c>
      <c r="DK31" s="45">
        <v>392794.7</v>
      </c>
      <c r="DL31" s="45">
        <v>403020.3</v>
      </c>
      <c r="DM31" s="46">
        <v>419705.8</v>
      </c>
      <c r="DN31" s="45">
        <v>425191</v>
      </c>
      <c r="DO31" s="45">
        <v>438418.4</v>
      </c>
      <c r="DP31" s="45">
        <v>444686.8</v>
      </c>
      <c r="DQ31" s="46">
        <v>451822.2</v>
      </c>
      <c r="DR31" s="183">
        <v>460426.9</v>
      </c>
    </row>
    <row r="32" spans="1:122" s="12" customFormat="1" ht="12.9" thickBot="1" x14ac:dyDescent="0.35">
      <c r="A32" s="184"/>
      <c r="B32" s="48"/>
      <c r="C32" s="48"/>
      <c r="D32" s="48"/>
      <c r="E32" s="49"/>
      <c r="F32" s="47"/>
      <c r="G32" s="48"/>
      <c r="H32" s="48"/>
      <c r="I32" s="49"/>
      <c r="J32" s="47"/>
      <c r="K32" s="48"/>
      <c r="L32" s="48"/>
      <c r="M32" s="49"/>
      <c r="N32" s="47"/>
      <c r="O32" s="48"/>
      <c r="P32" s="48"/>
      <c r="Q32" s="49"/>
      <c r="R32" s="47"/>
      <c r="S32" s="48"/>
      <c r="T32" s="48"/>
      <c r="U32" s="49"/>
      <c r="V32" s="48"/>
      <c r="W32" s="48"/>
      <c r="X32" s="48"/>
      <c r="Y32" s="49"/>
      <c r="Z32" s="48"/>
      <c r="AA32" s="48"/>
      <c r="AB32" s="48"/>
      <c r="AC32" s="48"/>
      <c r="AD32" s="47"/>
      <c r="AE32" s="48"/>
      <c r="AF32" s="48"/>
      <c r="AG32" s="49"/>
      <c r="AH32" s="48"/>
      <c r="AI32" s="48"/>
      <c r="AJ32" s="48"/>
      <c r="AK32" s="48"/>
      <c r="AL32" s="47"/>
      <c r="AM32" s="48"/>
      <c r="AN32" s="48"/>
      <c r="AO32" s="49"/>
      <c r="AP32" s="48"/>
      <c r="AQ32" s="48"/>
      <c r="AR32" s="48"/>
      <c r="AS32" s="48"/>
      <c r="AT32" s="47"/>
      <c r="AU32" s="48"/>
      <c r="AV32" s="48"/>
      <c r="AW32" s="49"/>
      <c r="AX32" s="48"/>
      <c r="AY32" s="48"/>
      <c r="AZ32" s="48"/>
      <c r="BA32" s="48"/>
      <c r="BB32" s="47"/>
      <c r="BC32" s="48"/>
      <c r="BD32" s="48"/>
      <c r="BE32" s="48"/>
      <c r="BF32" s="47"/>
      <c r="BG32" s="48"/>
      <c r="BH32" s="48"/>
      <c r="BI32" s="48"/>
      <c r="BJ32" s="47"/>
      <c r="BK32" s="48"/>
      <c r="BL32" s="48"/>
      <c r="BM32" s="48"/>
      <c r="BN32" s="47"/>
      <c r="BO32" s="48"/>
      <c r="BP32" s="48"/>
      <c r="BQ32" s="48"/>
      <c r="BR32" s="47"/>
      <c r="BS32" s="48"/>
      <c r="BT32" s="48"/>
      <c r="BU32" s="48"/>
      <c r="BV32" s="47"/>
      <c r="BW32" s="48"/>
      <c r="BX32" s="48"/>
      <c r="BY32" s="48"/>
      <c r="BZ32" s="47"/>
      <c r="CA32" s="48"/>
      <c r="CB32" s="48"/>
      <c r="CC32" s="48"/>
      <c r="CD32" s="47"/>
      <c r="CE32" s="48"/>
      <c r="CF32" s="48"/>
      <c r="CG32" s="49"/>
      <c r="CH32" s="47"/>
      <c r="CI32" s="48"/>
      <c r="CJ32" s="48"/>
      <c r="CK32" s="48"/>
      <c r="CL32" s="47"/>
      <c r="CM32" s="48"/>
      <c r="CN32" s="48"/>
      <c r="CO32" s="48"/>
      <c r="CP32" s="47"/>
      <c r="CQ32" s="48"/>
      <c r="CR32" s="48"/>
      <c r="CS32" s="48"/>
      <c r="CT32" s="47"/>
      <c r="CU32" s="48"/>
      <c r="CV32" s="48"/>
      <c r="CW32" s="48"/>
      <c r="CX32" s="47"/>
      <c r="CY32" s="48"/>
      <c r="CZ32" s="48"/>
      <c r="DA32" s="48"/>
      <c r="DB32" s="47"/>
      <c r="DC32" s="48"/>
      <c r="DD32" s="48"/>
      <c r="DE32" s="49"/>
      <c r="DF32" s="47"/>
      <c r="DG32" s="124"/>
      <c r="DH32" s="124"/>
      <c r="DI32" s="125"/>
      <c r="DJ32" s="123"/>
      <c r="DK32" s="124"/>
      <c r="DL32" s="124"/>
      <c r="DM32" s="125"/>
      <c r="DN32" s="124"/>
      <c r="DO32" s="124"/>
      <c r="DP32" s="124"/>
      <c r="DQ32" s="125"/>
      <c r="DR32" s="260"/>
    </row>
    <row r="33" spans="1:124" s="12" customFormat="1" x14ac:dyDescent="0.3">
      <c r="A33" s="185"/>
      <c r="B33" s="11"/>
      <c r="C33" s="11"/>
      <c r="D33" s="11"/>
      <c r="E33" s="16"/>
      <c r="F33" s="18"/>
      <c r="G33" s="11"/>
      <c r="H33" s="11"/>
      <c r="I33" s="16"/>
      <c r="J33" s="18"/>
      <c r="K33" s="11"/>
      <c r="L33" s="11"/>
      <c r="M33" s="16"/>
      <c r="N33" s="18"/>
      <c r="O33" s="11"/>
      <c r="P33" s="11"/>
      <c r="Q33" s="16"/>
      <c r="R33" s="18"/>
      <c r="S33" s="11"/>
      <c r="T33" s="11"/>
      <c r="U33" s="16"/>
      <c r="V33" s="19"/>
      <c r="W33" s="19"/>
      <c r="X33" s="19"/>
      <c r="Y33" s="20"/>
      <c r="Z33" s="11"/>
      <c r="AA33" s="11"/>
      <c r="AB33" s="11"/>
      <c r="AC33" s="11"/>
      <c r="AD33" s="18"/>
      <c r="AE33" s="11"/>
      <c r="AF33" s="11"/>
      <c r="AG33" s="16"/>
      <c r="AH33" s="11"/>
      <c r="AI33" s="11"/>
      <c r="AJ33" s="11"/>
      <c r="AK33" s="11"/>
      <c r="AL33" s="18"/>
      <c r="AM33" s="11"/>
      <c r="AN33" s="11"/>
      <c r="AO33" s="16"/>
      <c r="AP33" s="11"/>
      <c r="AQ33" s="11"/>
      <c r="AR33" s="11"/>
      <c r="AS33" s="11"/>
      <c r="AT33" s="18"/>
      <c r="AU33" s="11"/>
      <c r="AV33" s="11"/>
      <c r="AW33" s="16"/>
      <c r="AX33" s="11"/>
      <c r="AY33" s="11"/>
      <c r="AZ33" s="11"/>
      <c r="BA33" s="11"/>
      <c r="BB33" s="18"/>
      <c r="BC33" s="11"/>
      <c r="BD33" s="11"/>
      <c r="BE33" s="11"/>
      <c r="BF33" s="18"/>
      <c r="BG33" s="11"/>
      <c r="BH33" s="11"/>
      <c r="BI33" s="11"/>
      <c r="BJ33" s="27"/>
      <c r="BK33" s="19"/>
      <c r="BL33" s="19"/>
      <c r="BM33" s="20"/>
      <c r="BN33" s="27"/>
      <c r="BO33" s="19"/>
      <c r="BP33" s="19"/>
      <c r="BQ33" s="20"/>
      <c r="BR33" s="27"/>
      <c r="BS33" s="19"/>
      <c r="BT33" s="19"/>
      <c r="BU33" s="20"/>
      <c r="BV33" s="27"/>
      <c r="BW33" s="19"/>
      <c r="BX33" s="19"/>
      <c r="BY33" s="20"/>
      <c r="BZ33" s="27"/>
      <c r="CA33" s="19"/>
      <c r="CB33" s="19"/>
      <c r="CC33" s="20"/>
      <c r="CD33" s="27"/>
      <c r="CE33" s="19"/>
      <c r="CF33" s="19"/>
      <c r="CG33" s="20"/>
      <c r="CH33" s="27"/>
      <c r="CI33" s="19"/>
      <c r="CJ33" s="19"/>
      <c r="CK33" s="19"/>
      <c r="CL33" s="18"/>
      <c r="CM33" s="11"/>
      <c r="CN33" s="11"/>
      <c r="CO33" s="11"/>
      <c r="CP33" s="18"/>
      <c r="CQ33" s="11"/>
      <c r="CR33" s="11"/>
      <c r="CS33" s="11"/>
      <c r="CT33" s="18"/>
      <c r="CU33" s="11"/>
      <c r="CV33" s="11"/>
      <c r="CW33" s="11"/>
      <c r="CX33" s="18"/>
      <c r="CY33" s="11"/>
      <c r="CZ33" s="11"/>
      <c r="DA33" s="11"/>
      <c r="DB33" s="18"/>
      <c r="DC33" s="11"/>
      <c r="DD33" s="11"/>
      <c r="DE33" s="16"/>
      <c r="DF33" s="18"/>
      <c r="DG33" s="13"/>
      <c r="DH33" s="11"/>
      <c r="DI33" s="154"/>
      <c r="DJ33" s="18"/>
      <c r="DK33" s="11"/>
      <c r="DL33" s="209"/>
      <c r="DM33" s="16"/>
      <c r="DN33" s="11"/>
      <c r="DO33" s="19"/>
      <c r="DP33" s="19"/>
      <c r="DQ33" s="16"/>
      <c r="DR33" s="185"/>
    </row>
    <row r="34" spans="1:124" s="54" customFormat="1" x14ac:dyDescent="0.3">
      <c r="A34" s="179" t="s">
        <v>1</v>
      </c>
      <c r="B34" s="13">
        <f t="shared" ref="B34:Q34" si="22">+B35+B39</f>
        <v>1357.1000000000001</v>
      </c>
      <c r="C34" s="13">
        <f t="shared" si="22"/>
        <v>1744.4</v>
      </c>
      <c r="D34" s="13">
        <f t="shared" si="22"/>
        <v>1412</v>
      </c>
      <c r="E34" s="154">
        <f t="shared" si="22"/>
        <v>1705.3000000000002</v>
      </c>
      <c r="F34" s="13">
        <f t="shared" si="22"/>
        <v>2062.2999999999997</v>
      </c>
      <c r="G34" s="13">
        <f t="shared" si="22"/>
        <v>2259.1999999999998</v>
      </c>
      <c r="H34" s="13">
        <f t="shared" si="22"/>
        <v>2559.9</v>
      </c>
      <c r="I34" s="154">
        <f t="shared" si="22"/>
        <v>2772.2000000000003</v>
      </c>
      <c r="J34" s="13">
        <f t="shared" si="22"/>
        <v>4281.8</v>
      </c>
      <c r="K34" s="13">
        <f t="shared" si="22"/>
        <v>5054.7999999999993</v>
      </c>
      <c r="L34" s="13">
        <f t="shared" si="22"/>
        <v>6025.5</v>
      </c>
      <c r="M34" s="154">
        <f t="shared" si="22"/>
        <v>6443.7</v>
      </c>
      <c r="N34" s="13">
        <f t="shared" si="22"/>
        <v>7353.6</v>
      </c>
      <c r="O34" s="13">
        <f t="shared" si="22"/>
        <v>7916.6000000000013</v>
      </c>
      <c r="P34" s="13">
        <f t="shared" si="22"/>
        <v>8859.7000000000007</v>
      </c>
      <c r="Q34" s="154">
        <f t="shared" si="22"/>
        <v>8964.2000000000007</v>
      </c>
      <c r="R34" s="13">
        <f>+R35+R39</f>
        <v>10137.699999999999</v>
      </c>
      <c r="S34" s="13">
        <f>+S35+S39</f>
        <v>11620.6</v>
      </c>
      <c r="T34" s="13">
        <f>+T35+T39</f>
        <v>12866.000000000002</v>
      </c>
      <c r="U34" s="154">
        <f>+U35+U39</f>
        <v>14438.599999999999</v>
      </c>
      <c r="V34" s="13">
        <f t="shared" ref="V34:CG34" si="23">+V35+V39</f>
        <v>14380.5</v>
      </c>
      <c r="W34" s="13">
        <f t="shared" si="23"/>
        <v>15955.399999999998</v>
      </c>
      <c r="X34" s="13">
        <f t="shared" si="23"/>
        <v>18520.8</v>
      </c>
      <c r="Y34" s="154">
        <f t="shared" si="23"/>
        <v>20430.599999999999</v>
      </c>
      <c r="Z34" s="14">
        <f t="shared" si="23"/>
        <v>22142.9</v>
      </c>
      <c r="AA34" s="13">
        <f t="shared" si="23"/>
        <v>24587.100000000002</v>
      </c>
      <c r="AB34" s="13">
        <f t="shared" si="23"/>
        <v>24442.400000000001</v>
      </c>
      <c r="AC34" s="154">
        <f t="shared" si="23"/>
        <v>28564.1</v>
      </c>
      <c r="AD34" s="14">
        <f t="shared" si="23"/>
        <v>29814.800000000003</v>
      </c>
      <c r="AE34" s="13">
        <f t="shared" si="23"/>
        <v>30635.7</v>
      </c>
      <c r="AF34" s="13">
        <f t="shared" si="23"/>
        <v>32083.500000000004</v>
      </c>
      <c r="AG34" s="154">
        <f t="shared" si="23"/>
        <v>34630.300000000003</v>
      </c>
      <c r="AH34" s="14">
        <f t="shared" si="23"/>
        <v>36236.799999999996</v>
      </c>
      <c r="AI34" s="13">
        <f t="shared" si="23"/>
        <v>38899.300000000003</v>
      </c>
      <c r="AJ34" s="13">
        <f t="shared" si="23"/>
        <v>42682.200000000004</v>
      </c>
      <c r="AK34" s="154">
        <f t="shared" si="23"/>
        <v>44464.9</v>
      </c>
      <c r="AL34" s="14">
        <f t="shared" si="23"/>
        <v>47488.200000000004</v>
      </c>
      <c r="AM34" s="13">
        <f t="shared" si="23"/>
        <v>51840.9</v>
      </c>
      <c r="AN34" s="13">
        <f t="shared" si="23"/>
        <v>52333.900000000009</v>
      </c>
      <c r="AO34" s="154">
        <f t="shared" si="23"/>
        <v>56131.499999999993</v>
      </c>
      <c r="AP34" s="14">
        <f t="shared" si="23"/>
        <v>57888.4</v>
      </c>
      <c r="AQ34" s="13">
        <f t="shared" si="23"/>
        <v>61564.4</v>
      </c>
      <c r="AR34" s="13">
        <f t="shared" si="23"/>
        <v>65242.600000000006</v>
      </c>
      <c r="AS34" s="154">
        <f t="shared" si="23"/>
        <v>65905.5</v>
      </c>
      <c r="AT34" s="14">
        <f t="shared" si="23"/>
        <v>67485.099999999991</v>
      </c>
      <c r="AU34" s="13">
        <f t="shared" si="23"/>
        <v>68931.600000000006</v>
      </c>
      <c r="AV34" s="13">
        <f t="shared" si="23"/>
        <v>71989.400000000009</v>
      </c>
      <c r="AW34" s="154">
        <f t="shared" si="23"/>
        <v>81825.299999999988</v>
      </c>
      <c r="AX34" s="14">
        <f t="shared" si="23"/>
        <v>82723.7</v>
      </c>
      <c r="AY34" s="13">
        <f t="shared" si="23"/>
        <v>85044.299999999988</v>
      </c>
      <c r="AZ34" s="13">
        <f t="shared" si="23"/>
        <v>86638.900000000009</v>
      </c>
      <c r="BA34" s="154">
        <f t="shared" si="23"/>
        <v>97837.5</v>
      </c>
      <c r="BB34" s="14">
        <f t="shared" si="23"/>
        <v>103431.7</v>
      </c>
      <c r="BC34" s="13">
        <f t="shared" si="23"/>
        <v>105528.99999999999</v>
      </c>
      <c r="BD34" s="13">
        <f t="shared" si="23"/>
        <v>113596.3</v>
      </c>
      <c r="BE34" s="13">
        <f t="shared" si="23"/>
        <v>108069.5</v>
      </c>
      <c r="BF34" s="14">
        <f t="shared" si="23"/>
        <v>102979.50000000001</v>
      </c>
      <c r="BG34" s="13">
        <f t="shared" si="23"/>
        <v>104990.09999999999</v>
      </c>
      <c r="BH34" s="13">
        <f t="shared" si="23"/>
        <v>104717.9</v>
      </c>
      <c r="BI34" s="13">
        <f t="shared" si="23"/>
        <v>107920.9</v>
      </c>
      <c r="BJ34" s="14">
        <f t="shared" si="23"/>
        <v>107961</v>
      </c>
      <c r="BK34" s="13">
        <f t="shared" si="23"/>
        <v>107094.40000000001</v>
      </c>
      <c r="BL34" s="13">
        <f t="shared" si="23"/>
        <v>107226.79999999999</v>
      </c>
      <c r="BM34" s="154">
        <f t="shared" si="23"/>
        <v>107280</v>
      </c>
      <c r="BN34" s="14">
        <f t="shared" si="23"/>
        <v>115293.09999999999</v>
      </c>
      <c r="BO34" s="13">
        <f t="shared" si="23"/>
        <v>112762.7</v>
      </c>
      <c r="BP34" s="13">
        <f t="shared" si="23"/>
        <v>115619.4</v>
      </c>
      <c r="BQ34" s="154">
        <f t="shared" si="23"/>
        <v>114300</v>
      </c>
      <c r="BR34" s="14">
        <f t="shared" si="23"/>
        <v>122028.29999999999</v>
      </c>
      <c r="BS34" s="13">
        <f t="shared" si="23"/>
        <v>122272.3</v>
      </c>
      <c r="BT34" s="13">
        <f t="shared" si="23"/>
        <v>122506.4</v>
      </c>
      <c r="BU34" s="154">
        <f t="shared" si="23"/>
        <v>120569.5</v>
      </c>
      <c r="BV34" s="14">
        <f t="shared" si="23"/>
        <v>117077.2</v>
      </c>
      <c r="BW34" s="13">
        <f t="shared" si="23"/>
        <v>118406.90000000001</v>
      </c>
      <c r="BX34" s="13">
        <f t="shared" si="23"/>
        <v>120498.4</v>
      </c>
      <c r="BY34" s="154">
        <f t="shared" si="23"/>
        <v>121882.80000000002</v>
      </c>
      <c r="BZ34" s="14">
        <f t="shared" si="23"/>
        <v>123803.8</v>
      </c>
      <c r="CA34" s="13">
        <f t="shared" si="23"/>
        <v>125450.10000000002</v>
      </c>
      <c r="CB34" s="13">
        <f t="shared" si="23"/>
        <v>125344.20000000001</v>
      </c>
      <c r="CC34" s="154">
        <f t="shared" si="23"/>
        <v>128391.79999999999</v>
      </c>
      <c r="CD34" s="14">
        <f t="shared" si="23"/>
        <v>131786.29999999999</v>
      </c>
      <c r="CE34" s="13">
        <f t="shared" si="23"/>
        <v>131043.5</v>
      </c>
      <c r="CF34" s="13">
        <f t="shared" si="23"/>
        <v>137483.6</v>
      </c>
      <c r="CG34" s="154">
        <f t="shared" si="23"/>
        <v>136422</v>
      </c>
      <c r="CH34" s="14">
        <f t="shared" ref="CH34:DP34" si="24">+CH35+CH39</f>
        <v>140293.29999999999</v>
      </c>
      <c r="CI34" s="13">
        <f t="shared" si="24"/>
        <v>145759.70000000001</v>
      </c>
      <c r="CJ34" s="13">
        <f t="shared" si="24"/>
        <v>147558.69999999998</v>
      </c>
      <c r="CK34" s="13">
        <f t="shared" si="24"/>
        <v>148499.79999999999</v>
      </c>
      <c r="CL34" s="14">
        <f t="shared" si="24"/>
        <v>156529.20000000001</v>
      </c>
      <c r="CM34" s="13">
        <f t="shared" si="24"/>
        <v>165364.4</v>
      </c>
      <c r="CN34" s="13">
        <f t="shared" si="24"/>
        <v>173692.80000000002</v>
      </c>
      <c r="CO34" s="13">
        <f t="shared" si="24"/>
        <v>172942.5</v>
      </c>
      <c r="CP34" s="14">
        <f t="shared" si="24"/>
        <v>182952.19999999998</v>
      </c>
      <c r="CQ34" s="13">
        <f t="shared" si="24"/>
        <v>190838.5</v>
      </c>
      <c r="CR34" s="13">
        <f t="shared" si="24"/>
        <v>200007.2</v>
      </c>
      <c r="CS34" s="13">
        <f t="shared" si="24"/>
        <v>199819.7</v>
      </c>
      <c r="CT34" s="14">
        <f t="shared" si="24"/>
        <v>203696</v>
      </c>
      <c r="CU34" s="13">
        <f t="shared" si="24"/>
        <v>210867.9</v>
      </c>
      <c r="CV34" s="13">
        <f t="shared" si="24"/>
        <v>216208.6</v>
      </c>
      <c r="CW34" s="154">
        <f t="shared" si="24"/>
        <v>222034.99999999997</v>
      </c>
      <c r="CX34" s="14">
        <f t="shared" si="24"/>
        <v>218091.3</v>
      </c>
      <c r="CY34" s="13">
        <f t="shared" si="24"/>
        <v>198924.30000000002</v>
      </c>
      <c r="CZ34" s="13">
        <f t="shared" si="24"/>
        <v>220630.8</v>
      </c>
      <c r="DA34" s="13">
        <f t="shared" si="24"/>
        <v>220182.3</v>
      </c>
      <c r="DB34" s="14">
        <f t="shared" si="24"/>
        <v>226410.1</v>
      </c>
      <c r="DC34" s="13">
        <f t="shared" si="24"/>
        <v>225962.9</v>
      </c>
      <c r="DD34" s="13">
        <f t="shared" si="24"/>
        <v>243655.1</v>
      </c>
      <c r="DE34" s="154">
        <f t="shared" si="24"/>
        <v>250268.9</v>
      </c>
      <c r="DF34" s="14">
        <f t="shared" si="24"/>
        <v>258567.1</v>
      </c>
      <c r="DG34" s="13">
        <f t="shared" si="24"/>
        <v>275121.2</v>
      </c>
      <c r="DH34" s="13">
        <f t="shared" si="24"/>
        <v>285658.90000000002</v>
      </c>
      <c r="DI34" s="108">
        <f t="shared" si="24"/>
        <v>291276.3</v>
      </c>
      <c r="DJ34" s="106">
        <f t="shared" si="24"/>
        <v>306479.59999999998</v>
      </c>
      <c r="DK34" s="107">
        <f t="shared" si="24"/>
        <v>312683</v>
      </c>
      <c r="DL34" s="13">
        <f t="shared" si="24"/>
        <v>319892.10000000003</v>
      </c>
      <c r="DM34" s="154">
        <f t="shared" si="24"/>
        <v>328736.3</v>
      </c>
      <c r="DN34" s="13">
        <f t="shared" si="24"/>
        <v>345457.5</v>
      </c>
      <c r="DO34" s="13">
        <f t="shared" si="24"/>
        <v>358286.99999999994</v>
      </c>
      <c r="DP34" s="13">
        <f t="shared" si="24"/>
        <v>361286.50000000006</v>
      </c>
      <c r="DQ34" s="154">
        <f t="shared" ref="DQ34:DR34" si="25">+DQ35+DQ39</f>
        <v>374737.7</v>
      </c>
      <c r="DR34" s="179">
        <f t="shared" si="25"/>
        <v>368493.00000000006</v>
      </c>
    </row>
    <row r="35" spans="1:124" s="54" customFormat="1" x14ac:dyDescent="0.3">
      <c r="A35" s="179" t="s">
        <v>15</v>
      </c>
      <c r="B35" s="13">
        <f t="shared" ref="B35:Q35" si="26">+B36+B37+B38</f>
        <v>1253.4000000000001</v>
      </c>
      <c r="C35" s="13">
        <f t="shared" si="26"/>
        <v>1521</v>
      </c>
      <c r="D35" s="13">
        <f t="shared" si="26"/>
        <v>1317.8</v>
      </c>
      <c r="E35" s="154">
        <f t="shared" si="26"/>
        <v>1639.0000000000002</v>
      </c>
      <c r="F35" s="13">
        <f t="shared" si="26"/>
        <v>1935.3999999999999</v>
      </c>
      <c r="G35" s="13">
        <f t="shared" si="26"/>
        <v>2139.1</v>
      </c>
      <c r="H35" s="13">
        <f t="shared" si="26"/>
        <v>2315</v>
      </c>
      <c r="I35" s="154">
        <f t="shared" si="26"/>
        <v>2649.6000000000004</v>
      </c>
      <c r="J35" s="13">
        <f t="shared" si="26"/>
        <v>4067.5</v>
      </c>
      <c r="K35" s="13">
        <f t="shared" si="26"/>
        <v>4786.8999999999996</v>
      </c>
      <c r="L35" s="13">
        <f t="shared" si="26"/>
        <v>5595</v>
      </c>
      <c r="M35" s="154">
        <f t="shared" si="26"/>
        <v>5897.3</v>
      </c>
      <c r="N35" s="13">
        <f t="shared" si="26"/>
        <v>6911.3</v>
      </c>
      <c r="O35" s="13">
        <f t="shared" si="26"/>
        <v>7419.0000000000009</v>
      </c>
      <c r="P35" s="13">
        <f t="shared" si="26"/>
        <v>8404.6</v>
      </c>
      <c r="Q35" s="154">
        <f t="shared" si="26"/>
        <v>8416.8000000000011</v>
      </c>
      <c r="R35" s="13">
        <f>+R36+R37+R38</f>
        <v>9266.9</v>
      </c>
      <c r="S35" s="13">
        <f>+S36+S37+S38</f>
        <v>10643.2</v>
      </c>
      <c r="T35" s="13">
        <f>+T36+T37+T38</f>
        <v>11797.500000000002</v>
      </c>
      <c r="U35" s="154">
        <f>+U36+U37+U38</f>
        <v>12804.499999999998</v>
      </c>
      <c r="V35" s="13">
        <f t="shared" ref="V35:CG35" si="27">+V36+V37+V38</f>
        <v>12897.9</v>
      </c>
      <c r="W35" s="13">
        <f t="shared" si="27"/>
        <v>14320.099999999999</v>
      </c>
      <c r="X35" s="13">
        <f t="shared" si="27"/>
        <v>16424.2</v>
      </c>
      <c r="Y35" s="154">
        <f t="shared" si="27"/>
        <v>18076.599999999999</v>
      </c>
      <c r="Z35" s="14">
        <f t="shared" si="27"/>
        <v>19645.300000000003</v>
      </c>
      <c r="AA35" s="13">
        <f t="shared" si="27"/>
        <v>21563.4</v>
      </c>
      <c r="AB35" s="13">
        <f t="shared" si="27"/>
        <v>22102.9</v>
      </c>
      <c r="AC35" s="154">
        <f t="shared" si="27"/>
        <v>26087.3</v>
      </c>
      <c r="AD35" s="14">
        <f t="shared" si="27"/>
        <v>27077.4</v>
      </c>
      <c r="AE35" s="13">
        <f t="shared" si="27"/>
        <v>28027.7</v>
      </c>
      <c r="AF35" s="13">
        <f t="shared" si="27"/>
        <v>28722.600000000002</v>
      </c>
      <c r="AG35" s="154">
        <f t="shared" si="27"/>
        <v>31784.5</v>
      </c>
      <c r="AH35" s="14">
        <f t="shared" si="27"/>
        <v>32541.399999999998</v>
      </c>
      <c r="AI35" s="13">
        <f t="shared" si="27"/>
        <v>35137.9</v>
      </c>
      <c r="AJ35" s="13">
        <f t="shared" si="27"/>
        <v>37720.800000000003</v>
      </c>
      <c r="AK35" s="154">
        <f t="shared" si="27"/>
        <v>39391.1</v>
      </c>
      <c r="AL35" s="14">
        <f t="shared" si="27"/>
        <v>42570.8</v>
      </c>
      <c r="AM35" s="13">
        <f t="shared" si="27"/>
        <v>46209.5</v>
      </c>
      <c r="AN35" s="13">
        <f t="shared" si="27"/>
        <v>47993.600000000006</v>
      </c>
      <c r="AO35" s="154">
        <f t="shared" si="27"/>
        <v>50744.799999999996</v>
      </c>
      <c r="AP35" s="14">
        <f t="shared" si="27"/>
        <v>52125.700000000004</v>
      </c>
      <c r="AQ35" s="13">
        <f t="shared" si="27"/>
        <v>54838.400000000001</v>
      </c>
      <c r="AR35" s="13">
        <f t="shared" si="27"/>
        <v>57139.8</v>
      </c>
      <c r="AS35" s="154">
        <f t="shared" si="27"/>
        <v>60061.599999999999</v>
      </c>
      <c r="AT35" s="14">
        <f t="shared" si="27"/>
        <v>60946.7</v>
      </c>
      <c r="AU35" s="13">
        <f t="shared" si="27"/>
        <v>62813.500000000007</v>
      </c>
      <c r="AV35" s="13">
        <f t="shared" si="27"/>
        <v>65743.8</v>
      </c>
      <c r="AW35" s="154">
        <f t="shared" si="27"/>
        <v>70616.399999999994</v>
      </c>
      <c r="AX35" s="14">
        <f t="shared" si="27"/>
        <v>74405.399999999994</v>
      </c>
      <c r="AY35" s="13">
        <f t="shared" si="27"/>
        <v>76415.899999999994</v>
      </c>
      <c r="AZ35" s="13">
        <f t="shared" si="27"/>
        <v>77509.200000000012</v>
      </c>
      <c r="BA35" s="154">
        <f t="shared" si="27"/>
        <v>86831.3</v>
      </c>
      <c r="BB35" s="14">
        <f t="shared" si="27"/>
        <v>92741.9</v>
      </c>
      <c r="BC35" s="13">
        <f t="shared" si="27"/>
        <v>94656.299999999988</v>
      </c>
      <c r="BD35" s="13">
        <f t="shared" si="27"/>
        <v>101614.2</v>
      </c>
      <c r="BE35" s="13">
        <f t="shared" si="27"/>
        <v>96480.1</v>
      </c>
      <c r="BF35" s="14">
        <f t="shared" si="27"/>
        <v>91347.700000000012</v>
      </c>
      <c r="BG35" s="13">
        <f t="shared" si="27"/>
        <v>93401.4</v>
      </c>
      <c r="BH35" s="13">
        <f t="shared" si="27"/>
        <v>94698.7</v>
      </c>
      <c r="BI35" s="13">
        <f t="shared" si="27"/>
        <v>98089.5</v>
      </c>
      <c r="BJ35" s="14">
        <f t="shared" si="27"/>
        <v>98080.8</v>
      </c>
      <c r="BK35" s="13">
        <f t="shared" si="27"/>
        <v>97212.1</v>
      </c>
      <c r="BL35" s="13">
        <f t="shared" si="27"/>
        <v>97796.299999999988</v>
      </c>
      <c r="BM35" s="154">
        <f t="shared" si="27"/>
        <v>98583.7</v>
      </c>
      <c r="BN35" s="14">
        <f t="shared" si="27"/>
        <v>105654.7</v>
      </c>
      <c r="BO35" s="13">
        <f t="shared" si="27"/>
        <v>102462.5</v>
      </c>
      <c r="BP35" s="13">
        <f t="shared" si="27"/>
        <v>105007.7</v>
      </c>
      <c r="BQ35" s="154">
        <f t="shared" si="27"/>
        <v>103772</v>
      </c>
      <c r="BR35" s="14">
        <f t="shared" si="27"/>
        <v>110719.09999999999</v>
      </c>
      <c r="BS35" s="13">
        <f t="shared" si="27"/>
        <v>111110.6</v>
      </c>
      <c r="BT35" s="13">
        <f t="shared" si="27"/>
        <v>110769.4</v>
      </c>
      <c r="BU35" s="154">
        <f t="shared" si="27"/>
        <v>108842.2</v>
      </c>
      <c r="BV35" s="14">
        <f t="shared" si="27"/>
        <v>105479.8</v>
      </c>
      <c r="BW35" s="13">
        <f t="shared" si="27"/>
        <v>106974.1</v>
      </c>
      <c r="BX35" s="13">
        <f t="shared" si="27"/>
        <v>108442.79999999999</v>
      </c>
      <c r="BY35" s="154">
        <f t="shared" si="27"/>
        <v>109573.00000000001</v>
      </c>
      <c r="BZ35" s="14">
        <f t="shared" si="27"/>
        <v>111837.40000000001</v>
      </c>
      <c r="CA35" s="13">
        <f t="shared" si="27"/>
        <v>112686.30000000002</v>
      </c>
      <c r="CB35" s="13">
        <f t="shared" si="27"/>
        <v>112351.6</v>
      </c>
      <c r="CC35" s="154">
        <f t="shared" si="27"/>
        <v>115459.4</v>
      </c>
      <c r="CD35" s="14">
        <f t="shared" si="27"/>
        <v>118759.5</v>
      </c>
      <c r="CE35" s="13">
        <f t="shared" si="27"/>
        <v>119416.2</v>
      </c>
      <c r="CF35" s="13">
        <f t="shared" si="27"/>
        <v>122729</v>
      </c>
      <c r="CG35" s="154">
        <f t="shared" si="27"/>
        <v>122942.8</v>
      </c>
      <c r="CH35" s="14">
        <f t="shared" ref="CH35:DP35" si="28">+CH36+CH37+CH38</f>
        <v>125546.59999999999</v>
      </c>
      <c r="CI35" s="13">
        <f t="shared" si="28"/>
        <v>130815.2</v>
      </c>
      <c r="CJ35" s="13">
        <f t="shared" si="28"/>
        <v>131889.29999999999</v>
      </c>
      <c r="CK35" s="13">
        <f t="shared" si="28"/>
        <v>131971.5</v>
      </c>
      <c r="CL35" s="14">
        <f t="shared" si="28"/>
        <v>139870.1</v>
      </c>
      <c r="CM35" s="13">
        <f t="shared" si="28"/>
        <v>147226.1</v>
      </c>
      <c r="CN35" s="13">
        <f t="shared" si="28"/>
        <v>155268.40000000002</v>
      </c>
      <c r="CO35" s="13">
        <f t="shared" si="28"/>
        <v>153796.1</v>
      </c>
      <c r="CP35" s="14">
        <f t="shared" si="28"/>
        <v>161372.9</v>
      </c>
      <c r="CQ35" s="13">
        <f t="shared" si="28"/>
        <v>167848.4</v>
      </c>
      <c r="CR35" s="13">
        <f t="shared" si="28"/>
        <v>176875.6</v>
      </c>
      <c r="CS35" s="13">
        <f t="shared" si="28"/>
        <v>176537.60000000001</v>
      </c>
      <c r="CT35" s="14">
        <f t="shared" si="28"/>
        <v>179723.6</v>
      </c>
      <c r="CU35" s="13">
        <f t="shared" si="28"/>
        <v>186018.8</v>
      </c>
      <c r="CV35" s="13">
        <f t="shared" si="28"/>
        <v>190505.80000000002</v>
      </c>
      <c r="CW35" s="154">
        <f t="shared" si="28"/>
        <v>195163.89999999997</v>
      </c>
      <c r="CX35" s="14">
        <f t="shared" si="28"/>
        <v>191142.8</v>
      </c>
      <c r="CY35" s="13">
        <f t="shared" si="28"/>
        <v>171202.7</v>
      </c>
      <c r="CZ35" s="13">
        <f t="shared" si="28"/>
        <v>190724.3</v>
      </c>
      <c r="DA35" s="13">
        <f t="shared" si="28"/>
        <v>191831.8</v>
      </c>
      <c r="DB35" s="14">
        <f t="shared" si="28"/>
        <v>198012.1</v>
      </c>
      <c r="DC35" s="13">
        <f t="shared" si="28"/>
        <v>196614.5</v>
      </c>
      <c r="DD35" s="13">
        <f t="shared" si="28"/>
        <v>215475.20000000001</v>
      </c>
      <c r="DE35" s="154">
        <f t="shared" si="28"/>
        <v>218765.6</v>
      </c>
      <c r="DF35" s="14">
        <f t="shared" si="28"/>
        <v>226045.4</v>
      </c>
      <c r="DG35" s="13">
        <f t="shared" si="28"/>
        <v>243690.2</v>
      </c>
      <c r="DH35" s="13">
        <f t="shared" si="28"/>
        <v>252309</v>
      </c>
      <c r="DI35" s="108">
        <f t="shared" si="28"/>
        <v>262576.5</v>
      </c>
      <c r="DJ35" s="106">
        <f t="shared" si="28"/>
        <v>269626.59999999998</v>
      </c>
      <c r="DK35" s="107">
        <f t="shared" si="28"/>
        <v>274041.8</v>
      </c>
      <c r="DL35" s="13">
        <f t="shared" si="28"/>
        <v>279348.2</v>
      </c>
      <c r="DM35" s="154">
        <f t="shared" si="28"/>
        <v>287411.8</v>
      </c>
      <c r="DN35" s="13">
        <f t="shared" si="28"/>
        <v>304488.2</v>
      </c>
      <c r="DO35" s="13">
        <f t="shared" si="28"/>
        <v>311954.19999999995</v>
      </c>
      <c r="DP35" s="13">
        <f t="shared" si="28"/>
        <v>313321.60000000003</v>
      </c>
      <c r="DQ35" s="154">
        <f t="shared" ref="DQ35:DR35" si="29">+DQ36+DQ37+DQ38</f>
        <v>326970</v>
      </c>
      <c r="DR35" s="179">
        <f t="shared" si="29"/>
        <v>324502.50000000006</v>
      </c>
    </row>
    <row r="36" spans="1:124" s="54" customFormat="1" x14ac:dyDescent="0.3">
      <c r="A36" s="179" t="s">
        <v>16</v>
      </c>
      <c r="B36" s="13">
        <v>1144.9000000000001</v>
      </c>
      <c r="C36" s="13">
        <v>1314</v>
      </c>
      <c r="D36" s="13">
        <v>1226.3</v>
      </c>
      <c r="E36" s="154">
        <v>1574.9</v>
      </c>
      <c r="F36" s="14">
        <v>1771.8</v>
      </c>
      <c r="G36" s="13">
        <v>1974.8</v>
      </c>
      <c r="H36" s="13">
        <v>2050.5</v>
      </c>
      <c r="I36" s="154">
        <v>2475.4</v>
      </c>
      <c r="J36" s="14">
        <v>3762.1</v>
      </c>
      <c r="K36" s="13">
        <v>4387.2</v>
      </c>
      <c r="L36" s="13">
        <v>5056</v>
      </c>
      <c r="M36" s="154">
        <v>5222.7</v>
      </c>
      <c r="N36" s="14">
        <v>6299.2</v>
      </c>
      <c r="O36" s="13">
        <v>6730.6</v>
      </c>
      <c r="P36" s="13">
        <v>7687</v>
      </c>
      <c r="Q36" s="154">
        <v>7645.6</v>
      </c>
      <c r="R36" s="14">
        <v>8194.9</v>
      </c>
      <c r="S36" s="13">
        <v>9439.1</v>
      </c>
      <c r="T36" s="13">
        <v>10591.7</v>
      </c>
      <c r="U36" s="154">
        <v>11006.8</v>
      </c>
      <c r="V36" s="13">
        <v>11457.4</v>
      </c>
      <c r="W36" s="13">
        <v>12681.8</v>
      </c>
      <c r="X36" s="13">
        <v>14595.7</v>
      </c>
      <c r="Y36" s="154">
        <v>15972.5</v>
      </c>
      <c r="Z36" s="13">
        <v>17627.900000000001</v>
      </c>
      <c r="AA36" s="13">
        <v>19213.900000000001</v>
      </c>
      <c r="AB36" s="13">
        <v>19412.5</v>
      </c>
      <c r="AC36" s="13">
        <v>23460</v>
      </c>
      <c r="AD36" s="14">
        <v>24037.200000000001</v>
      </c>
      <c r="AE36" s="13">
        <v>25010.5</v>
      </c>
      <c r="AF36" s="13">
        <v>25334.3</v>
      </c>
      <c r="AG36" s="154">
        <v>28352.799999999999</v>
      </c>
      <c r="AH36" s="13">
        <v>29129.1</v>
      </c>
      <c r="AI36" s="13">
        <v>31547.200000000001</v>
      </c>
      <c r="AJ36" s="13">
        <v>33368.300000000003</v>
      </c>
      <c r="AK36" s="13">
        <v>35042.6</v>
      </c>
      <c r="AL36" s="14">
        <v>38031</v>
      </c>
      <c r="AM36" s="13">
        <v>40535.1</v>
      </c>
      <c r="AN36" s="13">
        <v>43862.3</v>
      </c>
      <c r="AO36" s="154">
        <v>46090.7</v>
      </c>
      <c r="AP36" s="13">
        <v>46823</v>
      </c>
      <c r="AQ36" s="13">
        <v>49017.599999999999</v>
      </c>
      <c r="AR36" s="13">
        <v>50421.9</v>
      </c>
      <c r="AS36" s="13">
        <v>53944.800000000003</v>
      </c>
      <c r="AT36" s="14">
        <v>54426.9</v>
      </c>
      <c r="AU36" s="13">
        <v>56547.8</v>
      </c>
      <c r="AV36" s="13">
        <v>58932.9</v>
      </c>
      <c r="AW36" s="154">
        <v>61412.6</v>
      </c>
      <c r="AX36" s="13">
        <v>67426</v>
      </c>
      <c r="AY36" s="13">
        <v>68735</v>
      </c>
      <c r="AZ36" s="13">
        <v>68856.100000000006</v>
      </c>
      <c r="BA36" s="13">
        <v>76775.8</v>
      </c>
      <c r="BB36" s="14">
        <v>82239.399999999994</v>
      </c>
      <c r="BC36" s="13">
        <v>82813.399999999994</v>
      </c>
      <c r="BD36" s="13">
        <v>89938.2</v>
      </c>
      <c r="BE36" s="13">
        <v>84058</v>
      </c>
      <c r="BF36" s="14">
        <v>78850.100000000006</v>
      </c>
      <c r="BG36" s="13">
        <v>80875.5</v>
      </c>
      <c r="BH36" s="13">
        <v>82601.100000000006</v>
      </c>
      <c r="BI36" s="13">
        <v>86109.8</v>
      </c>
      <c r="BJ36" s="14">
        <v>84860.5</v>
      </c>
      <c r="BK36" s="13">
        <v>84126.8</v>
      </c>
      <c r="BL36" s="13">
        <v>85073.9</v>
      </c>
      <c r="BM36" s="154">
        <v>86998.399999999994</v>
      </c>
      <c r="BN36" s="14">
        <v>94616.7</v>
      </c>
      <c r="BO36" s="13">
        <v>91249.7</v>
      </c>
      <c r="BP36" s="13">
        <v>93488.2</v>
      </c>
      <c r="BQ36" s="154">
        <v>91510.7</v>
      </c>
      <c r="BR36" s="14">
        <v>98987.199999999997</v>
      </c>
      <c r="BS36" s="13">
        <v>98839.1</v>
      </c>
      <c r="BT36" s="13">
        <v>97923</v>
      </c>
      <c r="BU36" s="154">
        <v>96334.399999999994</v>
      </c>
      <c r="BV36" s="14">
        <v>93942.8</v>
      </c>
      <c r="BW36" s="13">
        <v>95823.6</v>
      </c>
      <c r="BX36" s="13">
        <v>96864.2</v>
      </c>
      <c r="BY36" s="154">
        <v>97962.1</v>
      </c>
      <c r="BZ36" s="14">
        <v>99983.1</v>
      </c>
      <c r="CA36" s="13">
        <v>100217.1</v>
      </c>
      <c r="CB36" s="13">
        <v>99889.4</v>
      </c>
      <c r="CC36" s="154">
        <v>102469.9</v>
      </c>
      <c r="CD36" s="14">
        <v>105495.5</v>
      </c>
      <c r="CE36" s="13">
        <v>106329.5</v>
      </c>
      <c r="CF36" s="13">
        <v>108507.7</v>
      </c>
      <c r="CG36" s="154">
        <v>109797.3</v>
      </c>
      <c r="CH36" s="14">
        <v>111600</v>
      </c>
      <c r="CI36" s="13">
        <v>116037.9</v>
      </c>
      <c r="CJ36" s="13">
        <v>116705.4</v>
      </c>
      <c r="CK36" s="13">
        <v>116252.9</v>
      </c>
      <c r="CL36" s="14">
        <v>123868.8</v>
      </c>
      <c r="CM36" s="13">
        <v>130514.4</v>
      </c>
      <c r="CN36" s="13">
        <v>138165.70000000001</v>
      </c>
      <c r="CO36" s="13">
        <v>135590.79999999999</v>
      </c>
      <c r="CP36" s="14">
        <v>142635.70000000001</v>
      </c>
      <c r="CQ36" s="13">
        <v>149256.70000000001</v>
      </c>
      <c r="CR36" s="13">
        <v>156508.6</v>
      </c>
      <c r="CS36" s="13">
        <v>156272.4</v>
      </c>
      <c r="CT36" s="14">
        <v>156985.5</v>
      </c>
      <c r="CU36" s="13">
        <v>161004.29999999999</v>
      </c>
      <c r="CV36" s="13">
        <v>166092.20000000001</v>
      </c>
      <c r="CW36" s="13">
        <v>171925.8</v>
      </c>
      <c r="CX36" s="14">
        <v>166821.79999999999</v>
      </c>
      <c r="CY36" s="13">
        <v>147480.1</v>
      </c>
      <c r="CZ36" s="13">
        <v>165745.9</v>
      </c>
      <c r="DA36" s="13">
        <v>165780.5</v>
      </c>
      <c r="DB36" s="14">
        <v>172566.9</v>
      </c>
      <c r="DC36" s="13">
        <v>170530</v>
      </c>
      <c r="DD36" s="13">
        <v>189113.60000000001</v>
      </c>
      <c r="DE36" s="154">
        <v>193111.8</v>
      </c>
      <c r="DF36" s="14">
        <v>200220.4</v>
      </c>
      <c r="DG36" s="13">
        <v>215100.4</v>
      </c>
      <c r="DH36" s="13">
        <v>223334.39999999999</v>
      </c>
      <c r="DI36" s="108">
        <v>230313.1</v>
      </c>
      <c r="DJ36" s="14">
        <v>237721.3</v>
      </c>
      <c r="DK36" s="13">
        <v>242637.9</v>
      </c>
      <c r="DL36" s="13">
        <v>245902.2</v>
      </c>
      <c r="DM36" s="154">
        <v>253602</v>
      </c>
      <c r="DN36" s="13">
        <v>267031.40000000002</v>
      </c>
      <c r="DO36" s="13">
        <v>273707</v>
      </c>
      <c r="DP36" s="13">
        <v>274585.5</v>
      </c>
      <c r="DQ36" s="154">
        <v>287375.5</v>
      </c>
      <c r="DR36" s="179">
        <v>285888.40000000002</v>
      </c>
    </row>
    <row r="37" spans="1:124" s="54" customFormat="1" ht="25.5" customHeight="1" x14ac:dyDescent="0.3">
      <c r="A37" s="181" t="s">
        <v>17</v>
      </c>
      <c r="B37" s="245">
        <v>4.4000000000000004</v>
      </c>
      <c r="C37" s="245">
        <v>6</v>
      </c>
      <c r="D37" s="245">
        <v>7.5</v>
      </c>
      <c r="E37" s="246">
        <v>8.6999999999999993</v>
      </c>
      <c r="F37" s="244">
        <v>8.8000000000000007</v>
      </c>
      <c r="G37" s="245">
        <v>11.6</v>
      </c>
      <c r="H37" s="245">
        <v>13.9</v>
      </c>
      <c r="I37" s="246">
        <v>17.399999999999999</v>
      </c>
      <c r="J37" s="244">
        <v>25.1</v>
      </c>
      <c r="K37" s="245">
        <v>32.799999999999997</v>
      </c>
      <c r="L37" s="245">
        <v>37.799999999999997</v>
      </c>
      <c r="M37" s="246">
        <v>45.6</v>
      </c>
      <c r="N37" s="244">
        <v>65.599999999999994</v>
      </c>
      <c r="O37" s="245">
        <v>81.599999999999994</v>
      </c>
      <c r="P37" s="245">
        <v>94.3</v>
      </c>
      <c r="Q37" s="246">
        <v>89</v>
      </c>
      <c r="R37" s="244">
        <v>107.1</v>
      </c>
      <c r="S37" s="245">
        <v>129.4</v>
      </c>
      <c r="T37" s="245">
        <v>186.2</v>
      </c>
      <c r="U37" s="246">
        <v>191.4</v>
      </c>
      <c r="V37" s="13">
        <v>159.5</v>
      </c>
      <c r="W37" s="13">
        <v>214</v>
      </c>
      <c r="X37" s="13">
        <v>261.60000000000002</v>
      </c>
      <c r="Y37" s="154">
        <v>310.39999999999998</v>
      </c>
      <c r="Z37" s="13">
        <v>306.2</v>
      </c>
      <c r="AA37" s="13">
        <v>354.2</v>
      </c>
      <c r="AB37" s="13">
        <v>378</v>
      </c>
      <c r="AC37" s="13">
        <v>439.8</v>
      </c>
      <c r="AD37" s="14">
        <v>423.3</v>
      </c>
      <c r="AE37" s="13">
        <v>434.9</v>
      </c>
      <c r="AF37" s="13">
        <v>492.4</v>
      </c>
      <c r="AG37" s="154">
        <v>505.8</v>
      </c>
      <c r="AH37" s="13">
        <v>550.6</v>
      </c>
      <c r="AI37" s="13">
        <v>591.29999999999995</v>
      </c>
      <c r="AJ37" s="13">
        <v>670</v>
      </c>
      <c r="AK37" s="13">
        <v>591.29999999999995</v>
      </c>
      <c r="AL37" s="14">
        <v>676.8</v>
      </c>
      <c r="AM37" s="13">
        <v>785</v>
      </c>
      <c r="AN37" s="13">
        <v>886.3</v>
      </c>
      <c r="AO37" s="154">
        <v>890.5</v>
      </c>
      <c r="AP37" s="13">
        <v>833.3</v>
      </c>
      <c r="AQ37" s="13">
        <v>942.8</v>
      </c>
      <c r="AR37" s="13">
        <v>995</v>
      </c>
      <c r="AS37" s="13">
        <v>1036.2</v>
      </c>
      <c r="AT37" s="14">
        <v>990.6</v>
      </c>
      <c r="AU37" s="13">
        <v>1058.3</v>
      </c>
      <c r="AV37" s="13">
        <v>1125.0999999999999</v>
      </c>
      <c r="AW37" s="154">
        <v>1158.2</v>
      </c>
      <c r="AX37" s="13">
        <v>1140.7</v>
      </c>
      <c r="AY37" s="13">
        <v>1210.2</v>
      </c>
      <c r="AZ37" s="13">
        <v>1271.0999999999999</v>
      </c>
      <c r="BA37" s="13">
        <v>1313.3</v>
      </c>
      <c r="BB37" s="14">
        <v>1382.4</v>
      </c>
      <c r="BC37" s="13">
        <v>1459.2</v>
      </c>
      <c r="BD37" s="13">
        <v>1484</v>
      </c>
      <c r="BE37" s="13">
        <v>1525</v>
      </c>
      <c r="BF37" s="14">
        <v>1577.6</v>
      </c>
      <c r="BG37" s="13">
        <v>1643.5</v>
      </c>
      <c r="BH37" s="13">
        <v>1700.7</v>
      </c>
      <c r="BI37" s="13">
        <v>1767.7</v>
      </c>
      <c r="BJ37" s="14">
        <v>1750.6</v>
      </c>
      <c r="BK37" s="13">
        <v>1774.8</v>
      </c>
      <c r="BL37" s="13">
        <v>1840.4</v>
      </c>
      <c r="BM37" s="154">
        <v>1949</v>
      </c>
      <c r="BN37" s="14">
        <v>1795.3</v>
      </c>
      <c r="BO37" s="13">
        <v>1833.3</v>
      </c>
      <c r="BP37" s="13">
        <v>1960.6</v>
      </c>
      <c r="BQ37" s="154">
        <v>2089.6999999999998</v>
      </c>
      <c r="BR37" s="14">
        <v>2157.5</v>
      </c>
      <c r="BS37" s="13">
        <v>2321.8000000000002</v>
      </c>
      <c r="BT37" s="13">
        <v>2537.1999999999998</v>
      </c>
      <c r="BU37" s="154">
        <v>2734</v>
      </c>
      <c r="BV37" s="14">
        <v>690.9</v>
      </c>
      <c r="BW37" s="13">
        <v>729.9</v>
      </c>
      <c r="BX37" s="13">
        <v>775.9</v>
      </c>
      <c r="BY37" s="154">
        <v>860.3</v>
      </c>
      <c r="BZ37" s="14">
        <v>1315.8</v>
      </c>
      <c r="CA37" s="13">
        <v>1368.6</v>
      </c>
      <c r="CB37" s="13">
        <v>1348.1</v>
      </c>
      <c r="CC37" s="154">
        <v>1558.3</v>
      </c>
      <c r="CD37" s="14">
        <v>1672.8</v>
      </c>
      <c r="CE37" s="13">
        <v>1675.8</v>
      </c>
      <c r="CF37" s="13">
        <v>2207.5</v>
      </c>
      <c r="CG37" s="154">
        <v>1710.3</v>
      </c>
      <c r="CH37" s="14">
        <v>1447.2</v>
      </c>
      <c r="CI37" s="13">
        <v>1546.5</v>
      </c>
      <c r="CJ37" s="13">
        <v>1819.5</v>
      </c>
      <c r="CK37" s="13">
        <v>1559.2</v>
      </c>
      <c r="CL37" s="14">
        <v>1551.2</v>
      </c>
      <c r="CM37" s="13">
        <v>1640.2</v>
      </c>
      <c r="CN37" s="13">
        <v>1731</v>
      </c>
      <c r="CO37" s="13">
        <v>1783.2</v>
      </c>
      <c r="CP37" s="14">
        <v>1857.8</v>
      </c>
      <c r="CQ37" s="13">
        <v>1951.9</v>
      </c>
      <c r="CR37" s="13">
        <v>2019.6</v>
      </c>
      <c r="CS37" s="13">
        <v>2072.1</v>
      </c>
      <c r="CT37" s="14">
        <v>2211.1</v>
      </c>
      <c r="CU37" s="13">
        <v>2371.5</v>
      </c>
      <c r="CV37" s="13">
        <v>2432.1</v>
      </c>
      <c r="CW37" s="13">
        <v>2471.8000000000002</v>
      </c>
      <c r="CX37" s="14">
        <v>2395.9</v>
      </c>
      <c r="CY37" s="13">
        <v>2399.4</v>
      </c>
      <c r="CZ37" s="13">
        <v>2459.1</v>
      </c>
      <c r="DA37" s="13">
        <v>2513.4</v>
      </c>
      <c r="DB37" s="14">
        <v>1974.1</v>
      </c>
      <c r="DC37" s="13">
        <v>2122</v>
      </c>
      <c r="DD37" s="13">
        <v>2147.4</v>
      </c>
      <c r="DE37" s="154">
        <v>2202.6</v>
      </c>
      <c r="DF37" s="14">
        <v>2171.6999999999998</v>
      </c>
      <c r="DG37" s="13">
        <v>2233.6</v>
      </c>
      <c r="DH37" s="13">
        <v>2285.9</v>
      </c>
      <c r="DI37" s="108">
        <v>2428.5</v>
      </c>
      <c r="DJ37" s="14">
        <v>3129</v>
      </c>
      <c r="DK37" s="13">
        <v>3086</v>
      </c>
      <c r="DL37" s="13">
        <v>3214.6</v>
      </c>
      <c r="DM37" s="154">
        <v>3497.5</v>
      </c>
      <c r="DN37" s="13">
        <v>3696.7</v>
      </c>
      <c r="DO37" s="13">
        <v>3676.6</v>
      </c>
      <c r="DP37" s="13">
        <v>3722.2</v>
      </c>
      <c r="DQ37" s="154">
        <v>3588.9</v>
      </c>
      <c r="DR37" s="179">
        <v>3784.2</v>
      </c>
      <c r="DT37" s="13"/>
    </row>
    <row r="38" spans="1:124" s="54" customFormat="1" x14ac:dyDescent="0.3">
      <c r="A38" s="179" t="s">
        <v>18</v>
      </c>
      <c r="B38" s="13">
        <v>104.1</v>
      </c>
      <c r="C38" s="13">
        <v>201</v>
      </c>
      <c r="D38" s="13">
        <v>84</v>
      </c>
      <c r="E38" s="154">
        <v>55.4</v>
      </c>
      <c r="F38" s="14">
        <v>154.80000000000001</v>
      </c>
      <c r="G38" s="13">
        <v>152.69999999999999</v>
      </c>
      <c r="H38" s="13">
        <v>250.6</v>
      </c>
      <c r="I38" s="154">
        <v>156.80000000000001</v>
      </c>
      <c r="J38" s="14">
        <v>280.3</v>
      </c>
      <c r="K38" s="13">
        <v>366.9</v>
      </c>
      <c r="L38" s="13">
        <v>501.2</v>
      </c>
      <c r="M38" s="154">
        <v>629</v>
      </c>
      <c r="N38" s="14">
        <v>546.5</v>
      </c>
      <c r="O38" s="13">
        <v>606.79999999999995</v>
      </c>
      <c r="P38" s="13">
        <v>623.29999999999995</v>
      </c>
      <c r="Q38" s="154">
        <v>682.2</v>
      </c>
      <c r="R38" s="14">
        <v>964.9</v>
      </c>
      <c r="S38" s="13">
        <v>1074.7</v>
      </c>
      <c r="T38" s="13">
        <v>1019.6</v>
      </c>
      <c r="U38" s="154">
        <v>1606.3</v>
      </c>
      <c r="V38" s="13">
        <v>1281</v>
      </c>
      <c r="W38" s="13">
        <v>1424.3</v>
      </c>
      <c r="X38" s="13">
        <v>1566.9</v>
      </c>
      <c r="Y38" s="154">
        <v>1793.7</v>
      </c>
      <c r="Z38" s="13">
        <v>1711.2</v>
      </c>
      <c r="AA38" s="13">
        <v>1995.3</v>
      </c>
      <c r="AB38" s="13">
        <v>2312.4</v>
      </c>
      <c r="AC38" s="13">
        <v>2187.5</v>
      </c>
      <c r="AD38" s="14">
        <v>2616.9</v>
      </c>
      <c r="AE38" s="13">
        <v>2582.3000000000002</v>
      </c>
      <c r="AF38" s="13">
        <v>2895.9</v>
      </c>
      <c r="AG38" s="154">
        <v>2925.9</v>
      </c>
      <c r="AH38" s="13">
        <v>2861.7</v>
      </c>
      <c r="AI38" s="13">
        <v>2999.4</v>
      </c>
      <c r="AJ38" s="13">
        <v>3682.5</v>
      </c>
      <c r="AK38" s="13">
        <v>3757.2</v>
      </c>
      <c r="AL38" s="14">
        <v>3863</v>
      </c>
      <c r="AM38" s="13">
        <v>4889.3999999999996</v>
      </c>
      <c r="AN38" s="13">
        <v>3245</v>
      </c>
      <c r="AO38" s="154">
        <v>3763.6</v>
      </c>
      <c r="AP38" s="13">
        <v>4469.3999999999996</v>
      </c>
      <c r="AQ38" s="13">
        <v>4878</v>
      </c>
      <c r="AR38" s="13">
        <v>5722.9</v>
      </c>
      <c r="AS38" s="13">
        <v>5080.6000000000004</v>
      </c>
      <c r="AT38" s="14">
        <v>5529.2</v>
      </c>
      <c r="AU38" s="13">
        <v>5207.3999999999996</v>
      </c>
      <c r="AV38" s="13">
        <v>5685.8</v>
      </c>
      <c r="AW38" s="154">
        <v>8045.6</v>
      </c>
      <c r="AX38" s="13">
        <v>5838.7</v>
      </c>
      <c r="AY38" s="13">
        <v>6470.7</v>
      </c>
      <c r="AZ38" s="13">
        <v>7382</v>
      </c>
      <c r="BA38" s="13">
        <v>8742.2000000000007</v>
      </c>
      <c r="BB38" s="14">
        <v>9120.1</v>
      </c>
      <c r="BC38" s="13">
        <v>10383.700000000001</v>
      </c>
      <c r="BD38" s="13">
        <v>10192</v>
      </c>
      <c r="BE38" s="13">
        <v>10897.1</v>
      </c>
      <c r="BF38" s="14">
        <v>10920</v>
      </c>
      <c r="BG38" s="13">
        <v>10882.4</v>
      </c>
      <c r="BH38" s="13">
        <v>10396.9</v>
      </c>
      <c r="BI38" s="13">
        <v>10212</v>
      </c>
      <c r="BJ38" s="14">
        <v>11469.7</v>
      </c>
      <c r="BK38" s="13">
        <v>11310.5</v>
      </c>
      <c r="BL38" s="13">
        <v>10882</v>
      </c>
      <c r="BM38" s="154">
        <v>9636.2999999999993</v>
      </c>
      <c r="BN38" s="14">
        <v>9242.7000000000007</v>
      </c>
      <c r="BO38" s="13">
        <v>9379.5</v>
      </c>
      <c r="BP38" s="13">
        <v>9558.9</v>
      </c>
      <c r="BQ38" s="154">
        <v>10171.6</v>
      </c>
      <c r="BR38" s="14">
        <v>9574.4</v>
      </c>
      <c r="BS38" s="13">
        <v>9949.7000000000007</v>
      </c>
      <c r="BT38" s="13">
        <v>10309.200000000001</v>
      </c>
      <c r="BU38" s="154">
        <v>9773.7999999999993</v>
      </c>
      <c r="BV38" s="14">
        <v>10846.1</v>
      </c>
      <c r="BW38" s="13">
        <v>10420.6</v>
      </c>
      <c r="BX38" s="13">
        <v>10802.7</v>
      </c>
      <c r="BY38" s="154">
        <v>10750.6</v>
      </c>
      <c r="BZ38" s="14">
        <v>10538.5</v>
      </c>
      <c r="CA38" s="13">
        <v>11100.6</v>
      </c>
      <c r="CB38" s="13">
        <v>11114.1</v>
      </c>
      <c r="CC38" s="154">
        <v>11431.2</v>
      </c>
      <c r="CD38" s="14">
        <v>11591.2</v>
      </c>
      <c r="CE38" s="13">
        <v>11410.9</v>
      </c>
      <c r="CF38" s="13">
        <v>12013.8</v>
      </c>
      <c r="CG38" s="154">
        <v>11435.2</v>
      </c>
      <c r="CH38" s="14">
        <v>12499.4</v>
      </c>
      <c r="CI38" s="13">
        <v>13230.8</v>
      </c>
      <c r="CJ38" s="13">
        <v>13364.4</v>
      </c>
      <c r="CK38" s="13">
        <v>14159.4</v>
      </c>
      <c r="CL38" s="14">
        <v>14450.1</v>
      </c>
      <c r="CM38" s="13">
        <v>15071.5</v>
      </c>
      <c r="CN38" s="13">
        <v>15371.7</v>
      </c>
      <c r="CO38" s="13">
        <v>16422.099999999999</v>
      </c>
      <c r="CP38" s="14">
        <v>16879.400000000001</v>
      </c>
      <c r="CQ38" s="13">
        <v>16639.8</v>
      </c>
      <c r="CR38" s="13">
        <v>18347.400000000001</v>
      </c>
      <c r="CS38" s="13">
        <v>18193.099999999999</v>
      </c>
      <c r="CT38" s="14">
        <v>20527</v>
      </c>
      <c r="CU38" s="13">
        <v>22643</v>
      </c>
      <c r="CV38" s="13">
        <v>21981.5</v>
      </c>
      <c r="CW38" s="13">
        <v>20766.3</v>
      </c>
      <c r="CX38" s="14">
        <v>21925.1</v>
      </c>
      <c r="CY38" s="13">
        <v>21323.200000000001</v>
      </c>
      <c r="CZ38" s="13">
        <v>22519.3</v>
      </c>
      <c r="DA38" s="13">
        <v>23537.9</v>
      </c>
      <c r="DB38" s="14">
        <v>23471.1</v>
      </c>
      <c r="DC38" s="13">
        <v>23962.5</v>
      </c>
      <c r="DD38" s="13">
        <v>24214.2</v>
      </c>
      <c r="DE38" s="154">
        <v>23451.200000000001</v>
      </c>
      <c r="DF38" s="14">
        <v>23653.3</v>
      </c>
      <c r="DG38" s="13">
        <v>26356.2</v>
      </c>
      <c r="DH38" s="13">
        <v>26688.7</v>
      </c>
      <c r="DI38" s="108">
        <v>29834.9</v>
      </c>
      <c r="DJ38" s="14">
        <v>28776.3</v>
      </c>
      <c r="DK38" s="13">
        <v>28317.9</v>
      </c>
      <c r="DL38" s="13">
        <v>30231.4</v>
      </c>
      <c r="DM38" s="154">
        <v>30312.3</v>
      </c>
      <c r="DN38" s="13">
        <v>33760.1</v>
      </c>
      <c r="DO38" s="13">
        <v>34570.6</v>
      </c>
      <c r="DP38" s="13">
        <v>35013.9</v>
      </c>
      <c r="DQ38" s="154">
        <v>36005.599999999999</v>
      </c>
      <c r="DR38" s="179">
        <v>34829.9</v>
      </c>
    </row>
    <row r="39" spans="1:124" s="54" customFormat="1" x14ac:dyDescent="0.3">
      <c r="A39" s="179" t="s">
        <v>19</v>
      </c>
      <c r="B39" s="13">
        <v>103.7</v>
      </c>
      <c r="C39" s="13">
        <v>223.4</v>
      </c>
      <c r="D39" s="13">
        <v>94.2</v>
      </c>
      <c r="E39" s="154">
        <v>66.3</v>
      </c>
      <c r="F39" s="14">
        <v>126.9</v>
      </c>
      <c r="G39" s="13">
        <v>120.1</v>
      </c>
      <c r="H39" s="13">
        <v>244.9</v>
      </c>
      <c r="I39" s="154">
        <v>122.6</v>
      </c>
      <c r="J39" s="14">
        <v>214.3</v>
      </c>
      <c r="K39" s="13">
        <v>267.89999999999998</v>
      </c>
      <c r="L39" s="13">
        <v>430.5</v>
      </c>
      <c r="M39" s="154">
        <v>546.4</v>
      </c>
      <c r="N39" s="14">
        <v>442.3</v>
      </c>
      <c r="O39" s="13">
        <v>497.6</v>
      </c>
      <c r="P39" s="13">
        <v>455.1</v>
      </c>
      <c r="Q39" s="154">
        <v>547.4</v>
      </c>
      <c r="R39" s="14">
        <v>870.8</v>
      </c>
      <c r="S39" s="13">
        <v>977.4</v>
      </c>
      <c r="T39" s="13">
        <v>1068.5</v>
      </c>
      <c r="U39" s="154">
        <v>1634.1</v>
      </c>
      <c r="V39" s="13">
        <v>1482.6</v>
      </c>
      <c r="W39" s="13">
        <v>1635.3</v>
      </c>
      <c r="X39" s="13">
        <v>2096.6</v>
      </c>
      <c r="Y39" s="154">
        <v>2354</v>
      </c>
      <c r="Z39" s="13">
        <v>2497.6</v>
      </c>
      <c r="AA39" s="13">
        <v>3023.7</v>
      </c>
      <c r="AB39" s="13">
        <v>2339.5</v>
      </c>
      <c r="AC39" s="13">
        <v>2476.8000000000002</v>
      </c>
      <c r="AD39" s="14">
        <v>2737.4</v>
      </c>
      <c r="AE39" s="13">
        <v>2608</v>
      </c>
      <c r="AF39" s="13">
        <v>3360.9</v>
      </c>
      <c r="AG39" s="154">
        <v>2845.8</v>
      </c>
      <c r="AH39" s="13">
        <v>3695.4</v>
      </c>
      <c r="AI39" s="13">
        <v>3761.4</v>
      </c>
      <c r="AJ39" s="13">
        <v>4961.3999999999996</v>
      </c>
      <c r="AK39" s="13">
        <v>5073.8</v>
      </c>
      <c r="AL39" s="14">
        <v>4917.3999999999996</v>
      </c>
      <c r="AM39" s="13">
        <v>5631.4</v>
      </c>
      <c r="AN39" s="13">
        <v>4340.3</v>
      </c>
      <c r="AO39" s="154">
        <v>5386.7</v>
      </c>
      <c r="AP39" s="13">
        <v>5762.7</v>
      </c>
      <c r="AQ39" s="13">
        <v>6726</v>
      </c>
      <c r="AR39" s="13">
        <v>8102.8</v>
      </c>
      <c r="AS39" s="13">
        <v>5843.9</v>
      </c>
      <c r="AT39" s="14">
        <v>6538.4</v>
      </c>
      <c r="AU39" s="13">
        <v>6118.1</v>
      </c>
      <c r="AV39" s="13">
        <v>6245.6</v>
      </c>
      <c r="AW39" s="154">
        <v>11208.9</v>
      </c>
      <c r="AX39" s="13">
        <v>8318.2999999999993</v>
      </c>
      <c r="AY39" s="13">
        <v>8628.4</v>
      </c>
      <c r="AZ39" s="13">
        <v>9129.7000000000007</v>
      </c>
      <c r="BA39" s="13">
        <v>11006.2</v>
      </c>
      <c r="BB39" s="14">
        <v>10689.8</v>
      </c>
      <c r="BC39" s="13">
        <v>10872.7</v>
      </c>
      <c r="BD39" s="13">
        <v>11982.1</v>
      </c>
      <c r="BE39" s="13">
        <v>11589.4</v>
      </c>
      <c r="BF39" s="14">
        <v>11631.8</v>
      </c>
      <c r="BG39" s="13">
        <v>11588.7</v>
      </c>
      <c r="BH39" s="13">
        <v>10019.200000000001</v>
      </c>
      <c r="BI39" s="13">
        <v>9831.4</v>
      </c>
      <c r="BJ39" s="14">
        <v>9880.2000000000007</v>
      </c>
      <c r="BK39" s="13">
        <v>9882.2999999999993</v>
      </c>
      <c r="BL39" s="13">
        <v>9430.5</v>
      </c>
      <c r="BM39" s="154">
        <v>8696.2999999999993</v>
      </c>
      <c r="BN39" s="14">
        <v>9638.4</v>
      </c>
      <c r="BO39" s="13">
        <v>10300.200000000001</v>
      </c>
      <c r="BP39" s="13">
        <v>10611.7</v>
      </c>
      <c r="BQ39" s="154">
        <v>10528</v>
      </c>
      <c r="BR39" s="14">
        <v>11309.2</v>
      </c>
      <c r="BS39" s="13">
        <v>11161.7</v>
      </c>
      <c r="BT39" s="13">
        <v>11737</v>
      </c>
      <c r="BU39" s="154">
        <v>11727.3</v>
      </c>
      <c r="BV39" s="14">
        <v>11597.4</v>
      </c>
      <c r="BW39" s="13">
        <v>11432.8</v>
      </c>
      <c r="BX39" s="13">
        <v>12055.6</v>
      </c>
      <c r="BY39" s="154">
        <v>12309.8</v>
      </c>
      <c r="BZ39" s="14">
        <v>11966.4</v>
      </c>
      <c r="CA39" s="13">
        <v>12763.8</v>
      </c>
      <c r="CB39" s="13">
        <v>12992.6</v>
      </c>
      <c r="CC39" s="154">
        <v>12932.4</v>
      </c>
      <c r="CD39" s="14">
        <v>13026.8</v>
      </c>
      <c r="CE39" s="13">
        <v>11627.3</v>
      </c>
      <c r="CF39" s="13">
        <v>14754.6</v>
      </c>
      <c r="CG39" s="154">
        <v>13479.2</v>
      </c>
      <c r="CH39" s="14">
        <v>14746.7</v>
      </c>
      <c r="CI39" s="13">
        <v>14944.5</v>
      </c>
      <c r="CJ39" s="13">
        <v>15669.4</v>
      </c>
      <c r="CK39" s="13">
        <v>16528.3</v>
      </c>
      <c r="CL39" s="14">
        <v>16659.099999999999</v>
      </c>
      <c r="CM39" s="13">
        <v>18138.3</v>
      </c>
      <c r="CN39" s="13">
        <v>18424.400000000001</v>
      </c>
      <c r="CO39" s="13">
        <v>19146.400000000001</v>
      </c>
      <c r="CP39" s="14">
        <v>21579.3</v>
      </c>
      <c r="CQ39" s="13">
        <v>22990.1</v>
      </c>
      <c r="CR39" s="13">
        <v>23131.599999999999</v>
      </c>
      <c r="CS39" s="13">
        <v>23282.1</v>
      </c>
      <c r="CT39" s="14">
        <v>23972.400000000001</v>
      </c>
      <c r="CU39" s="13">
        <v>24849.1</v>
      </c>
      <c r="CV39" s="13">
        <v>25702.799999999999</v>
      </c>
      <c r="CW39" s="13">
        <v>26871.1</v>
      </c>
      <c r="CX39" s="14">
        <v>26948.5</v>
      </c>
      <c r="CY39" s="13">
        <v>27721.599999999999</v>
      </c>
      <c r="CZ39" s="13">
        <v>29906.5</v>
      </c>
      <c r="DA39" s="13">
        <v>28350.5</v>
      </c>
      <c r="DB39" s="14">
        <v>28398</v>
      </c>
      <c r="DC39" s="13">
        <v>29348.400000000001</v>
      </c>
      <c r="DD39" s="13">
        <v>28179.9</v>
      </c>
      <c r="DE39" s="154">
        <v>31503.3</v>
      </c>
      <c r="DF39" s="14">
        <v>32521.7</v>
      </c>
      <c r="DG39" s="13">
        <v>31431</v>
      </c>
      <c r="DH39" s="13">
        <v>33349.9</v>
      </c>
      <c r="DI39" s="108">
        <v>28699.8</v>
      </c>
      <c r="DJ39" s="14">
        <v>36853</v>
      </c>
      <c r="DK39" s="13">
        <v>38641.199999999997</v>
      </c>
      <c r="DL39" s="13">
        <v>40543.9</v>
      </c>
      <c r="DM39" s="154">
        <v>41324.5</v>
      </c>
      <c r="DN39" s="13">
        <v>40969.300000000003</v>
      </c>
      <c r="DO39" s="13">
        <v>46332.800000000003</v>
      </c>
      <c r="DP39" s="13">
        <v>47964.9</v>
      </c>
      <c r="DQ39" s="154">
        <v>47767.7</v>
      </c>
      <c r="DR39" s="179">
        <v>43990.5</v>
      </c>
    </row>
    <row r="40" spans="1:124" s="54" customFormat="1" x14ac:dyDescent="0.3">
      <c r="A40" s="14" t="s">
        <v>54</v>
      </c>
      <c r="B40" s="14">
        <f>+B41+B42</f>
        <v>472.90000000000003</v>
      </c>
      <c r="C40" s="13">
        <f t="shared" ref="C40:BN40" si="30">+C41+C42</f>
        <v>338.1</v>
      </c>
      <c r="D40" s="13">
        <f t="shared" si="30"/>
        <v>446.09999999999997</v>
      </c>
      <c r="E40" s="154">
        <f t="shared" si="30"/>
        <v>517.20000000000005</v>
      </c>
      <c r="F40" s="14">
        <f t="shared" si="30"/>
        <v>550.79999999999995</v>
      </c>
      <c r="G40" s="13">
        <f t="shared" si="30"/>
        <v>634</v>
      </c>
      <c r="H40" s="13">
        <f t="shared" si="30"/>
        <v>607.5</v>
      </c>
      <c r="I40" s="154">
        <f t="shared" si="30"/>
        <v>837.4</v>
      </c>
      <c r="J40" s="14">
        <f t="shared" si="30"/>
        <v>1047.1000000000001</v>
      </c>
      <c r="K40" s="13">
        <f t="shared" si="30"/>
        <v>1105.7</v>
      </c>
      <c r="L40" s="13">
        <f t="shared" si="30"/>
        <v>1492.6</v>
      </c>
      <c r="M40" s="154">
        <f t="shared" si="30"/>
        <v>1785.8</v>
      </c>
      <c r="N40" s="14">
        <f t="shared" si="30"/>
        <v>1235</v>
      </c>
      <c r="O40" s="13">
        <f t="shared" si="30"/>
        <v>1398.1999999999998</v>
      </c>
      <c r="P40" s="13">
        <f t="shared" si="30"/>
        <v>1840.1</v>
      </c>
      <c r="Q40" s="154">
        <f t="shared" si="30"/>
        <v>2329.9</v>
      </c>
      <c r="R40" s="14">
        <f t="shared" si="30"/>
        <v>1993.6</v>
      </c>
      <c r="S40" s="13">
        <f t="shared" si="30"/>
        <v>2161</v>
      </c>
      <c r="T40" s="13">
        <f t="shared" si="30"/>
        <v>1982.1999999999998</v>
      </c>
      <c r="U40" s="154">
        <f t="shared" si="30"/>
        <v>2490.1</v>
      </c>
      <c r="V40" s="14">
        <f t="shared" si="30"/>
        <v>4181.2</v>
      </c>
      <c r="W40" s="13">
        <f t="shared" si="30"/>
        <v>4399.2</v>
      </c>
      <c r="X40" s="13">
        <f t="shared" si="30"/>
        <v>3214.1</v>
      </c>
      <c r="Y40" s="154">
        <f t="shared" si="30"/>
        <v>4112.8</v>
      </c>
      <c r="Z40" s="14">
        <f t="shared" si="30"/>
        <v>6269.7000000000007</v>
      </c>
      <c r="AA40" s="13">
        <f t="shared" si="30"/>
        <v>6400.7999999999993</v>
      </c>
      <c r="AB40" s="13">
        <f t="shared" si="30"/>
        <v>7117.9000000000005</v>
      </c>
      <c r="AC40" s="154">
        <f t="shared" si="30"/>
        <v>6925</v>
      </c>
      <c r="AD40" s="14">
        <f t="shared" si="30"/>
        <v>6952.4000000000005</v>
      </c>
      <c r="AE40" s="13">
        <f t="shared" si="30"/>
        <v>9078.7000000000007</v>
      </c>
      <c r="AF40" s="13">
        <f t="shared" si="30"/>
        <v>9037.1999999999989</v>
      </c>
      <c r="AG40" s="154">
        <f t="shared" si="30"/>
        <v>8694.2999999999993</v>
      </c>
      <c r="AH40" s="14">
        <f t="shared" si="30"/>
        <v>9476.5</v>
      </c>
      <c r="AI40" s="13">
        <f t="shared" si="30"/>
        <v>12035.7</v>
      </c>
      <c r="AJ40" s="13">
        <f t="shared" si="30"/>
        <v>10789.900000000001</v>
      </c>
      <c r="AK40" s="154">
        <f t="shared" si="30"/>
        <v>12213.5</v>
      </c>
      <c r="AL40" s="14">
        <f t="shared" si="30"/>
        <v>11742.5</v>
      </c>
      <c r="AM40" s="13">
        <f t="shared" si="30"/>
        <v>12798.4</v>
      </c>
      <c r="AN40" s="13">
        <f t="shared" si="30"/>
        <v>17444.3</v>
      </c>
      <c r="AO40" s="154">
        <f t="shared" si="30"/>
        <v>17269.900000000001</v>
      </c>
      <c r="AP40" s="14">
        <f t="shared" si="30"/>
        <v>15857.3</v>
      </c>
      <c r="AQ40" s="13">
        <f t="shared" si="30"/>
        <v>14502.5</v>
      </c>
      <c r="AR40" s="13">
        <f t="shared" si="30"/>
        <v>15925.699999999999</v>
      </c>
      <c r="AS40" s="154">
        <f t="shared" si="30"/>
        <v>19493.8</v>
      </c>
      <c r="AT40" s="14">
        <f t="shared" si="30"/>
        <v>20635</v>
      </c>
      <c r="AU40" s="13">
        <f t="shared" si="30"/>
        <v>24829.599999999999</v>
      </c>
      <c r="AV40" s="13">
        <f t="shared" si="30"/>
        <v>27027.599999999999</v>
      </c>
      <c r="AW40" s="154">
        <f t="shared" si="30"/>
        <v>21654.399999999998</v>
      </c>
      <c r="AX40" s="14">
        <f t="shared" si="30"/>
        <v>32351.5</v>
      </c>
      <c r="AY40" s="13">
        <f t="shared" si="30"/>
        <v>34698.100000000006</v>
      </c>
      <c r="AZ40" s="13">
        <f t="shared" si="30"/>
        <v>34396</v>
      </c>
      <c r="BA40" s="154">
        <f t="shared" si="30"/>
        <v>31953.399999999998</v>
      </c>
      <c r="BB40" s="14">
        <f t="shared" si="30"/>
        <v>44787.9</v>
      </c>
      <c r="BC40" s="13">
        <f t="shared" si="30"/>
        <v>47981</v>
      </c>
      <c r="BD40" s="13">
        <f t="shared" si="30"/>
        <v>41570.800000000003</v>
      </c>
      <c r="BE40" s="154">
        <f t="shared" si="30"/>
        <v>44310.400000000001</v>
      </c>
      <c r="BF40" s="14">
        <f t="shared" si="30"/>
        <v>35107.799999999996</v>
      </c>
      <c r="BG40" s="13">
        <f t="shared" si="30"/>
        <v>34089.199999999997</v>
      </c>
      <c r="BH40" s="13">
        <f t="shared" si="30"/>
        <v>35622.5</v>
      </c>
      <c r="BI40" s="154">
        <f t="shared" si="30"/>
        <v>39604.6</v>
      </c>
      <c r="BJ40" s="14">
        <f t="shared" si="30"/>
        <v>32938.6</v>
      </c>
      <c r="BK40" s="13">
        <f t="shared" si="30"/>
        <v>37962.5</v>
      </c>
      <c r="BL40" s="13">
        <f t="shared" si="30"/>
        <v>38298.6</v>
      </c>
      <c r="BM40" s="154">
        <f t="shared" si="30"/>
        <v>37742.9</v>
      </c>
      <c r="BN40" s="14">
        <f t="shared" si="30"/>
        <v>38793.199999999997</v>
      </c>
      <c r="BO40" s="13">
        <f t="shared" ref="BO40:DQ40" si="31">+BO41+BO42</f>
        <v>42698.700000000004</v>
      </c>
      <c r="BP40" s="13">
        <f t="shared" si="31"/>
        <v>41371.200000000004</v>
      </c>
      <c r="BQ40" s="154">
        <f t="shared" si="31"/>
        <v>40444.9</v>
      </c>
      <c r="BR40" s="14">
        <f t="shared" si="31"/>
        <v>39703.599999999999</v>
      </c>
      <c r="BS40" s="13">
        <f t="shared" si="31"/>
        <v>43243.3</v>
      </c>
      <c r="BT40" s="13">
        <f t="shared" si="31"/>
        <v>41566.700000000004</v>
      </c>
      <c r="BU40" s="154">
        <f t="shared" si="31"/>
        <v>41488.6</v>
      </c>
      <c r="BV40" s="14">
        <f t="shared" si="31"/>
        <v>37297.899999999994</v>
      </c>
      <c r="BW40" s="13">
        <f t="shared" si="31"/>
        <v>38406.299999999996</v>
      </c>
      <c r="BX40" s="13">
        <f t="shared" si="31"/>
        <v>41272</v>
      </c>
      <c r="BY40" s="154">
        <f t="shared" si="31"/>
        <v>42520.9</v>
      </c>
      <c r="BZ40" s="14">
        <f t="shared" si="31"/>
        <v>39687.5</v>
      </c>
      <c r="CA40" s="13">
        <f t="shared" si="31"/>
        <v>41691.5</v>
      </c>
      <c r="CB40" s="13">
        <f t="shared" si="31"/>
        <v>43861.8</v>
      </c>
      <c r="CC40" s="154">
        <f t="shared" si="31"/>
        <v>43495.5</v>
      </c>
      <c r="CD40" s="14">
        <f t="shared" si="31"/>
        <v>45085.600000000006</v>
      </c>
      <c r="CE40" s="13">
        <f t="shared" si="31"/>
        <v>42811.899999999994</v>
      </c>
      <c r="CF40" s="13">
        <f t="shared" si="31"/>
        <v>45540.3</v>
      </c>
      <c r="CG40" s="154">
        <f t="shared" si="31"/>
        <v>48233.4</v>
      </c>
      <c r="CH40" s="14">
        <f t="shared" si="31"/>
        <v>42840.2</v>
      </c>
      <c r="CI40" s="13">
        <f t="shared" si="31"/>
        <v>43572.9</v>
      </c>
      <c r="CJ40" s="13">
        <f t="shared" si="31"/>
        <v>44285.8</v>
      </c>
      <c r="CK40" s="154">
        <f t="shared" si="31"/>
        <v>47290.400000000001</v>
      </c>
      <c r="CL40" s="14">
        <f t="shared" si="31"/>
        <v>49676.899999999994</v>
      </c>
      <c r="CM40" s="13">
        <f t="shared" si="31"/>
        <v>48283.1</v>
      </c>
      <c r="CN40" s="13">
        <f t="shared" si="31"/>
        <v>51200.700000000004</v>
      </c>
      <c r="CO40" s="154">
        <f t="shared" si="31"/>
        <v>55115.200000000004</v>
      </c>
      <c r="CP40" s="14">
        <f t="shared" si="31"/>
        <v>49077.9</v>
      </c>
      <c r="CQ40" s="13">
        <f t="shared" si="31"/>
        <v>54443.199999999997</v>
      </c>
      <c r="CR40" s="13">
        <f t="shared" si="31"/>
        <v>55366</v>
      </c>
      <c r="CS40" s="154">
        <f t="shared" si="31"/>
        <v>60729.600000000006</v>
      </c>
      <c r="CT40" s="14">
        <f t="shared" si="31"/>
        <v>58788.9</v>
      </c>
      <c r="CU40" s="13">
        <f t="shared" si="31"/>
        <v>65063.4</v>
      </c>
      <c r="CV40" s="13">
        <f t="shared" si="31"/>
        <v>66647.400000000009</v>
      </c>
      <c r="CW40" s="154">
        <f t="shared" si="31"/>
        <v>68175.399999999994</v>
      </c>
      <c r="CX40" s="14">
        <f t="shared" si="31"/>
        <v>65449.1</v>
      </c>
      <c r="CY40" s="13">
        <f t="shared" si="31"/>
        <v>55373.5</v>
      </c>
      <c r="CZ40" s="13">
        <f t="shared" si="31"/>
        <v>59682.7</v>
      </c>
      <c r="DA40" s="154">
        <f t="shared" si="31"/>
        <v>78301.8</v>
      </c>
      <c r="DB40" s="14">
        <f t="shared" si="31"/>
        <v>76389.599999999991</v>
      </c>
      <c r="DC40" s="13">
        <f t="shared" si="31"/>
        <v>79702.8</v>
      </c>
      <c r="DD40" s="13">
        <f t="shared" si="31"/>
        <v>78134.600000000006</v>
      </c>
      <c r="DE40" s="154">
        <f t="shared" si="31"/>
        <v>79155.100000000006</v>
      </c>
      <c r="DF40" s="14">
        <f t="shared" si="31"/>
        <v>97429</v>
      </c>
      <c r="DG40" s="13">
        <f t="shared" si="31"/>
        <v>92135</v>
      </c>
      <c r="DH40" s="13">
        <f t="shared" si="31"/>
        <v>95366.2</v>
      </c>
      <c r="DI40" s="108">
        <f t="shared" si="31"/>
        <v>89758.299999999988</v>
      </c>
      <c r="DJ40" s="106">
        <f t="shared" si="31"/>
        <v>103400.1</v>
      </c>
      <c r="DK40" s="107">
        <f t="shared" si="31"/>
        <v>95242.2</v>
      </c>
      <c r="DL40" s="13">
        <f t="shared" si="31"/>
        <v>99558.8</v>
      </c>
      <c r="DM40" s="154">
        <f t="shared" si="31"/>
        <v>115350.6</v>
      </c>
      <c r="DN40" s="13">
        <f t="shared" si="31"/>
        <v>106547.9</v>
      </c>
      <c r="DO40" s="13">
        <f t="shared" si="31"/>
        <v>105770.59999999999</v>
      </c>
      <c r="DP40" s="13">
        <f t="shared" si="31"/>
        <v>106738.4</v>
      </c>
      <c r="DQ40" s="154">
        <f t="shared" si="31"/>
        <v>108650.40000000001</v>
      </c>
      <c r="DR40" s="179">
        <f t="shared" ref="DR40" si="32">+DR41+DR42</f>
        <v>127055.3</v>
      </c>
    </row>
    <row r="41" spans="1:124" s="54" customFormat="1" x14ac:dyDescent="0.3">
      <c r="A41" s="179" t="s">
        <v>20</v>
      </c>
      <c r="B41" s="13">
        <v>458.8</v>
      </c>
      <c r="C41" s="13">
        <v>394.5</v>
      </c>
      <c r="D41" s="13">
        <v>387.4</v>
      </c>
      <c r="E41" s="154">
        <v>369.6</v>
      </c>
      <c r="F41" s="14">
        <v>561.4</v>
      </c>
      <c r="G41" s="13">
        <v>587.5</v>
      </c>
      <c r="H41" s="13">
        <v>656.1</v>
      </c>
      <c r="I41" s="154">
        <v>802.8</v>
      </c>
      <c r="J41" s="14">
        <v>995.7</v>
      </c>
      <c r="K41" s="13">
        <v>1215.4000000000001</v>
      </c>
      <c r="L41" s="13">
        <v>1432.1</v>
      </c>
      <c r="M41" s="154">
        <v>1924.8</v>
      </c>
      <c r="N41" s="14">
        <v>1509.8</v>
      </c>
      <c r="O41" s="13">
        <v>1681.1</v>
      </c>
      <c r="P41" s="13">
        <v>1828.8</v>
      </c>
      <c r="Q41" s="154">
        <v>1942.1</v>
      </c>
      <c r="R41" s="14">
        <v>2071.5</v>
      </c>
      <c r="S41" s="13">
        <v>2529.3000000000002</v>
      </c>
      <c r="T41" s="13">
        <v>2585.1</v>
      </c>
      <c r="U41" s="154">
        <v>2763.4</v>
      </c>
      <c r="V41" s="13">
        <v>3326.1</v>
      </c>
      <c r="W41" s="13">
        <v>3732.7</v>
      </c>
      <c r="X41" s="13">
        <v>4091.2</v>
      </c>
      <c r="Y41" s="154">
        <v>4312.6000000000004</v>
      </c>
      <c r="Z41" s="13">
        <v>5491.1</v>
      </c>
      <c r="AA41" s="13">
        <v>6084.9</v>
      </c>
      <c r="AB41" s="13">
        <v>6395.3</v>
      </c>
      <c r="AC41" s="13">
        <v>6727.4</v>
      </c>
      <c r="AD41" s="14">
        <v>7193.3</v>
      </c>
      <c r="AE41" s="13">
        <v>7842.3</v>
      </c>
      <c r="AF41" s="13">
        <v>8505.4</v>
      </c>
      <c r="AG41" s="154">
        <v>9142</v>
      </c>
      <c r="AH41" s="13">
        <v>9689.2000000000007</v>
      </c>
      <c r="AI41" s="13">
        <v>10580.7</v>
      </c>
      <c r="AJ41" s="13">
        <v>11276.7</v>
      </c>
      <c r="AK41" s="13">
        <v>12095.4</v>
      </c>
      <c r="AL41" s="14">
        <v>12170.3</v>
      </c>
      <c r="AM41" s="13">
        <v>13592.5</v>
      </c>
      <c r="AN41" s="13">
        <v>14477.1</v>
      </c>
      <c r="AO41" s="154">
        <v>14314.1</v>
      </c>
      <c r="AP41" s="13">
        <v>14337.3</v>
      </c>
      <c r="AQ41" s="13">
        <v>16384.8</v>
      </c>
      <c r="AR41" s="13">
        <v>17274.099999999999</v>
      </c>
      <c r="AS41" s="13">
        <v>19023.099999999999</v>
      </c>
      <c r="AT41" s="14">
        <v>19784.2</v>
      </c>
      <c r="AU41" s="13">
        <v>21749.1</v>
      </c>
      <c r="AV41" s="13">
        <v>23640.5</v>
      </c>
      <c r="AW41" s="154">
        <v>26056.6</v>
      </c>
      <c r="AX41" s="13">
        <v>32489.9</v>
      </c>
      <c r="AY41" s="13">
        <v>35687.300000000003</v>
      </c>
      <c r="AZ41" s="13">
        <v>38973.800000000003</v>
      </c>
      <c r="BA41" s="13">
        <v>43299.199999999997</v>
      </c>
      <c r="BB41" s="14">
        <v>45048.5</v>
      </c>
      <c r="BC41" s="13">
        <v>51591.199999999997</v>
      </c>
      <c r="BD41" s="13">
        <v>54073.5</v>
      </c>
      <c r="BE41" s="13">
        <v>50574.1</v>
      </c>
      <c r="BF41" s="14">
        <v>39169.699999999997</v>
      </c>
      <c r="BG41" s="13">
        <v>32114.2</v>
      </c>
      <c r="BH41" s="13">
        <v>34002</v>
      </c>
      <c r="BI41" s="13">
        <v>32774.400000000001</v>
      </c>
      <c r="BJ41" s="14">
        <v>32840.400000000001</v>
      </c>
      <c r="BK41" s="13">
        <v>34622.800000000003</v>
      </c>
      <c r="BL41" s="13">
        <v>34243.1</v>
      </c>
      <c r="BM41" s="154">
        <v>37033.4</v>
      </c>
      <c r="BN41" s="14">
        <v>36736.6</v>
      </c>
      <c r="BO41" s="13">
        <v>38408.300000000003</v>
      </c>
      <c r="BP41" s="13">
        <v>39234.800000000003</v>
      </c>
      <c r="BQ41" s="154">
        <v>42812.6</v>
      </c>
      <c r="BR41" s="14">
        <v>41284.199999999997</v>
      </c>
      <c r="BS41" s="13">
        <v>41794.300000000003</v>
      </c>
      <c r="BT41" s="13">
        <v>43387.9</v>
      </c>
      <c r="BU41" s="154">
        <v>41313</v>
      </c>
      <c r="BV41" s="14">
        <v>37498.199999999997</v>
      </c>
      <c r="BW41" s="13">
        <v>39032.1</v>
      </c>
      <c r="BX41" s="13">
        <v>39116</v>
      </c>
      <c r="BY41" s="154">
        <v>38504.9</v>
      </c>
      <c r="BZ41" s="14">
        <v>40121.5</v>
      </c>
      <c r="CA41" s="13">
        <v>40815.5</v>
      </c>
      <c r="CB41" s="13">
        <v>41560.9</v>
      </c>
      <c r="CC41" s="154">
        <v>42137.7</v>
      </c>
      <c r="CD41" s="14">
        <v>43364.3</v>
      </c>
      <c r="CE41" s="13">
        <v>43179.7</v>
      </c>
      <c r="CF41" s="13">
        <v>42822.5</v>
      </c>
      <c r="CG41" s="154">
        <v>48215.9</v>
      </c>
      <c r="CH41" s="14">
        <v>43219</v>
      </c>
      <c r="CI41" s="13">
        <v>45267.4</v>
      </c>
      <c r="CJ41" s="13">
        <v>42296.4</v>
      </c>
      <c r="CK41" s="13">
        <v>42491.9</v>
      </c>
      <c r="CL41" s="14">
        <v>46275.7</v>
      </c>
      <c r="CM41" s="13">
        <v>46594</v>
      </c>
      <c r="CN41" s="13">
        <v>51042.9</v>
      </c>
      <c r="CO41" s="13">
        <v>50918.3</v>
      </c>
      <c r="CP41" s="14">
        <v>49497.599999999999</v>
      </c>
      <c r="CQ41" s="13">
        <v>48976.5</v>
      </c>
      <c r="CR41" s="13">
        <v>49929</v>
      </c>
      <c r="CS41" s="13">
        <v>53747.8</v>
      </c>
      <c r="CT41" s="14">
        <v>54088.5</v>
      </c>
      <c r="CU41" s="13">
        <v>62599.4</v>
      </c>
      <c r="CV41" s="13">
        <v>64542.8</v>
      </c>
      <c r="CW41" s="13">
        <v>65274.2</v>
      </c>
      <c r="CX41" s="14">
        <v>61276.6</v>
      </c>
      <c r="CY41" s="13">
        <v>59597.3</v>
      </c>
      <c r="CZ41" s="13">
        <v>63575.7</v>
      </c>
      <c r="DA41" s="13">
        <v>65100.2</v>
      </c>
      <c r="DB41" s="14">
        <v>70926.899999999994</v>
      </c>
      <c r="DC41" s="13">
        <v>73676</v>
      </c>
      <c r="DD41" s="13">
        <v>72122.600000000006</v>
      </c>
      <c r="DE41" s="154">
        <v>73884</v>
      </c>
      <c r="DF41" s="14">
        <v>81076.5</v>
      </c>
      <c r="DG41" s="13">
        <v>87227</v>
      </c>
      <c r="DH41" s="13">
        <v>89358.5</v>
      </c>
      <c r="DI41" s="108">
        <v>90203.9</v>
      </c>
      <c r="DJ41" s="14">
        <v>99221.3</v>
      </c>
      <c r="DK41" s="13">
        <v>102798.8</v>
      </c>
      <c r="DL41" s="13">
        <v>107711.3</v>
      </c>
      <c r="DM41" s="154">
        <v>123155.1</v>
      </c>
      <c r="DN41" s="13">
        <v>114282</v>
      </c>
      <c r="DO41" s="13">
        <v>114866.2</v>
      </c>
      <c r="DP41" s="13">
        <v>116370.2</v>
      </c>
      <c r="DQ41" s="154">
        <v>106190.3</v>
      </c>
      <c r="DR41" s="179">
        <v>126521.5</v>
      </c>
    </row>
    <row r="42" spans="1:124" s="54" customFormat="1" x14ac:dyDescent="0.3">
      <c r="A42" s="179" t="s">
        <v>52</v>
      </c>
      <c r="B42" s="13">
        <v>14.1</v>
      </c>
      <c r="C42" s="13">
        <v>-56.4</v>
      </c>
      <c r="D42" s="13">
        <v>58.7</v>
      </c>
      <c r="E42" s="154">
        <v>147.6</v>
      </c>
      <c r="F42" s="14">
        <v>-10.6</v>
      </c>
      <c r="G42" s="13">
        <v>46.5</v>
      </c>
      <c r="H42" s="13">
        <v>-48.6</v>
      </c>
      <c r="I42" s="154">
        <v>34.6</v>
      </c>
      <c r="J42" s="14">
        <v>51.4</v>
      </c>
      <c r="K42" s="13">
        <v>-109.7</v>
      </c>
      <c r="L42" s="13">
        <v>60.5</v>
      </c>
      <c r="M42" s="154">
        <v>-139</v>
      </c>
      <c r="N42" s="14">
        <v>-274.8</v>
      </c>
      <c r="O42" s="13">
        <v>-282.89999999999998</v>
      </c>
      <c r="P42" s="13">
        <v>11.3</v>
      </c>
      <c r="Q42" s="154">
        <v>387.8</v>
      </c>
      <c r="R42" s="14">
        <v>-77.900000000000006</v>
      </c>
      <c r="S42" s="13">
        <v>-368.3</v>
      </c>
      <c r="T42" s="13">
        <v>-602.9</v>
      </c>
      <c r="U42" s="154">
        <v>-273.3</v>
      </c>
      <c r="V42" s="13">
        <v>855.1</v>
      </c>
      <c r="W42" s="13">
        <v>666.5</v>
      </c>
      <c r="X42" s="13">
        <v>-877.1</v>
      </c>
      <c r="Y42" s="154">
        <v>-199.8</v>
      </c>
      <c r="Z42" s="13">
        <v>778.6</v>
      </c>
      <c r="AA42" s="13">
        <v>315.89999999999998</v>
      </c>
      <c r="AB42" s="13">
        <v>722.6</v>
      </c>
      <c r="AC42" s="13">
        <v>197.6</v>
      </c>
      <c r="AD42" s="14">
        <v>-240.9</v>
      </c>
      <c r="AE42" s="13">
        <v>1236.4000000000001</v>
      </c>
      <c r="AF42" s="13">
        <v>531.79999999999995</v>
      </c>
      <c r="AG42" s="154">
        <v>-447.7</v>
      </c>
      <c r="AH42" s="13">
        <v>-212.7</v>
      </c>
      <c r="AI42" s="13">
        <v>1455</v>
      </c>
      <c r="AJ42" s="13">
        <v>-486.8</v>
      </c>
      <c r="AK42" s="13">
        <v>118.1</v>
      </c>
      <c r="AL42" s="14">
        <v>-427.8</v>
      </c>
      <c r="AM42" s="13">
        <v>-794.1</v>
      </c>
      <c r="AN42" s="13">
        <v>2967.2</v>
      </c>
      <c r="AO42" s="154">
        <v>2955.8</v>
      </c>
      <c r="AP42" s="13">
        <v>1520</v>
      </c>
      <c r="AQ42" s="13">
        <v>-1882.3</v>
      </c>
      <c r="AR42" s="13">
        <v>-1348.4</v>
      </c>
      <c r="AS42" s="13">
        <v>470.7</v>
      </c>
      <c r="AT42" s="14">
        <v>850.8</v>
      </c>
      <c r="AU42" s="13">
        <v>3080.5</v>
      </c>
      <c r="AV42" s="13">
        <v>3387.1</v>
      </c>
      <c r="AW42" s="154">
        <v>-4402.2</v>
      </c>
      <c r="AX42" s="13">
        <v>-138.4</v>
      </c>
      <c r="AY42" s="13">
        <v>-989.2</v>
      </c>
      <c r="AZ42" s="13">
        <v>-4577.8</v>
      </c>
      <c r="BA42" s="13">
        <v>-11345.8</v>
      </c>
      <c r="BB42" s="14">
        <v>-260.60000000000002</v>
      </c>
      <c r="BC42" s="13">
        <v>-3610.2</v>
      </c>
      <c r="BD42" s="13">
        <v>-12502.7</v>
      </c>
      <c r="BE42" s="13">
        <v>-6263.7</v>
      </c>
      <c r="BF42" s="14">
        <v>-4061.9</v>
      </c>
      <c r="BG42" s="13">
        <v>1975</v>
      </c>
      <c r="BH42" s="13">
        <v>1620.5</v>
      </c>
      <c r="BI42" s="13">
        <v>6830.2</v>
      </c>
      <c r="BJ42" s="14">
        <v>98.2</v>
      </c>
      <c r="BK42" s="13">
        <v>3339.7</v>
      </c>
      <c r="BL42" s="13">
        <v>4055.5</v>
      </c>
      <c r="BM42" s="154">
        <v>709.5</v>
      </c>
      <c r="BN42" s="14">
        <v>2056.6</v>
      </c>
      <c r="BO42" s="13">
        <v>4290.3999999999996</v>
      </c>
      <c r="BP42" s="13">
        <v>2136.4</v>
      </c>
      <c r="BQ42" s="154">
        <v>-2367.6999999999998</v>
      </c>
      <c r="BR42" s="14">
        <v>-1580.6</v>
      </c>
      <c r="BS42" s="13">
        <v>1449</v>
      </c>
      <c r="BT42" s="13">
        <v>-1821.2</v>
      </c>
      <c r="BU42" s="154">
        <v>175.6</v>
      </c>
      <c r="BV42" s="14">
        <v>-200.3</v>
      </c>
      <c r="BW42" s="13">
        <v>-625.79999999999995</v>
      </c>
      <c r="BX42" s="13">
        <v>2156</v>
      </c>
      <c r="BY42" s="154">
        <v>4016</v>
      </c>
      <c r="BZ42" s="14">
        <v>-434</v>
      </c>
      <c r="CA42" s="13">
        <v>876</v>
      </c>
      <c r="CB42" s="13">
        <v>2300.9</v>
      </c>
      <c r="CC42" s="154">
        <v>1357.8</v>
      </c>
      <c r="CD42" s="14">
        <v>1721.3</v>
      </c>
      <c r="CE42" s="13">
        <v>-367.8</v>
      </c>
      <c r="CF42" s="13">
        <v>2717.8</v>
      </c>
      <c r="CG42" s="154">
        <v>17.5</v>
      </c>
      <c r="CH42" s="14">
        <v>-378.8</v>
      </c>
      <c r="CI42" s="13">
        <v>-1694.5</v>
      </c>
      <c r="CJ42" s="13">
        <v>1989.4</v>
      </c>
      <c r="CK42" s="13">
        <v>4798.5</v>
      </c>
      <c r="CL42" s="14">
        <v>3401.2</v>
      </c>
      <c r="CM42" s="13">
        <v>1689.1</v>
      </c>
      <c r="CN42" s="13">
        <v>157.80000000000001</v>
      </c>
      <c r="CO42" s="13">
        <v>4196.8999999999996</v>
      </c>
      <c r="CP42" s="14">
        <v>-419.7</v>
      </c>
      <c r="CQ42" s="13">
        <v>5466.7</v>
      </c>
      <c r="CR42" s="13">
        <v>5437</v>
      </c>
      <c r="CS42" s="13">
        <v>6981.8</v>
      </c>
      <c r="CT42" s="14">
        <v>4700.3999999999996</v>
      </c>
      <c r="CU42" s="13">
        <v>2464</v>
      </c>
      <c r="CV42" s="13">
        <v>2104.6</v>
      </c>
      <c r="CW42" s="13">
        <v>2901.2</v>
      </c>
      <c r="CX42" s="14">
        <v>4172.5</v>
      </c>
      <c r="CY42" s="13">
        <v>-4223.8</v>
      </c>
      <c r="CZ42" s="13">
        <v>-3893</v>
      </c>
      <c r="DA42" s="13">
        <v>13201.6</v>
      </c>
      <c r="DB42" s="14">
        <v>5462.7</v>
      </c>
      <c r="DC42" s="13">
        <v>6026.8</v>
      </c>
      <c r="DD42" s="13">
        <v>6012</v>
      </c>
      <c r="DE42" s="154">
        <v>5271.1</v>
      </c>
      <c r="DF42" s="14">
        <v>16352.5</v>
      </c>
      <c r="DG42" s="13">
        <v>4908</v>
      </c>
      <c r="DH42" s="13">
        <v>6007.7</v>
      </c>
      <c r="DI42" s="108">
        <v>-445.6</v>
      </c>
      <c r="DJ42" s="14">
        <v>4178.8</v>
      </c>
      <c r="DK42" s="13">
        <v>-7556.6</v>
      </c>
      <c r="DL42" s="13">
        <v>-8152.5</v>
      </c>
      <c r="DM42" s="154">
        <v>-7804.5</v>
      </c>
      <c r="DN42" s="13">
        <v>-7734.1</v>
      </c>
      <c r="DO42" s="13">
        <v>-9095.6</v>
      </c>
      <c r="DP42" s="13">
        <v>-9631.7999999999993</v>
      </c>
      <c r="DQ42" s="154">
        <v>2460.1</v>
      </c>
      <c r="DR42" s="179">
        <v>533.79999999999995</v>
      </c>
    </row>
    <row r="43" spans="1:124" s="54" customFormat="1" x14ac:dyDescent="0.3">
      <c r="A43" s="179" t="s">
        <v>2</v>
      </c>
      <c r="B43" s="13">
        <f t="shared" ref="B43:Q43" si="33">+B44-B47</f>
        <v>-83.800000000000011</v>
      </c>
      <c r="C43" s="13">
        <f t="shared" si="33"/>
        <v>-94.600000000000023</v>
      </c>
      <c r="D43" s="13">
        <f t="shared" si="33"/>
        <v>-103.29999999999995</v>
      </c>
      <c r="E43" s="154">
        <f t="shared" si="33"/>
        <v>-101.19999999999993</v>
      </c>
      <c r="F43" s="13">
        <f t="shared" si="33"/>
        <v>-159.39999999999998</v>
      </c>
      <c r="G43" s="13">
        <f t="shared" si="33"/>
        <v>-174.20000000000005</v>
      </c>
      <c r="H43" s="13">
        <f t="shared" si="33"/>
        <v>-236.39999999999986</v>
      </c>
      <c r="I43" s="154">
        <f t="shared" si="33"/>
        <v>-325.70000000000027</v>
      </c>
      <c r="J43" s="13">
        <f t="shared" si="33"/>
        <v>-199.20000000000005</v>
      </c>
      <c r="K43" s="13">
        <f t="shared" si="33"/>
        <v>-354.80000000000018</v>
      </c>
      <c r="L43" s="13">
        <f t="shared" si="33"/>
        <v>-466.5</v>
      </c>
      <c r="M43" s="154">
        <f t="shared" si="33"/>
        <v>-716.29999999999973</v>
      </c>
      <c r="N43" s="13">
        <f t="shared" si="33"/>
        <v>-319.59999999999991</v>
      </c>
      <c r="O43" s="13">
        <f t="shared" si="33"/>
        <v>-710.89999999999986</v>
      </c>
      <c r="P43" s="13">
        <f t="shared" si="33"/>
        <v>-973.80000000000018</v>
      </c>
      <c r="Q43" s="154">
        <f t="shared" si="33"/>
        <v>-885.19999999999982</v>
      </c>
      <c r="R43" s="13">
        <f>+R44-R47</f>
        <v>-632</v>
      </c>
      <c r="S43" s="13">
        <f>+S44-S47</f>
        <v>-739.59999999999991</v>
      </c>
      <c r="T43" s="13">
        <f>+T44-T47</f>
        <v>-418.70000000000027</v>
      </c>
      <c r="U43" s="154">
        <f>+U44-U47</f>
        <v>-773.10000000000036</v>
      </c>
      <c r="V43" s="13">
        <f t="shared" ref="V43:CG43" si="34">+V44-V47</f>
        <v>-698.40000000000009</v>
      </c>
      <c r="W43" s="13">
        <f t="shared" si="34"/>
        <v>-1161.3999999999996</v>
      </c>
      <c r="X43" s="13">
        <f t="shared" si="34"/>
        <v>-1188.1999999999989</v>
      </c>
      <c r="Y43" s="154">
        <f t="shared" si="34"/>
        <v>-1273.3999999999996</v>
      </c>
      <c r="Z43" s="14">
        <f t="shared" si="34"/>
        <v>-2244.6000000000004</v>
      </c>
      <c r="AA43" s="13">
        <f t="shared" si="34"/>
        <v>-2305.3000000000002</v>
      </c>
      <c r="AB43" s="13">
        <f t="shared" si="34"/>
        <v>-1597</v>
      </c>
      <c r="AC43" s="154">
        <f t="shared" si="34"/>
        <v>-2911.9000000000015</v>
      </c>
      <c r="AD43" s="14">
        <f t="shared" si="34"/>
        <v>-2297.6000000000004</v>
      </c>
      <c r="AE43" s="13">
        <f t="shared" si="34"/>
        <v>-1890.2999999999993</v>
      </c>
      <c r="AF43" s="13">
        <f t="shared" si="34"/>
        <v>-2749.8999999999996</v>
      </c>
      <c r="AG43" s="154">
        <f t="shared" si="34"/>
        <v>-1717.6000000000004</v>
      </c>
      <c r="AH43" s="14">
        <f t="shared" si="34"/>
        <v>-2527.8999999999996</v>
      </c>
      <c r="AI43" s="13">
        <f t="shared" si="34"/>
        <v>-3957.5999999999985</v>
      </c>
      <c r="AJ43" s="13">
        <f t="shared" si="34"/>
        <v>-3992.7999999999975</v>
      </c>
      <c r="AK43" s="154">
        <f t="shared" si="34"/>
        <v>-4402.8000000000011</v>
      </c>
      <c r="AL43" s="14">
        <f t="shared" si="34"/>
        <v>-4491.2000000000007</v>
      </c>
      <c r="AM43" s="13">
        <f t="shared" si="34"/>
        <v>-5073.7000000000007</v>
      </c>
      <c r="AN43" s="13">
        <f t="shared" si="34"/>
        <v>-6314.2999999999993</v>
      </c>
      <c r="AO43" s="154">
        <f t="shared" si="34"/>
        <v>-6481.7000000000007</v>
      </c>
      <c r="AP43" s="14">
        <f t="shared" si="34"/>
        <v>-6310.7000000000044</v>
      </c>
      <c r="AQ43" s="13">
        <f t="shared" si="34"/>
        <v>-7313.7999999999993</v>
      </c>
      <c r="AR43" s="13">
        <f t="shared" si="34"/>
        <v>-6876.2000000000007</v>
      </c>
      <c r="AS43" s="154">
        <f t="shared" si="34"/>
        <v>-9017.5000000000036</v>
      </c>
      <c r="AT43" s="14">
        <f t="shared" si="34"/>
        <v>-8208</v>
      </c>
      <c r="AU43" s="13">
        <f t="shared" si="34"/>
        <v>-9104.3999999999978</v>
      </c>
      <c r="AV43" s="13">
        <f t="shared" si="34"/>
        <v>-10989.700000000004</v>
      </c>
      <c r="AW43" s="154">
        <f t="shared" si="34"/>
        <v>-13313.399999999998</v>
      </c>
      <c r="AX43" s="14">
        <f t="shared" si="34"/>
        <v>-14519.099999999999</v>
      </c>
      <c r="AY43" s="13">
        <f t="shared" si="34"/>
        <v>-14505.7</v>
      </c>
      <c r="AZ43" s="13">
        <f t="shared" si="34"/>
        <v>-14212.100000000006</v>
      </c>
      <c r="BA43" s="154">
        <f t="shared" si="34"/>
        <v>-16715.299999999996</v>
      </c>
      <c r="BB43" s="14">
        <f t="shared" si="34"/>
        <v>-18594.699999999997</v>
      </c>
      <c r="BC43" s="13">
        <f t="shared" si="34"/>
        <v>-18382.599999999999</v>
      </c>
      <c r="BD43" s="13">
        <f t="shared" si="34"/>
        <v>-18693.400000000001</v>
      </c>
      <c r="BE43" s="13">
        <f t="shared" si="34"/>
        <v>-13774.200000000004</v>
      </c>
      <c r="BF43" s="14">
        <f t="shared" si="34"/>
        <v>-9717</v>
      </c>
      <c r="BG43" s="13">
        <f t="shared" si="34"/>
        <v>-8222.8999999999942</v>
      </c>
      <c r="BH43" s="13">
        <f t="shared" si="34"/>
        <v>-8227.5999999999985</v>
      </c>
      <c r="BI43" s="13">
        <f t="shared" si="34"/>
        <v>-7945.8999999999942</v>
      </c>
      <c r="BJ43" s="14">
        <f t="shared" si="34"/>
        <v>-10903.5</v>
      </c>
      <c r="BK43" s="13">
        <f t="shared" si="34"/>
        <v>-10716.100000000006</v>
      </c>
      <c r="BL43" s="13">
        <f t="shared" si="34"/>
        <v>-7067.2000000000044</v>
      </c>
      <c r="BM43" s="154">
        <f t="shared" si="34"/>
        <v>-7370.5</v>
      </c>
      <c r="BN43" s="14">
        <f t="shared" si="34"/>
        <v>-7450.4000000000015</v>
      </c>
      <c r="BO43" s="13">
        <f t="shared" si="34"/>
        <v>-10773.300000000003</v>
      </c>
      <c r="BP43" s="13">
        <f t="shared" si="34"/>
        <v>-8386.0999999999985</v>
      </c>
      <c r="BQ43" s="154">
        <f t="shared" si="34"/>
        <v>-7438.9000000000015</v>
      </c>
      <c r="BR43" s="14">
        <f t="shared" si="34"/>
        <v>-8405.3000000000029</v>
      </c>
      <c r="BS43" s="13">
        <f t="shared" si="34"/>
        <v>-10062.299999999988</v>
      </c>
      <c r="BT43" s="13">
        <f t="shared" si="34"/>
        <v>-8247.5999999999985</v>
      </c>
      <c r="BU43" s="154">
        <f t="shared" si="34"/>
        <v>-5448.7999999999956</v>
      </c>
      <c r="BV43" s="14">
        <f t="shared" si="34"/>
        <v>-2430.8999999999942</v>
      </c>
      <c r="BW43" s="13">
        <f t="shared" si="34"/>
        <v>-986.5</v>
      </c>
      <c r="BX43" s="13">
        <f t="shared" si="34"/>
        <v>-1903.7000000000044</v>
      </c>
      <c r="BY43" s="154">
        <f t="shared" si="34"/>
        <v>-407.10000000000582</v>
      </c>
      <c r="BZ43" s="14">
        <f t="shared" si="34"/>
        <v>-595.19999999999709</v>
      </c>
      <c r="CA43" s="13">
        <f t="shared" si="34"/>
        <v>-696.30000000000291</v>
      </c>
      <c r="CB43" s="13">
        <f t="shared" si="34"/>
        <v>-216.69999999999709</v>
      </c>
      <c r="CC43" s="154">
        <f t="shared" si="34"/>
        <v>-1312.6999999999971</v>
      </c>
      <c r="CD43" s="14">
        <f t="shared" si="34"/>
        <v>-1415.8000000000029</v>
      </c>
      <c r="CE43" s="13">
        <f t="shared" si="34"/>
        <v>-373.60000000000582</v>
      </c>
      <c r="CF43" s="13">
        <f t="shared" si="34"/>
        <v>-1601.5</v>
      </c>
      <c r="CG43" s="154">
        <f t="shared" si="34"/>
        <v>-2467.3999999999942</v>
      </c>
      <c r="CH43" s="14">
        <f t="shared" ref="CH43:DL43" si="35">+CH44-CH47</f>
        <v>-2143.8000000000029</v>
      </c>
      <c r="CI43" s="13">
        <f t="shared" si="35"/>
        <v>-2107.1000000000058</v>
      </c>
      <c r="CJ43" s="13">
        <f t="shared" si="35"/>
        <v>-1720.9000000000087</v>
      </c>
      <c r="CK43" s="13">
        <f t="shared" si="35"/>
        <v>-1999.6000000000058</v>
      </c>
      <c r="CL43" s="14">
        <f t="shared" si="35"/>
        <v>-3691.7000000000116</v>
      </c>
      <c r="CM43" s="13">
        <f t="shared" si="35"/>
        <v>-5870.9000000000233</v>
      </c>
      <c r="CN43" s="13">
        <f t="shared" si="35"/>
        <v>-4505.9999999999854</v>
      </c>
      <c r="CO43" s="13">
        <f t="shared" si="35"/>
        <v>-7115.5999999999913</v>
      </c>
      <c r="CP43" s="14">
        <f t="shared" si="35"/>
        <v>-6171.8999999999942</v>
      </c>
      <c r="CQ43" s="13">
        <f t="shared" si="35"/>
        <v>-8101.5</v>
      </c>
      <c r="CR43" s="13">
        <f t="shared" si="35"/>
        <v>-8397.7999999999884</v>
      </c>
      <c r="CS43" s="13">
        <f t="shared" si="35"/>
        <v>-10902.699999999997</v>
      </c>
      <c r="CT43" s="14">
        <f t="shared" si="35"/>
        <v>-11832.599999999991</v>
      </c>
      <c r="CU43" s="13">
        <f t="shared" si="35"/>
        <v>-9614.5000000000146</v>
      </c>
      <c r="CV43" s="13">
        <f t="shared" si="35"/>
        <v>-11631.299999999988</v>
      </c>
      <c r="CW43" s="154">
        <f t="shared" si="35"/>
        <v>-11815.100000000006</v>
      </c>
      <c r="CX43" s="14">
        <f t="shared" si="35"/>
        <v>-12938.699999999997</v>
      </c>
      <c r="CY43" s="13">
        <f t="shared" si="35"/>
        <v>-11142.700000000012</v>
      </c>
      <c r="CZ43" s="13">
        <f t="shared" si="35"/>
        <v>-10534.199999999997</v>
      </c>
      <c r="DA43" s="13">
        <f t="shared" si="35"/>
        <v>-12390.799999999988</v>
      </c>
      <c r="DB43" s="14">
        <f t="shared" si="35"/>
        <v>-15978.699999999997</v>
      </c>
      <c r="DC43" s="13">
        <f t="shared" si="35"/>
        <v>-16766.100000000006</v>
      </c>
      <c r="DD43" s="13">
        <f t="shared" si="35"/>
        <v>-18116</v>
      </c>
      <c r="DE43" s="154">
        <f t="shared" si="35"/>
        <v>-16533.799999999988</v>
      </c>
      <c r="DF43" s="14">
        <f t="shared" si="35"/>
        <v>-23113.100000000035</v>
      </c>
      <c r="DG43" s="13">
        <f t="shared" si="35"/>
        <v>-23862</v>
      </c>
      <c r="DH43" s="13">
        <f t="shared" si="35"/>
        <v>-27849.799999999988</v>
      </c>
      <c r="DI43" s="108">
        <f t="shared" si="35"/>
        <v>-21036.799999999988</v>
      </c>
      <c r="DJ43" s="106">
        <f t="shared" si="35"/>
        <v>-16864.800000000017</v>
      </c>
      <c r="DK43" s="107">
        <f t="shared" si="35"/>
        <v>-17354.100000000006</v>
      </c>
      <c r="DL43" s="13">
        <f t="shared" si="35"/>
        <v>-19202.5</v>
      </c>
      <c r="DM43" s="154">
        <f>+DM44-DM47</f>
        <v>-23367.200000000012</v>
      </c>
      <c r="DN43" s="13">
        <f>+DN44-DN47</f>
        <v>-21323.899999999994</v>
      </c>
      <c r="DO43" s="13">
        <f t="shared" ref="DO43:DP43" si="36">+DO44-DO47</f>
        <v>-27874.5</v>
      </c>
      <c r="DP43" s="13">
        <f t="shared" si="36"/>
        <v>-27749.599999999977</v>
      </c>
      <c r="DQ43" s="154">
        <f t="shared" ref="DQ43" si="37">+DQ44-DQ47</f>
        <v>-30409.699999999983</v>
      </c>
      <c r="DR43" s="179">
        <f>+DR44-DR47</f>
        <v>-30002.800000000017</v>
      </c>
    </row>
    <row r="44" spans="1:124" s="54" customFormat="1" x14ac:dyDescent="0.3">
      <c r="A44" s="179" t="s">
        <v>21</v>
      </c>
      <c r="B44" s="13">
        <f t="shared" ref="B44:Q44" si="38">+B45+B46</f>
        <v>369.1</v>
      </c>
      <c r="C44" s="13">
        <f t="shared" si="38"/>
        <v>439</v>
      </c>
      <c r="D44" s="13">
        <f t="shared" si="38"/>
        <v>517</v>
      </c>
      <c r="E44" s="154">
        <f t="shared" si="38"/>
        <v>625.4</v>
      </c>
      <c r="F44" s="13">
        <f t="shared" si="38"/>
        <v>647.4</v>
      </c>
      <c r="G44" s="13">
        <f t="shared" si="38"/>
        <v>699.5</v>
      </c>
      <c r="H44" s="13">
        <f t="shared" si="38"/>
        <v>765.40000000000009</v>
      </c>
      <c r="I44" s="154">
        <f t="shared" si="38"/>
        <v>900.59999999999991</v>
      </c>
      <c r="J44" s="13">
        <f t="shared" si="38"/>
        <v>1550.1999999999998</v>
      </c>
      <c r="K44" s="13">
        <f t="shared" si="38"/>
        <v>1808.6</v>
      </c>
      <c r="L44" s="13">
        <f t="shared" si="38"/>
        <v>1934</v>
      </c>
      <c r="M44" s="154">
        <f t="shared" si="38"/>
        <v>1897.5</v>
      </c>
      <c r="N44" s="13">
        <f t="shared" si="38"/>
        <v>1992.8000000000002</v>
      </c>
      <c r="O44" s="13">
        <f t="shared" si="38"/>
        <v>2020.1000000000001</v>
      </c>
      <c r="P44" s="13">
        <f t="shared" si="38"/>
        <v>2108</v>
      </c>
      <c r="Q44" s="154">
        <f t="shared" si="38"/>
        <v>2396.7000000000003</v>
      </c>
      <c r="R44" s="13">
        <f>+R45+R46</f>
        <v>2748.6</v>
      </c>
      <c r="S44" s="13">
        <f>+S45+S46</f>
        <v>3351</v>
      </c>
      <c r="T44" s="13">
        <f>+T45+T46</f>
        <v>4065.1</v>
      </c>
      <c r="U44" s="154">
        <f>+U45+U46</f>
        <v>4532.8999999999996</v>
      </c>
      <c r="V44" s="13">
        <f t="shared" ref="V44:CG44" si="39">+V45+V46</f>
        <v>3585.1</v>
      </c>
      <c r="W44" s="13">
        <f t="shared" si="39"/>
        <v>3746.8</v>
      </c>
      <c r="X44" s="13">
        <f t="shared" si="39"/>
        <v>4719.7000000000007</v>
      </c>
      <c r="Y44" s="154">
        <f t="shared" si="39"/>
        <v>5408.1</v>
      </c>
      <c r="Z44" s="14">
        <f t="shared" si="39"/>
        <v>6078</v>
      </c>
      <c r="AA44" s="13">
        <f t="shared" si="39"/>
        <v>6315.3</v>
      </c>
      <c r="AB44" s="13">
        <f t="shared" si="39"/>
        <v>7028.2999999999993</v>
      </c>
      <c r="AC44" s="154">
        <f t="shared" si="39"/>
        <v>6528.9</v>
      </c>
      <c r="AD44" s="14">
        <f t="shared" si="39"/>
        <v>7403.2999999999993</v>
      </c>
      <c r="AE44" s="13">
        <f t="shared" si="39"/>
        <v>8722.4</v>
      </c>
      <c r="AF44" s="13">
        <f t="shared" si="39"/>
        <v>9664</v>
      </c>
      <c r="AG44" s="154">
        <f t="shared" si="39"/>
        <v>10775.3</v>
      </c>
      <c r="AH44" s="14">
        <f t="shared" si="39"/>
        <v>11003.5</v>
      </c>
      <c r="AI44" s="13">
        <f t="shared" si="39"/>
        <v>10897.900000000001</v>
      </c>
      <c r="AJ44" s="13">
        <f t="shared" si="39"/>
        <v>11988.900000000001</v>
      </c>
      <c r="AK44" s="154">
        <f t="shared" si="39"/>
        <v>12578.4</v>
      </c>
      <c r="AL44" s="14">
        <f t="shared" si="39"/>
        <v>14174.099999999999</v>
      </c>
      <c r="AM44" s="13">
        <f t="shared" si="39"/>
        <v>15577</v>
      </c>
      <c r="AN44" s="13">
        <f t="shared" si="39"/>
        <v>16492.2</v>
      </c>
      <c r="AO44" s="154">
        <f t="shared" si="39"/>
        <v>16749.199999999997</v>
      </c>
      <c r="AP44" s="14">
        <f t="shared" si="39"/>
        <v>16610.199999999997</v>
      </c>
      <c r="AQ44" s="13">
        <f t="shared" si="39"/>
        <v>16974.400000000001</v>
      </c>
      <c r="AR44" s="13">
        <f t="shared" si="39"/>
        <v>18348.900000000001</v>
      </c>
      <c r="AS44" s="154">
        <f t="shared" si="39"/>
        <v>18448.8</v>
      </c>
      <c r="AT44" s="14">
        <f t="shared" si="39"/>
        <v>20061.2</v>
      </c>
      <c r="AU44" s="13">
        <f t="shared" si="39"/>
        <v>20894.5</v>
      </c>
      <c r="AV44" s="13">
        <f t="shared" si="39"/>
        <v>21571.1</v>
      </c>
      <c r="AW44" s="154">
        <f t="shared" si="39"/>
        <v>22379.7</v>
      </c>
      <c r="AX44" s="14">
        <f t="shared" si="39"/>
        <v>25819</v>
      </c>
      <c r="AY44" s="13">
        <f t="shared" si="39"/>
        <v>24937.200000000001</v>
      </c>
      <c r="AZ44" s="13">
        <f t="shared" si="39"/>
        <v>25487.599999999999</v>
      </c>
      <c r="BA44" s="154">
        <f t="shared" si="39"/>
        <v>28948</v>
      </c>
      <c r="BB44" s="14">
        <f t="shared" si="39"/>
        <v>34001.800000000003</v>
      </c>
      <c r="BC44" s="13">
        <f t="shared" si="39"/>
        <v>36478.800000000003</v>
      </c>
      <c r="BD44" s="13">
        <f t="shared" si="39"/>
        <v>36143</v>
      </c>
      <c r="BE44" s="13">
        <f t="shared" si="39"/>
        <v>34572</v>
      </c>
      <c r="BF44" s="14">
        <f t="shared" si="39"/>
        <v>33043.300000000003</v>
      </c>
      <c r="BG44" s="13">
        <f t="shared" si="39"/>
        <v>33111.4</v>
      </c>
      <c r="BH44" s="13">
        <f t="shared" si="39"/>
        <v>35590.300000000003</v>
      </c>
      <c r="BI44" s="13">
        <f t="shared" si="39"/>
        <v>36412.800000000003</v>
      </c>
      <c r="BJ44" s="14">
        <f t="shared" si="39"/>
        <v>36309</v>
      </c>
      <c r="BK44" s="13">
        <f t="shared" si="39"/>
        <v>41956.899999999994</v>
      </c>
      <c r="BL44" s="13">
        <f t="shared" si="39"/>
        <v>44876.9</v>
      </c>
      <c r="BM44" s="154">
        <f t="shared" si="39"/>
        <v>47863.399999999994</v>
      </c>
      <c r="BN44" s="14">
        <f t="shared" si="39"/>
        <v>51065.3</v>
      </c>
      <c r="BO44" s="13">
        <f t="shared" si="39"/>
        <v>48802</v>
      </c>
      <c r="BP44" s="13">
        <f t="shared" si="39"/>
        <v>52549.3</v>
      </c>
      <c r="BQ44" s="154">
        <f t="shared" si="39"/>
        <v>54505.1</v>
      </c>
      <c r="BR44" s="14">
        <f t="shared" si="39"/>
        <v>53775.5</v>
      </c>
      <c r="BS44" s="13">
        <f t="shared" si="39"/>
        <v>54806.600000000006</v>
      </c>
      <c r="BT44" s="13">
        <f t="shared" si="39"/>
        <v>55250.8</v>
      </c>
      <c r="BU44" s="154">
        <f t="shared" si="39"/>
        <v>57992.600000000006</v>
      </c>
      <c r="BV44" s="14">
        <f t="shared" si="39"/>
        <v>59609.100000000006</v>
      </c>
      <c r="BW44" s="13">
        <f t="shared" si="39"/>
        <v>62617.4</v>
      </c>
      <c r="BX44" s="13">
        <f t="shared" si="39"/>
        <v>64899.6</v>
      </c>
      <c r="BY44" s="154">
        <f t="shared" si="39"/>
        <v>67077.3</v>
      </c>
      <c r="BZ44" s="14">
        <f t="shared" si="39"/>
        <v>68352</v>
      </c>
      <c r="CA44" s="13">
        <f t="shared" si="39"/>
        <v>66953.7</v>
      </c>
      <c r="CB44" s="13">
        <f t="shared" si="39"/>
        <v>70629.5</v>
      </c>
      <c r="CC44" s="154">
        <f t="shared" si="39"/>
        <v>71504.600000000006</v>
      </c>
      <c r="CD44" s="14">
        <f t="shared" si="39"/>
        <v>72421.399999999994</v>
      </c>
      <c r="CE44" s="13">
        <f t="shared" si="39"/>
        <v>73426.399999999994</v>
      </c>
      <c r="CF44" s="13">
        <f t="shared" si="39"/>
        <v>74582.2</v>
      </c>
      <c r="CG44" s="154">
        <f t="shared" si="39"/>
        <v>74203.100000000006</v>
      </c>
      <c r="CH44" s="14">
        <f t="shared" ref="CH44:DP44" si="40">+CH45+CH46</f>
        <v>76329</v>
      </c>
      <c r="CI44" s="13">
        <f t="shared" si="40"/>
        <v>79072.5</v>
      </c>
      <c r="CJ44" s="13">
        <f t="shared" si="40"/>
        <v>80470.799999999988</v>
      </c>
      <c r="CK44" s="13">
        <f t="shared" si="40"/>
        <v>83153.3</v>
      </c>
      <c r="CL44" s="14">
        <f t="shared" si="40"/>
        <v>86499.799999999988</v>
      </c>
      <c r="CM44" s="13">
        <f t="shared" si="40"/>
        <v>88386.299999999988</v>
      </c>
      <c r="CN44" s="13">
        <f t="shared" si="40"/>
        <v>92519.200000000012</v>
      </c>
      <c r="CO44" s="13">
        <f t="shared" si="40"/>
        <v>93122.1</v>
      </c>
      <c r="CP44" s="14">
        <f t="shared" si="40"/>
        <v>97127.8</v>
      </c>
      <c r="CQ44" s="13">
        <f t="shared" si="40"/>
        <v>99355</v>
      </c>
      <c r="CR44" s="13">
        <f t="shared" si="40"/>
        <v>100816.1</v>
      </c>
      <c r="CS44" s="13">
        <f t="shared" si="40"/>
        <v>100925</v>
      </c>
      <c r="CT44" s="14">
        <f t="shared" si="40"/>
        <v>104925</v>
      </c>
      <c r="CU44" s="13">
        <f t="shared" si="40"/>
        <v>106712.9</v>
      </c>
      <c r="CV44" s="13">
        <f t="shared" si="40"/>
        <v>107775</v>
      </c>
      <c r="CW44" s="154">
        <f t="shared" si="40"/>
        <v>108068.5</v>
      </c>
      <c r="CX44" s="14">
        <f t="shared" si="40"/>
        <v>106465.60000000001</v>
      </c>
      <c r="CY44" s="13">
        <f t="shared" si="40"/>
        <v>76337.399999999994</v>
      </c>
      <c r="CZ44" s="13">
        <f t="shared" si="40"/>
        <v>102362.9</v>
      </c>
      <c r="DA44" s="13">
        <f t="shared" si="40"/>
        <v>108078</v>
      </c>
      <c r="DB44" s="14">
        <f t="shared" si="40"/>
        <v>110907.7</v>
      </c>
      <c r="DC44" s="13">
        <f t="shared" si="40"/>
        <v>117938.9</v>
      </c>
      <c r="DD44" s="13">
        <f t="shared" si="40"/>
        <v>122233.5</v>
      </c>
      <c r="DE44" s="154">
        <f t="shared" si="40"/>
        <v>131561.5</v>
      </c>
      <c r="DF44" s="14">
        <f t="shared" si="40"/>
        <v>140491.29999999999</v>
      </c>
      <c r="DG44" s="13">
        <f t="shared" si="40"/>
        <v>148571.70000000001</v>
      </c>
      <c r="DH44" s="13">
        <f t="shared" si="40"/>
        <v>160282.90000000002</v>
      </c>
      <c r="DI44" s="108">
        <f t="shared" si="40"/>
        <v>153135.70000000001</v>
      </c>
      <c r="DJ44" s="106">
        <f t="shared" si="40"/>
        <v>158541.29999999999</v>
      </c>
      <c r="DK44" s="107">
        <f t="shared" si="40"/>
        <v>157262.6</v>
      </c>
      <c r="DL44" s="13">
        <f t="shared" si="40"/>
        <v>156734.70000000001</v>
      </c>
      <c r="DM44" s="154">
        <f t="shared" si="40"/>
        <v>155679.5</v>
      </c>
      <c r="DN44" s="13">
        <f t="shared" si="40"/>
        <v>153938</v>
      </c>
      <c r="DO44" s="13">
        <f t="shared" si="40"/>
        <v>155270.9</v>
      </c>
      <c r="DP44" s="13">
        <f t="shared" si="40"/>
        <v>157962.70000000001</v>
      </c>
      <c r="DQ44" s="154">
        <f t="shared" ref="DQ44:DR44" si="41">+DQ45+DQ46</f>
        <v>159363.6</v>
      </c>
      <c r="DR44" s="179">
        <f t="shared" si="41"/>
        <v>163861.79999999999</v>
      </c>
    </row>
    <row r="45" spans="1:124" s="54" customFormat="1" x14ac:dyDescent="0.3">
      <c r="A45" s="179" t="s">
        <v>22</v>
      </c>
      <c r="B45" s="13">
        <v>317.3</v>
      </c>
      <c r="C45" s="13">
        <v>370</v>
      </c>
      <c r="D45" s="13">
        <v>430.3</v>
      </c>
      <c r="E45" s="154">
        <v>503.8</v>
      </c>
      <c r="F45" s="14">
        <v>556.5</v>
      </c>
      <c r="G45" s="13">
        <v>587.1</v>
      </c>
      <c r="H45" s="13">
        <v>630.20000000000005</v>
      </c>
      <c r="I45" s="154">
        <v>722.4</v>
      </c>
      <c r="J45" s="14">
        <v>1356.1</v>
      </c>
      <c r="K45" s="13">
        <v>1546</v>
      </c>
      <c r="L45" s="13">
        <v>1617.3</v>
      </c>
      <c r="M45" s="154">
        <v>1548.5</v>
      </c>
      <c r="N45" s="14">
        <v>1784.9</v>
      </c>
      <c r="O45" s="13">
        <v>1764.9</v>
      </c>
      <c r="P45" s="13">
        <v>1812.2</v>
      </c>
      <c r="Q45" s="154">
        <v>2008.4</v>
      </c>
      <c r="R45" s="14">
        <v>2165.1999999999998</v>
      </c>
      <c r="S45" s="13">
        <v>2528.1999999999998</v>
      </c>
      <c r="T45" s="13">
        <v>3222.5</v>
      </c>
      <c r="U45" s="154">
        <v>3450.5</v>
      </c>
      <c r="V45" s="13">
        <v>2109.5</v>
      </c>
      <c r="W45" s="13">
        <v>2317.3000000000002</v>
      </c>
      <c r="X45" s="13">
        <v>2598.3000000000002</v>
      </c>
      <c r="Y45" s="154">
        <v>2900.6</v>
      </c>
      <c r="Z45" s="13">
        <v>3075.1</v>
      </c>
      <c r="AA45" s="13">
        <v>3368.5</v>
      </c>
      <c r="AB45" s="13">
        <v>3710.7</v>
      </c>
      <c r="AC45" s="13">
        <v>3262.8</v>
      </c>
      <c r="AD45" s="14">
        <v>3956.7</v>
      </c>
      <c r="AE45" s="13">
        <v>4882.3</v>
      </c>
      <c r="AF45" s="13">
        <v>5378.3</v>
      </c>
      <c r="AG45" s="154">
        <v>6021.7</v>
      </c>
      <c r="AH45" s="13">
        <v>6288.2</v>
      </c>
      <c r="AI45" s="13">
        <v>6089.3</v>
      </c>
      <c r="AJ45" s="13">
        <v>6417.6</v>
      </c>
      <c r="AK45" s="13">
        <v>7223.2</v>
      </c>
      <c r="AL45" s="14">
        <v>8018.9</v>
      </c>
      <c r="AM45" s="13">
        <v>8975.4</v>
      </c>
      <c r="AN45" s="13">
        <v>9535.6</v>
      </c>
      <c r="AO45" s="154">
        <v>9836.2999999999993</v>
      </c>
      <c r="AP45" s="13">
        <v>9969.7999999999993</v>
      </c>
      <c r="AQ45" s="13">
        <v>10217.9</v>
      </c>
      <c r="AR45" s="13">
        <v>11076.3</v>
      </c>
      <c r="AS45" s="13">
        <v>10839.6</v>
      </c>
      <c r="AT45" s="14">
        <v>11932.7</v>
      </c>
      <c r="AU45" s="13">
        <v>12321.7</v>
      </c>
      <c r="AV45" s="13">
        <v>12845.2</v>
      </c>
      <c r="AW45" s="154">
        <v>13336.7</v>
      </c>
      <c r="AX45" s="13">
        <v>17255</v>
      </c>
      <c r="AY45" s="13">
        <v>16946.900000000001</v>
      </c>
      <c r="AZ45" s="13">
        <v>17954.599999999999</v>
      </c>
      <c r="BA45" s="13">
        <v>20945</v>
      </c>
      <c r="BB45" s="14">
        <v>23727</v>
      </c>
      <c r="BC45" s="13">
        <v>25916.1</v>
      </c>
      <c r="BD45" s="13">
        <v>25957.5</v>
      </c>
      <c r="BE45" s="13">
        <v>23991.3</v>
      </c>
      <c r="BF45" s="14">
        <v>23131.200000000001</v>
      </c>
      <c r="BG45" s="13">
        <v>23953.3</v>
      </c>
      <c r="BH45" s="13">
        <v>26832.7</v>
      </c>
      <c r="BI45" s="13">
        <v>28225.4</v>
      </c>
      <c r="BJ45" s="14">
        <v>28644.6</v>
      </c>
      <c r="BK45" s="13">
        <v>33812.199999999997</v>
      </c>
      <c r="BL45" s="13">
        <v>36196.5</v>
      </c>
      <c r="BM45" s="154">
        <v>39333.599999999999</v>
      </c>
      <c r="BN45" s="14">
        <v>42801.1</v>
      </c>
      <c r="BO45" s="13">
        <v>40011.4</v>
      </c>
      <c r="BP45" s="13">
        <v>42977.4</v>
      </c>
      <c r="BQ45" s="154">
        <v>44248</v>
      </c>
      <c r="BR45" s="14">
        <v>43260.4</v>
      </c>
      <c r="BS45" s="13">
        <v>44158.8</v>
      </c>
      <c r="BT45" s="13">
        <v>44401.8</v>
      </c>
      <c r="BU45" s="154">
        <v>45939.8</v>
      </c>
      <c r="BV45" s="14">
        <v>45903.9</v>
      </c>
      <c r="BW45" s="13">
        <v>47410.400000000001</v>
      </c>
      <c r="BX45" s="13">
        <v>49613.1</v>
      </c>
      <c r="BY45" s="154">
        <v>51057.8</v>
      </c>
      <c r="BZ45" s="14">
        <v>51760.9</v>
      </c>
      <c r="CA45" s="13">
        <v>50052.9</v>
      </c>
      <c r="CB45" s="13">
        <v>52777.8</v>
      </c>
      <c r="CC45" s="154">
        <v>53526.1</v>
      </c>
      <c r="CD45" s="14">
        <v>54001.4</v>
      </c>
      <c r="CE45" s="13">
        <v>54446.400000000001</v>
      </c>
      <c r="CF45" s="13">
        <v>55418.1</v>
      </c>
      <c r="CG45" s="154">
        <v>54426.1</v>
      </c>
      <c r="CH45" s="14">
        <v>55912.800000000003</v>
      </c>
      <c r="CI45" s="13">
        <v>58195</v>
      </c>
      <c r="CJ45" s="13">
        <v>59160.2</v>
      </c>
      <c r="CK45" s="13">
        <v>60972.3</v>
      </c>
      <c r="CL45" s="14">
        <v>62952.2</v>
      </c>
      <c r="CM45" s="13">
        <v>63761.7</v>
      </c>
      <c r="CN45" s="13">
        <v>66260.3</v>
      </c>
      <c r="CO45" s="13">
        <v>68230.5</v>
      </c>
      <c r="CP45" s="14">
        <v>70992.3</v>
      </c>
      <c r="CQ45" s="13">
        <v>71878.100000000006</v>
      </c>
      <c r="CR45" s="13">
        <v>72640.100000000006</v>
      </c>
      <c r="CS45" s="13">
        <v>72174.5</v>
      </c>
      <c r="CT45" s="14">
        <v>74427.100000000006</v>
      </c>
      <c r="CU45" s="13">
        <v>74795.5</v>
      </c>
      <c r="CV45" s="13">
        <v>74855.899999999994</v>
      </c>
      <c r="CW45" s="13">
        <v>75150.5</v>
      </c>
      <c r="CX45" s="14">
        <v>74311.199999999997</v>
      </c>
      <c r="CY45" s="13">
        <v>51228.2</v>
      </c>
      <c r="CZ45" s="13">
        <v>74224.899999999994</v>
      </c>
      <c r="DA45" s="13">
        <v>78587.199999999997</v>
      </c>
      <c r="DB45" s="14">
        <v>80305.399999999994</v>
      </c>
      <c r="DC45" s="13">
        <v>84801.3</v>
      </c>
      <c r="DD45" s="13">
        <v>86740</v>
      </c>
      <c r="DE45" s="154">
        <v>93531.199999999997</v>
      </c>
      <c r="DF45" s="14">
        <v>100201.3</v>
      </c>
      <c r="DG45" s="13">
        <v>103840</v>
      </c>
      <c r="DH45" s="13">
        <v>114391.1</v>
      </c>
      <c r="DI45" s="108">
        <v>105751.5</v>
      </c>
      <c r="DJ45" s="14">
        <v>107965.5</v>
      </c>
      <c r="DK45" s="13">
        <v>107565.1</v>
      </c>
      <c r="DL45" s="13">
        <v>107167.3</v>
      </c>
      <c r="DM45" s="154">
        <v>105369.60000000001</v>
      </c>
      <c r="DN45" s="13">
        <v>105959.1</v>
      </c>
      <c r="DO45" s="13">
        <v>106644.3</v>
      </c>
      <c r="DP45" s="13">
        <v>107666.8</v>
      </c>
      <c r="DQ45" s="154">
        <v>108846.7</v>
      </c>
      <c r="DR45" s="179">
        <v>109594.2</v>
      </c>
    </row>
    <row r="46" spans="1:124" s="54" customFormat="1" x14ac:dyDescent="0.3">
      <c r="A46" s="179" t="s">
        <v>23</v>
      </c>
      <c r="B46" s="13">
        <v>51.8</v>
      </c>
      <c r="C46" s="13">
        <v>69</v>
      </c>
      <c r="D46" s="13">
        <v>86.7</v>
      </c>
      <c r="E46" s="154">
        <v>121.6</v>
      </c>
      <c r="F46" s="14">
        <v>90.9</v>
      </c>
      <c r="G46" s="13">
        <v>112.4</v>
      </c>
      <c r="H46" s="13">
        <v>135.19999999999999</v>
      </c>
      <c r="I46" s="154">
        <v>178.2</v>
      </c>
      <c r="J46" s="14">
        <v>194.1</v>
      </c>
      <c r="K46" s="13">
        <v>262.60000000000002</v>
      </c>
      <c r="L46" s="13">
        <v>316.7</v>
      </c>
      <c r="M46" s="154">
        <v>349</v>
      </c>
      <c r="N46" s="14">
        <v>207.9</v>
      </c>
      <c r="O46" s="13">
        <v>255.2</v>
      </c>
      <c r="P46" s="13">
        <v>295.8</v>
      </c>
      <c r="Q46" s="154">
        <v>388.3</v>
      </c>
      <c r="R46" s="14">
        <v>583.4</v>
      </c>
      <c r="S46" s="13">
        <v>822.8</v>
      </c>
      <c r="T46" s="13">
        <v>842.6</v>
      </c>
      <c r="U46" s="154">
        <v>1082.4000000000001</v>
      </c>
      <c r="V46" s="13">
        <v>1475.6</v>
      </c>
      <c r="W46" s="13">
        <v>1429.5</v>
      </c>
      <c r="X46" s="13">
        <v>2121.4</v>
      </c>
      <c r="Y46" s="154">
        <v>2507.5</v>
      </c>
      <c r="Z46" s="13">
        <v>3002.9</v>
      </c>
      <c r="AA46" s="13">
        <v>2946.8</v>
      </c>
      <c r="AB46" s="13">
        <v>3317.6</v>
      </c>
      <c r="AC46" s="13">
        <v>3266.1</v>
      </c>
      <c r="AD46" s="14">
        <v>3446.6</v>
      </c>
      <c r="AE46" s="13">
        <v>3840.1</v>
      </c>
      <c r="AF46" s="13">
        <v>4285.7</v>
      </c>
      <c r="AG46" s="154">
        <v>4753.6000000000004</v>
      </c>
      <c r="AH46" s="13">
        <v>4715.3</v>
      </c>
      <c r="AI46" s="13">
        <v>4808.6000000000004</v>
      </c>
      <c r="AJ46" s="13">
        <v>5571.3</v>
      </c>
      <c r="AK46" s="13">
        <v>5355.2</v>
      </c>
      <c r="AL46" s="14">
        <v>6155.2</v>
      </c>
      <c r="AM46" s="13">
        <v>6601.6</v>
      </c>
      <c r="AN46" s="13">
        <v>6956.6</v>
      </c>
      <c r="AO46" s="154">
        <v>6912.9</v>
      </c>
      <c r="AP46" s="13">
        <v>6640.4</v>
      </c>
      <c r="AQ46" s="13">
        <v>6756.5</v>
      </c>
      <c r="AR46" s="13">
        <v>7272.6</v>
      </c>
      <c r="AS46" s="13">
        <v>7609.2</v>
      </c>
      <c r="AT46" s="14">
        <v>8128.5</v>
      </c>
      <c r="AU46" s="13">
        <v>8572.7999999999993</v>
      </c>
      <c r="AV46" s="13">
        <v>8725.9</v>
      </c>
      <c r="AW46" s="154">
        <v>9043</v>
      </c>
      <c r="AX46" s="13">
        <v>8564</v>
      </c>
      <c r="AY46" s="13">
        <v>7990.3</v>
      </c>
      <c r="AZ46" s="13">
        <v>7533</v>
      </c>
      <c r="BA46" s="13">
        <v>8003</v>
      </c>
      <c r="BB46" s="14">
        <v>10274.799999999999</v>
      </c>
      <c r="BC46" s="13">
        <v>10562.7</v>
      </c>
      <c r="BD46" s="13">
        <v>10185.5</v>
      </c>
      <c r="BE46" s="13">
        <v>10580.7</v>
      </c>
      <c r="BF46" s="14">
        <v>9912.1</v>
      </c>
      <c r="BG46" s="13">
        <v>9158.1</v>
      </c>
      <c r="BH46" s="13">
        <v>8757.6</v>
      </c>
      <c r="BI46" s="13">
        <v>8187.4</v>
      </c>
      <c r="BJ46" s="14">
        <v>7664.4</v>
      </c>
      <c r="BK46" s="13">
        <v>8144.7</v>
      </c>
      <c r="BL46" s="13">
        <v>8680.4</v>
      </c>
      <c r="BM46" s="154">
        <v>8529.7999999999993</v>
      </c>
      <c r="BN46" s="14">
        <v>8264.2000000000007</v>
      </c>
      <c r="BO46" s="13">
        <v>8790.6</v>
      </c>
      <c r="BP46" s="13">
        <v>9571.9</v>
      </c>
      <c r="BQ46" s="154">
        <v>10257.1</v>
      </c>
      <c r="BR46" s="14">
        <v>10515.1</v>
      </c>
      <c r="BS46" s="13">
        <v>10647.8</v>
      </c>
      <c r="BT46" s="13">
        <v>10849</v>
      </c>
      <c r="BU46" s="154">
        <v>12052.8</v>
      </c>
      <c r="BV46" s="14">
        <v>13705.2</v>
      </c>
      <c r="BW46" s="13">
        <v>15207</v>
      </c>
      <c r="BX46" s="13">
        <v>15286.5</v>
      </c>
      <c r="BY46" s="154">
        <v>16019.5</v>
      </c>
      <c r="BZ46" s="14">
        <v>16591.099999999999</v>
      </c>
      <c r="CA46" s="13">
        <v>16900.8</v>
      </c>
      <c r="CB46" s="13">
        <v>17851.7</v>
      </c>
      <c r="CC46" s="154">
        <v>17978.5</v>
      </c>
      <c r="CD46" s="14">
        <v>18420</v>
      </c>
      <c r="CE46" s="13">
        <v>18980</v>
      </c>
      <c r="CF46" s="13">
        <v>19164.099999999999</v>
      </c>
      <c r="CG46" s="154">
        <v>19777</v>
      </c>
      <c r="CH46" s="14">
        <v>20416.2</v>
      </c>
      <c r="CI46" s="13">
        <v>20877.5</v>
      </c>
      <c r="CJ46" s="13">
        <v>21310.6</v>
      </c>
      <c r="CK46" s="13">
        <v>22181</v>
      </c>
      <c r="CL46" s="14">
        <v>23547.599999999999</v>
      </c>
      <c r="CM46" s="13">
        <v>24624.6</v>
      </c>
      <c r="CN46" s="13">
        <v>26258.9</v>
      </c>
      <c r="CO46" s="13">
        <v>24891.599999999999</v>
      </c>
      <c r="CP46" s="14">
        <v>26135.5</v>
      </c>
      <c r="CQ46" s="13">
        <v>27476.9</v>
      </c>
      <c r="CR46" s="13">
        <v>28176</v>
      </c>
      <c r="CS46" s="13">
        <v>28750.5</v>
      </c>
      <c r="CT46" s="14">
        <v>30497.9</v>
      </c>
      <c r="CU46" s="13">
        <v>31917.4</v>
      </c>
      <c r="CV46" s="13">
        <v>32919.1</v>
      </c>
      <c r="CW46" s="13">
        <v>32918</v>
      </c>
      <c r="CX46" s="14">
        <v>32154.400000000001</v>
      </c>
      <c r="CY46" s="13">
        <v>25109.200000000001</v>
      </c>
      <c r="CZ46" s="13">
        <v>28138</v>
      </c>
      <c r="DA46" s="13">
        <v>29490.799999999999</v>
      </c>
      <c r="DB46" s="14">
        <v>30602.3</v>
      </c>
      <c r="DC46" s="13">
        <v>33137.599999999999</v>
      </c>
      <c r="DD46" s="13">
        <v>35493.5</v>
      </c>
      <c r="DE46" s="154">
        <v>38030.300000000003</v>
      </c>
      <c r="DF46" s="14">
        <v>40290</v>
      </c>
      <c r="DG46" s="13">
        <v>44731.7</v>
      </c>
      <c r="DH46" s="13">
        <v>45891.8</v>
      </c>
      <c r="DI46" s="108">
        <v>47384.2</v>
      </c>
      <c r="DJ46" s="14">
        <v>50575.8</v>
      </c>
      <c r="DK46" s="13">
        <v>49697.5</v>
      </c>
      <c r="DL46" s="13">
        <v>49567.4</v>
      </c>
      <c r="DM46" s="154">
        <v>50309.9</v>
      </c>
      <c r="DN46" s="13">
        <v>47978.9</v>
      </c>
      <c r="DO46" s="13">
        <v>48626.6</v>
      </c>
      <c r="DP46" s="13">
        <v>50295.9</v>
      </c>
      <c r="DQ46" s="154">
        <v>50516.9</v>
      </c>
      <c r="DR46" s="179">
        <v>54267.6</v>
      </c>
    </row>
    <row r="47" spans="1:124" s="54" customFormat="1" x14ac:dyDescent="0.3">
      <c r="A47" s="179" t="s">
        <v>24</v>
      </c>
      <c r="B47" s="13">
        <f t="shared" ref="B47:Q47" si="42">+B48+B49</f>
        <v>452.90000000000003</v>
      </c>
      <c r="C47" s="13">
        <f t="shared" si="42"/>
        <v>533.6</v>
      </c>
      <c r="D47" s="13">
        <f t="shared" si="42"/>
        <v>620.29999999999995</v>
      </c>
      <c r="E47" s="154">
        <f t="shared" si="42"/>
        <v>726.59999999999991</v>
      </c>
      <c r="F47" s="13">
        <f t="shared" si="42"/>
        <v>806.8</v>
      </c>
      <c r="G47" s="13">
        <f t="shared" si="42"/>
        <v>873.7</v>
      </c>
      <c r="H47" s="13">
        <f t="shared" si="42"/>
        <v>1001.8</v>
      </c>
      <c r="I47" s="154">
        <f t="shared" si="42"/>
        <v>1226.3000000000002</v>
      </c>
      <c r="J47" s="13">
        <f t="shared" si="42"/>
        <v>1749.3999999999999</v>
      </c>
      <c r="K47" s="13">
        <f t="shared" si="42"/>
        <v>2163.4</v>
      </c>
      <c r="L47" s="13">
        <f t="shared" si="42"/>
        <v>2400.5</v>
      </c>
      <c r="M47" s="154">
        <f t="shared" si="42"/>
        <v>2613.7999999999997</v>
      </c>
      <c r="N47" s="13">
        <f t="shared" si="42"/>
        <v>2312.4</v>
      </c>
      <c r="O47" s="13">
        <f t="shared" si="42"/>
        <v>2731</v>
      </c>
      <c r="P47" s="13">
        <f t="shared" si="42"/>
        <v>3081.8</v>
      </c>
      <c r="Q47" s="154">
        <f t="shared" si="42"/>
        <v>3281.9</v>
      </c>
      <c r="R47" s="13">
        <f>+R48+R49</f>
        <v>3380.6</v>
      </c>
      <c r="S47" s="13">
        <f>+S48+S49</f>
        <v>4090.6</v>
      </c>
      <c r="T47" s="13">
        <f>+T48+T49</f>
        <v>4483.8</v>
      </c>
      <c r="U47" s="154">
        <f>+U48+U49</f>
        <v>5306</v>
      </c>
      <c r="V47" s="13">
        <f t="shared" ref="V47:CG47" si="43">+V48+V49</f>
        <v>4283.5</v>
      </c>
      <c r="W47" s="13">
        <f t="shared" si="43"/>
        <v>4908.2</v>
      </c>
      <c r="X47" s="13">
        <f t="shared" si="43"/>
        <v>5907.9</v>
      </c>
      <c r="Y47" s="154">
        <f t="shared" si="43"/>
        <v>6681.5</v>
      </c>
      <c r="Z47" s="14">
        <f t="shared" si="43"/>
        <v>8322.6</v>
      </c>
      <c r="AA47" s="13">
        <f t="shared" si="43"/>
        <v>8620.6</v>
      </c>
      <c r="AB47" s="13">
        <f t="shared" si="43"/>
        <v>8625.2999999999993</v>
      </c>
      <c r="AC47" s="154">
        <f t="shared" si="43"/>
        <v>9440.8000000000011</v>
      </c>
      <c r="AD47" s="14">
        <f t="shared" si="43"/>
        <v>9700.9</v>
      </c>
      <c r="AE47" s="13">
        <f t="shared" si="43"/>
        <v>10612.699999999999</v>
      </c>
      <c r="AF47" s="13">
        <f t="shared" si="43"/>
        <v>12413.9</v>
      </c>
      <c r="AG47" s="154">
        <f t="shared" si="43"/>
        <v>12492.9</v>
      </c>
      <c r="AH47" s="14">
        <f t="shared" si="43"/>
        <v>13531.4</v>
      </c>
      <c r="AI47" s="13">
        <f t="shared" si="43"/>
        <v>14855.5</v>
      </c>
      <c r="AJ47" s="13">
        <f t="shared" si="43"/>
        <v>15981.699999999999</v>
      </c>
      <c r="AK47" s="154">
        <f t="shared" si="43"/>
        <v>16981.2</v>
      </c>
      <c r="AL47" s="14">
        <f t="shared" si="43"/>
        <v>18665.3</v>
      </c>
      <c r="AM47" s="13">
        <f t="shared" si="43"/>
        <v>20650.7</v>
      </c>
      <c r="AN47" s="13">
        <f t="shared" si="43"/>
        <v>22806.5</v>
      </c>
      <c r="AO47" s="154">
        <f t="shared" si="43"/>
        <v>23230.899999999998</v>
      </c>
      <c r="AP47" s="14">
        <f t="shared" si="43"/>
        <v>22920.9</v>
      </c>
      <c r="AQ47" s="13">
        <f t="shared" si="43"/>
        <v>24288.2</v>
      </c>
      <c r="AR47" s="13">
        <f t="shared" si="43"/>
        <v>25225.100000000002</v>
      </c>
      <c r="AS47" s="154">
        <f t="shared" si="43"/>
        <v>27466.300000000003</v>
      </c>
      <c r="AT47" s="14">
        <f t="shared" si="43"/>
        <v>28269.200000000001</v>
      </c>
      <c r="AU47" s="13">
        <f t="shared" si="43"/>
        <v>29998.899999999998</v>
      </c>
      <c r="AV47" s="13">
        <f t="shared" si="43"/>
        <v>32560.800000000003</v>
      </c>
      <c r="AW47" s="154">
        <f t="shared" si="43"/>
        <v>35693.1</v>
      </c>
      <c r="AX47" s="14">
        <f t="shared" si="43"/>
        <v>40338.1</v>
      </c>
      <c r="AY47" s="13">
        <f t="shared" si="43"/>
        <v>39442.9</v>
      </c>
      <c r="AZ47" s="13">
        <f t="shared" si="43"/>
        <v>39699.700000000004</v>
      </c>
      <c r="BA47" s="154">
        <f t="shared" si="43"/>
        <v>45663.299999999996</v>
      </c>
      <c r="BB47" s="14">
        <f t="shared" si="43"/>
        <v>52596.5</v>
      </c>
      <c r="BC47" s="13">
        <f t="shared" si="43"/>
        <v>54861.4</v>
      </c>
      <c r="BD47" s="13">
        <f t="shared" si="43"/>
        <v>54836.4</v>
      </c>
      <c r="BE47" s="13">
        <f t="shared" si="43"/>
        <v>48346.200000000004</v>
      </c>
      <c r="BF47" s="14">
        <f t="shared" si="43"/>
        <v>42760.3</v>
      </c>
      <c r="BG47" s="13">
        <f t="shared" si="43"/>
        <v>41334.299999999996</v>
      </c>
      <c r="BH47" s="13">
        <f t="shared" si="43"/>
        <v>43817.9</v>
      </c>
      <c r="BI47" s="13">
        <f t="shared" si="43"/>
        <v>44358.7</v>
      </c>
      <c r="BJ47" s="14">
        <f t="shared" si="43"/>
        <v>47212.5</v>
      </c>
      <c r="BK47" s="13">
        <f t="shared" si="43"/>
        <v>52673</v>
      </c>
      <c r="BL47" s="13">
        <f t="shared" si="43"/>
        <v>51944.100000000006</v>
      </c>
      <c r="BM47" s="154">
        <f t="shared" si="43"/>
        <v>55233.899999999994</v>
      </c>
      <c r="BN47" s="14">
        <f t="shared" si="43"/>
        <v>58515.700000000004</v>
      </c>
      <c r="BO47" s="13">
        <f t="shared" si="43"/>
        <v>59575.3</v>
      </c>
      <c r="BP47" s="13">
        <f t="shared" si="43"/>
        <v>60935.4</v>
      </c>
      <c r="BQ47" s="154">
        <f t="shared" si="43"/>
        <v>61944</v>
      </c>
      <c r="BR47" s="14">
        <f t="shared" si="43"/>
        <v>62180.800000000003</v>
      </c>
      <c r="BS47" s="13">
        <f t="shared" si="43"/>
        <v>64868.899999999994</v>
      </c>
      <c r="BT47" s="13">
        <f t="shared" si="43"/>
        <v>63498.400000000001</v>
      </c>
      <c r="BU47" s="154">
        <f t="shared" si="43"/>
        <v>63441.4</v>
      </c>
      <c r="BV47" s="14">
        <f t="shared" si="43"/>
        <v>62040</v>
      </c>
      <c r="BW47" s="13">
        <f t="shared" si="43"/>
        <v>63603.9</v>
      </c>
      <c r="BX47" s="13">
        <f t="shared" si="43"/>
        <v>66803.3</v>
      </c>
      <c r="BY47" s="154">
        <f t="shared" si="43"/>
        <v>67484.400000000009</v>
      </c>
      <c r="BZ47" s="14">
        <f t="shared" si="43"/>
        <v>68947.199999999997</v>
      </c>
      <c r="CA47" s="13">
        <f t="shared" si="43"/>
        <v>67650</v>
      </c>
      <c r="CB47" s="13">
        <f t="shared" si="43"/>
        <v>70846.2</v>
      </c>
      <c r="CC47" s="154">
        <f t="shared" si="43"/>
        <v>72817.3</v>
      </c>
      <c r="CD47" s="14">
        <f t="shared" si="43"/>
        <v>73837.2</v>
      </c>
      <c r="CE47" s="13">
        <f t="shared" si="43"/>
        <v>73800</v>
      </c>
      <c r="CF47" s="13">
        <f t="shared" si="43"/>
        <v>76183.7</v>
      </c>
      <c r="CG47" s="154">
        <f t="shared" si="43"/>
        <v>76670.5</v>
      </c>
      <c r="CH47" s="14">
        <f t="shared" ref="CH47:DQ47" si="44">+CH48+CH49</f>
        <v>78472.800000000003</v>
      </c>
      <c r="CI47" s="13">
        <f t="shared" si="44"/>
        <v>81179.600000000006</v>
      </c>
      <c r="CJ47" s="13">
        <f t="shared" si="44"/>
        <v>82191.7</v>
      </c>
      <c r="CK47" s="13">
        <f t="shared" si="44"/>
        <v>85152.900000000009</v>
      </c>
      <c r="CL47" s="14">
        <f t="shared" si="44"/>
        <v>90191.5</v>
      </c>
      <c r="CM47" s="13">
        <f t="shared" si="44"/>
        <v>94257.200000000012</v>
      </c>
      <c r="CN47" s="13">
        <f t="shared" si="44"/>
        <v>97025.2</v>
      </c>
      <c r="CO47" s="13">
        <f t="shared" si="44"/>
        <v>100237.7</v>
      </c>
      <c r="CP47" s="14">
        <f t="shared" si="44"/>
        <v>103299.7</v>
      </c>
      <c r="CQ47" s="13">
        <f t="shared" si="44"/>
        <v>107456.5</v>
      </c>
      <c r="CR47" s="13">
        <f t="shared" si="44"/>
        <v>109213.9</v>
      </c>
      <c r="CS47" s="13">
        <f t="shared" si="44"/>
        <v>111827.7</v>
      </c>
      <c r="CT47" s="14">
        <f t="shared" si="44"/>
        <v>116757.59999999999</v>
      </c>
      <c r="CU47" s="13">
        <f t="shared" si="44"/>
        <v>116327.40000000001</v>
      </c>
      <c r="CV47" s="13">
        <f t="shared" si="44"/>
        <v>119406.29999999999</v>
      </c>
      <c r="CW47" s="154">
        <f t="shared" si="44"/>
        <v>119883.6</v>
      </c>
      <c r="CX47" s="14">
        <f t="shared" si="44"/>
        <v>119404.3</v>
      </c>
      <c r="CY47" s="13">
        <f t="shared" si="44"/>
        <v>87480.1</v>
      </c>
      <c r="CZ47" s="13">
        <f t="shared" si="44"/>
        <v>112897.09999999999</v>
      </c>
      <c r="DA47" s="13">
        <f t="shared" si="44"/>
        <v>120468.79999999999</v>
      </c>
      <c r="DB47" s="14">
        <f t="shared" si="44"/>
        <v>126886.39999999999</v>
      </c>
      <c r="DC47" s="13">
        <f t="shared" si="44"/>
        <v>134705</v>
      </c>
      <c r="DD47" s="13">
        <f t="shared" si="44"/>
        <v>140349.5</v>
      </c>
      <c r="DE47" s="154">
        <f t="shared" si="44"/>
        <v>148095.29999999999</v>
      </c>
      <c r="DF47" s="14">
        <f t="shared" si="44"/>
        <v>163604.40000000002</v>
      </c>
      <c r="DG47" s="13">
        <f t="shared" si="44"/>
        <v>172433.7</v>
      </c>
      <c r="DH47" s="13">
        <f t="shared" si="44"/>
        <v>188132.7</v>
      </c>
      <c r="DI47" s="108">
        <f t="shared" si="44"/>
        <v>174172.5</v>
      </c>
      <c r="DJ47" s="106">
        <f t="shared" si="44"/>
        <v>175406.1</v>
      </c>
      <c r="DK47" s="107">
        <f t="shared" si="44"/>
        <v>174616.7</v>
      </c>
      <c r="DL47" s="13">
        <f t="shared" si="44"/>
        <v>175937.2</v>
      </c>
      <c r="DM47" s="154">
        <f t="shared" si="44"/>
        <v>179046.7</v>
      </c>
      <c r="DN47" s="13">
        <f t="shared" si="44"/>
        <v>175261.9</v>
      </c>
      <c r="DO47" s="13">
        <f t="shared" si="44"/>
        <v>183145.4</v>
      </c>
      <c r="DP47" s="13">
        <f t="shared" si="44"/>
        <v>185712.3</v>
      </c>
      <c r="DQ47" s="154">
        <f t="shared" si="44"/>
        <v>189773.3</v>
      </c>
      <c r="DR47" s="179">
        <f t="shared" ref="DR47" si="45">+DR48+DR49</f>
        <v>193864.6</v>
      </c>
    </row>
    <row r="48" spans="1:124" s="54" customFormat="1" x14ac:dyDescent="0.3">
      <c r="A48" s="179" t="s">
        <v>25</v>
      </c>
      <c r="B48" s="13">
        <v>382.1</v>
      </c>
      <c r="C48" s="13">
        <v>446.2</v>
      </c>
      <c r="D48" s="13">
        <v>517.29999999999995</v>
      </c>
      <c r="E48" s="154">
        <v>608.79999999999995</v>
      </c>
      <c r="F48" s="14">
        <v>682</v>
      </c>
      <c r="G48" s="13">
        <v>728.9</v>
      </c>
      <c r="H48" s="13">
        <v>845</v>
      </c>
      <c r="I48" s="154">
        <v>1037.4000000000001</v>
      </c>
      <c r="J48" s="14">
        <v>1483.1</v>
      </c>
      <c r="K48" s="13">
        <v>1829.5</v>
      </c>
      <c r="L48" s="13">
        <v>2024.4</v>
      </c>
      <c r="M48" s="154">
        <v>2207.6</v>
      </c>
      <c r="N48" s="14">
        <v>2020.7</v>
      </c>
      <c r="O48" s="13">
        <v>2310.4</v>
      </c>
      <c r="P48" s="13">
        <v>2619.8000000000002</v>
      </c>
      <c r="Q48" s="154">
        <v>2803.1</v>
      </c>
      <c r="R48" s="14">
        <v>2821</v>
      </c>
      <c r="S48" s="13">
        <v>3510.5</v>
      </c>
      <c r="T48" s="13">
        <v>3783.4</v>
      </c>
      <c r="U48" s="154">
        <v>4375.2</v>
      </c>
      <c r="V48" s="13">
        <v>3387.3</v>
      </c>
      <c r="W48" s="13">
        <v>3875.9</v>
      </c>
      <c r="X48" s="13">
        <v>4735.7</v>
      </c>
      <c r="Y48" s="154">
        <v>5386.6</v>
      </c>
      <c r="Z48" s="13">
        <v>6866.4</v>
      </c>
      <c r="AA48" s="13">
        <v>7051.9</v>
      </c>
      <c r="AB48" s="13">
        <v>7054.7</v>
      </c>
      <c r="AC48" s="13">
        <v>7735.1</v>
      </c>
      <c r="AD48" s="14">
        <v>8071.1</v>
      </c>
      <c r="AE48" s="13">
        <v>8668.4</v>
      </c>
      <c r="AF48" s="13">
        <v>10386.799999999999</v>
      </c>
      <c r="AG48" s="154">
        <v>10312</v>
      </c>
      <c r="AH48" s="13">
        <v>11216.9</v>
      </c>
      <c r="AI48" s="13">
        <v>12443.9</v>
      </c>
      <c r="AJ48" s="13">
        <v>13426.8</v>
      </c>
      <c r="AK48" s="13">
        <v>14394.6</v>
      </c>
      <c r="AL48" s="14">
        <v>15917.2</v>
      </c>
      <c r="AM48" s="13">
        <v>17580.8</v>
      </c>
      <c r="AN48" s="13">
        <v>19376.400000000001</v>
      </c>
      <c r="AO48" s="154">
        <v>19801.599999999999</v>
      </c>
      <c r="AP48" s="13">
        <v>19186.5</v>
      </c>
      <c r="AQ48" s="13">
        <v>20379.400000000001</v>
      </c>
      <c r="AR48" s="13">
        <v>21220.9</v>
      </c>
      <c r="AS48" s="13">
        <v>23053.9</v>
      </c>
      <c r="AT48" s="14">
        <v>23662.400000000001</v>
      </c>
      <c r="AU48" s="13">
        <v>25333.1</v>
      </c>
      <c r="AV48" s="13">
        <v>27454.7</v>
      </c>
      <c r="AW48" s="154">
        <v>30339.8</v>
      </c>
      <c r="AX48" s="13">
        <v>35210.5</v>
      </c>
      <c r="AY48" s="13">
        <v>34207.9</v>
      </c>
      <c r="AZ48" s="13">
        <v>34330.300000000003</v>
      </c>
      <c r="BA48" s="13">
        <v>39524.699999999997</v>
      </c>
      <c r="BB48" s="14">
        <v>45395.1</v>
      </c>
      <c r="BC48" s="13">
        <v>47188.800000000003</v>
      </c>
      <c r="BD48" s="13">
        <v>46949.3</v>
      </c>
      <c r="BE48" s="13">
        <v>40891.300000000003</v>
      </c>
      <c r="BF48" s="14">
        <v>34552.400000000001</v>
      </c>
      <c r="BG48" s="13">
        <v>33559.199999999997</v>
      </c>
      <c r="BH48" s="13">
        <v>35751.4</v>
      </c>
      <c r="BI48" s="13">
        <v>36533.5</v>
      </c>
      <c r="BJ48" s="14">
        <v>40404.400000000001</v>
      </c>
      <c r="BK48" s="13">
        <v>45582.8</v>
      </c>
      <c r="BL48" s="13">
        <v>45113.3</v>
      </c>
      <c r="BM48" s="154">
        <v>48399.7</v>
      </c>
      <c r="BN48" s="247">
        <v>51459.3</v>
      </c>
      <c r="BO48" s="248">
        <v>52004.9</v>
      </c>
      <c r="BP48" s="248">
        <v>52618.3</v>
      </c>
      <c r="BQ48" s="249">
        <v>54118.3</v>
      </c>
      <c r="BR48" s="247">
        <v>53670.6</v>
      </c>
      <c r="BS48" s="248">
        <v>56333.7</v>
      </c>
      <c r="BT48" s="248">
        <v>55319.9</v>
      </c>
      <c r="BU48" s="249">
        <v>54642.3</v>
      </c>
      <c r="BV48" s="247">
        <v>52947.4</v>
      </c>
      <c r="BW48" s="248">
        <v>53612.4</v>
      </c>
      <c r="BX48" s="248">
        <v>57512.1</v>
      </c>
      <c r="BY48" s="249">
        <v>56757.3</v>
      </c>
      <c r="BZ48" s="247">
        <v>59032.5</v>
      </c>
      <c r="CA48" s="248">
        <v>57508</v>
      </c>
      <c r="CB48" s="248">
        <v>59309.599999999999</v>
      </c>
      <c r="CC48" s="249">
        <v>61989.3</v>
      </c>
      <c r="CD48" s="247">
        <v>61927.199999999997</v>
      </c>
      <c r="CE48" s="248">
        <v>62557</v>
      </c>
      <c r="CF48" s="248">
        <v>64976.1</v>
      </c>
      <c r="CG48" s="249">
        <v>64994.8</v>
      </c>
      <c r="CH48" s="247">
        <v>66824</v>
      </c>
      <c r="CI48" s="248">
        <v>69257.8</v>
      </c>
      <c r="CJ48" s="248">
        <v>70010.7</v>
      </c>
      <c r="CK48" s="248">
        <v>71504.3</v>
      </c>
      <c r="CL48" s="205">
        <v>75740.399999999994</v>
      </c>
      <c r="CM48" s="206">
        <v>78947.100000000006</v>
      </c>
      <c r="CN48" s="206">
        <v>80976.3</v>
      </c>
      <c r="CO48" s="206">
        <v>84123.9</v>
      </c>
      <c r="CP48" s="205">
        <v>86358.7</v>
      </c>
      <c r="CQ48" s="206">
        <v>88776.5</v>
      </c>
      <c r="CR48" s="206">
        <v>90616.4</v>
      </c>
      <c r="CS48" s="206">
        <v>93328.2</v>
      </c>
      <c r="CT48" s="205">
        <v>94671.4</v>
      </c>
      <c r="CU48" s="206">
        <v>94964.1</v>
      </c>
      <c r="CV48" s="206">
        <v>96582.2</v>
      </c>
      <c r="CW48" s="206">
        <v>97714.2</v>
      </c>
      <c r="CX48" s="205">
        <v>97992.6</v>
      </c>
      <c r="CY48" s="206">
        <v>73065.3</v>
      </c>
      <c r="CZ48" s="206">
        <v>96866.2</v>
      </c>
      <c r="DA48" s="206">
        <v>102113.9</v>
      </c>
      <c r="DB48" s="205">
        <v>107209.7</v>
      </c>
      <c r="DC48" s="206">
        <v>111739.9</v>
      </c>
      <c r="DD48" s="206">
        <v>116948</v>
      </c>
      <c r="DE48" s="250">
        <v>123292.8</v>
      </c>
      <c r="DF48" s="251">
        <v>135807.70000000001</v>
      </c>
      <c r="DG48" s="13">
        <v>143833.20000000001</v>
      </c>
      <c r="DH48" s="13">
        <v>158335.1</v>
      </c>
      <c r="DI48" s="108">
        <v>144389.20000000001</v>
      </c>
      <c r="DJ48" s="14">
        <v>143600.4</v>
      </c>
      <c r="DK48" s="13">
        <v>141619</v>
      </c>
      <c r="DL48" s="13">
        <v>142318</v>
      </c>
      <c r="DM48" s="154">
        <v>144057.4</v>
      </c>
      <c r="DN48" s="13">
        <v>141165.9</v>
      </c>
      <c r="DO48" s="13">
        <v>149290</v>
      </c>
      <c r="DP48" s="13">
        <v>149809.79999999999</v>
      </c>
      <c r="DQ48" s="154">
        <v>152683.29999999999</v>
      </c>
      <c r="DR48" s="179">
        <v>155546</v>
      </c>
    </row>
    <row r="49" spans="1:122" s="54" customFormat="1" x14ac:dyDescent="0.3">
      <c r="A49" s="179" t="s">
        <v>26</v>
      </c>
      <c r="B49" s="13">
        <v>70.8</v>
      </c>
      <c r="C49" s="13">
        <v>87.4</v>
      </c>
      <c r="D49" s="13">
        <v>103</v>
      </c>
      <c r="E49" s="154">
        <v>117.8</v>
      </c>
      <c r="F49" s="14">
        <v>124.8</v>
      </c>
      <c r="G49" s="13">
        <v>144.80000000000001</v>
      </c>
      <c r="H49" s="13">
        <v>156.80000000000001</v>
      </c>
      <c r="I49" s="154">
        <v>188.9</v>
      </c>
      <c r="J49" s="14">
        <v>266.3</v>
      </c>
      <c r="K49" s="13">
        <v>333.9</v>
      </c>
      <c r="L49" s="13">
        <v>376.1</v>
      </c>
      <c r="M49" s="154">
        <v>406.2</v>
      </c>
      <c r="N49" s="14">
        <v>291.7</v>
      </c>
      <c r="O49" s="13">
        <v>420.6</v>
      </c>
      <c r="P49" s="13">
        <v>462</v>
      </c>
      <c r="Q49" s="154">
        <v>478.8</v>
      </c>
      <c r="R49" s="14">
        <v>559.6</v>
      </c>
      <c r="S49" s="13">
        <v>580.1</v>
      </c>
      <c r="T49" s="13">
        <v>700.4</v>
      </c>
      <c r="U49" s="154">
        <v>930.8</v>
      </c>
      <c r="V49" s="13">
        <v>896.2</v>
      </c>
      <c r="W49" s="13">
        <v>1032.3</v>
      </c>
      <c r="X49" s="13">
        <v>1172.2</v>
      </c>
      <c r="Y49" s="154">
        <v>1294.9000000000001</v>
      </c>
      <c r="Z49" s="13">
        <v>1456.2</v>
      </c>
      <c r="AA49" s="13">
        <v>1568.7</v>
      </c>
      <c r="AB49" s="13">
        <v>1570.6</v>
      </c>
      <c r="AC49" s="13">
        <v>1705.7</v>
      </c>
      <c r="AD49" s="14">
        <v>1629.8</v>
      </c>
      <c r="AE49" s="13">
        <v>1944.3</v>
      </c>
      <c r="AF49" s="13">
        <v>2027.1</v>
      </c>
      <c r="AG49" s="154">
        <v>2180.9</v>
      </c>
      <c r="AH49" s="13">
        <v>2314.5</v>
      </c>
      <c r="AI49" s="13">
        <v>2411.6</v>
      </c>
      <c r="AJ49" s="13">
        <v>2554.9</v>
      </c>
      <c r="AK49" s="13">
        <v>2586.6</v>
      </c>
      <c r="AL49" s="14">
        <v>2748.1</v>
      </c>
      <c r="AM49" s="13">
        <v>3069.9</v>
      </c>
      <c r="AN49" s="13">
        <v>3430.1</v>
      </c>
      <c r="AO49" s="154">
        <v>3429.3</v>
      </c>
      <c r="AP49" s="13">
        <v>3734.4</v>
      </c>
      <c r="AQ49" s="13">
        <v>3908.8</v>
      </c>
      <c r="AR49" s="13">
        <v>4004.2</v>
      </c>
      <c r="AS49" s="13">
        <v>4412.3999999999996</v>
      </c>
      <c r="AT49" s="14">
        <v>4606.8</v>
      </c>
      <c r="AU49" s="13">
        <v>4665.8</v>
      </c>
      <c r="AV49" s="13">
        <v>5106.1000000000004</v>
      </c>
      <c r="AW49" s="154">
        <v>5353.3</v>
      </c>
      <c r="AX49" s="13">
        <v>5127.6000000000004</v>
      </c>
      <c r="AY49" s="13">
        <v>5235</v>
      </c>
      <c r="AZ49" s="13">
        <v>5369.4</v>
      </c>
      <c r="BA49" s="13">
        <v>6138.6</v>
      </c>
      <c r="BB49" s="14">
        <v>7201.4</v>
      </c>
      <c r="BC49" s="13">
        <v>7672.6</v>
      </c>
      <c r="BD49" s="13">
        <v>7887.1</v>
      </c>
      <c r="BE49" s="13">
        <v>7454.9</v>
      </c>
      <c r="BF49" s="14">
        <v>8207.9</v>
      </c>
      <c r="BG49" s="13">
        <v>7775.1</v>
      </c>
      <c r="BH49" s="13">
        <v>8066.5</v>
      </c>
      <c r="BI49" s="13">
        <v>7825.2</v>
      </c>
      <c r="BJ49" s="14">
        <v>6808.1</v>
      </c>
      <c r="BK49" s="13">
        <v>7090.2</v>
      </c>
      <c r="BL49" s="13">
        <v>6830.8</v>
      </c>
      <c r="BM49" s="154">
        <v>6834.2</v>
      </c>
      <c r="BN49" s="247">
        <v>7056.4</v>
      </c>
      <c r="BO49" s="248">
        <v>7570.4</v>
      </c>
      <c r="BP49" s="248">
        <v>8317.1</v>
      </c>
      <c r="BQ49" s="249">
        <v>7825.7</v>
      </c>
      <c r="BR49" s="247">
        <v>8510.2000000000007</v>
      </c>
      <c r="BS49" s="248">
        <v>8535.2000000000007</v>
      </c>
      <c r="BT49" s="248">
        <v>8178.5</v>
      </c>
      <c r="BU49" s="249">
        <v>8799.1</v>
      </c>
      <c r="BV49" s="247">
        <v>9092.6</v>
      </c>
      <c r="BW49" s="248">
        <v>9991.5</v>
      </c>
      <c r="BX49" s="248">
        <v>9291.2000000000007</v>
      </c>
      <c r="BY49" s="249">
        <v>10727.1</v>
      </c>
      <c r="BZ49" s="247">
        <v>9914.7000000000007</v>
      </c>
      <c r="CA49" s="248">
        <v>10142</v>
      </c>
      <c r="CB49" s="248">
        <v>11536.6</v>
      </c>
      <c r="CC49" s="249">
        <v>10828</v>
      </c>
      <c r="CD49" s="247">
        <v>11910</v>
      </c>
      <c r="CE49" s="248">
        <v>11243</v>
      </c>
      <c r="CF49" s="248">
        <v>11207.6</v>
      </c>
      <c r="CG49" s="249">
        <v>11675.7</v>
      </c>
      <c r="CH49" s="247">
        <v>11648.8</v>
      </c>
      <c r="CI49" s="248">
        <v>11921.8</v>
      </c>
      <c r="CJ49" s="248">
        <v>12181</v>
      </c>
      <c r="CK49" s="248">
        <v>13648.6</v>
      </c>
      <c r="CL49" s="205">
        <v>14451.1</v>
      </c>
      <c r="CM49" s="206">
        <v>15310.1</v>
      </c>
      <c r="CN49" s="206">
        <v>16048.9</v>
      </c>
      <c r="CO49" s="206">
        <v>16113.8</v>
      </c>
      <c r="CP49" s="205">
        <v>16941</v>
      </c>
      <c r="CQ49" s="206">
        <v>18680</v>
      </c>
      <c r="CR49" s="206">
        <v>18597.5</v>
      </c>
      <c r="CS49" s="206">
        <v>18499.5</v>
      </c>
      <c r="CT49" s="205">
        <v>22086.2</v>
      </c>
      <c r="CU49" s="206">
        <v>21363.3</v>
      </c>
      <c r="CV49" s="206">
        <v>22824.1</v>
      </c>
      <c r="CW49" s="206">
        <v>22169.4</v>
      </c>
      <c r="CX49" s="205">
        <v>21411.7</v>
      </c>
      <c r="CY49" s="206">
        <v>14414.8</v>
      </c>
      <c r="CZ49" s="206">
        <v>16030.9</v>
      </c>
      <c r="DA49" s="206">
        <v>18354.900000000001</v>
      </c>
      <c r="DB49" s="205">
        <v>19676.7</v>
      </c>
      <c r="DC49" s="206">
        <v>22965.1</v>
      </c>
      <c r="DD49" s="206">
        <v>23401.5</v>
      </c>
      <c r="DE49" s="250">
        <v>24802.5</v>
      </c>
      <c r="DF49" s="251">
        <v>27796.7</v>
      </c>
      <c r="DG49" s="13">
        <v>28600.5</v>
      </c>
      <c r="DH49" s="13">
        <v>29797.599999999999</v>
      </c>
      <c r="DI49" s="108">
        <v>29783.3</v>
      </c>
      <c r="DJ49" s="14">
        <v>31805.7</v>
      </c>
      <c r="DK49" s="13">
        <v>32997.699999999997</v>
      </c>
      <c r="DL49" s="13">
        <v>33619.199999999997</v>
      </c>
      <c r="DM49" s="154">
        <v>34989.300000000003</v>
      </c>
      <c r="DN49" s="13">
        <v>34096</v>
      </c>
      <c r="DO49" s="13">
        <v>33855.4</v>
      </c>
      <c r="DP49" s="13">
        <v>35902.5</v>
      </c>
      <c r="DQ49" s="154">
        <v>37090</v>
      </c>
      <c r="DR49" s="179">
        <v>38318.6</v>
      </c>
    </row>
    <row r="50" spans="1:122" s="54" customFormat="1" x14ac:dyDescent="0.3">
      <c r="A50" s="179" t="s">
        <v>14</v>
      </c>
      <c r="B50" s="13">
        <f t="shared" ref="B50:BM50" si="46">+B31-B34-B41-B42-B43</f>
        <v>8.1999999999999602</v>
      </c>
      <c r="C50" s="13">
        <f t="shared" si="46"/>
        <v>-141.30000000000015</v>
      </c>
      <c r="D50" s="13">
        <f t="shared" si="46"/>
        <v>183.2999999999999</v>
      </c>
      <c r="E50" s="154">
        <f t="shared" si="46"/>
        <v>-49.800000000000267</v>
      </c>
      <c r="F50" s="13">
        <f t="shared" si="46"/>
        <v>-3.7999999999996419</v>
      </c>
      <c r="G50" s="13">
        <f t="shared" si="46"/>
        <v>-85.799999999999955</v>
      </c>
      <c r="H50" s="13">
        <f t="shared" si="46"/>
        <v>80.899999999999835</v>
      </c>
      <c r="I50" s="154">
        <f t="shared" si="46"/>
        <v>8.7999999999998408</v>
      </c>
      <c r="J50" s="13">
        <f t="shared" si="46"/>
        <v>6.9999999999996305</v>
      </c>
      <c r="K50" s="13">
        <f t="shared" si="46"/>
        <v>64.900000000001171</v>
      </c>
      <c r="L50" s="13">
        <f t="shared" si="46"/>
        <v>-193.79999999999973</v>
      </c>
      <c r="M50" s="154">
        <f t="shared" si="46"/>
        <v>121.79999999999995</v>
      </c>
      <c r="N50" s="13">
        <f t="shared" si="46"/>
        <v>-12.29999999999967</v>
      </c>
      <c r="O50" s="13">
        <f t="shared" si="46"/>
        <v>267.59999999999866</v>
      </c>
      <c r="P50" s="13">
        <f t="shared" si="46"/>
        <v>-173.90000000000009</v>
      </c>
      <c r="Q50" s="154">
        <f t="shared" si="46"/>
        <v>-81.500000000001137</v>
      </c>
      <c r="R50" s="13">
        <f t="shared" si="46"/>
        <v>-11.899999999999295</v>
      </c>
      <c r="S50" s="13">
        <f t="shared" si="46"/>
        <v>333.49999999999937</v>
      </c>
      <c r="T50" s="13">
        <f t="shared" si="46"/>
        <v>-92.700000000002206</v>
      </c>
      <c r="U50" s="154">
        <f t="shared" si="46"/>
        <v>-228.89999999999759</v>
      </c>
      <c r="V50" s="13">
        <f t="shared" si="46"/>
        <v>-49.099999999999113</v>
      </c>
      <c r="W50" s="13">
        <f t="shared" si="46"/>
        <v>170.90000000000055</v>
      </c>
      <c r="X50" s="13">
        <f t="shared" si="46"/>
        <v>305.00000000000057</v>
      </c>
      <c r="Y50" s="154">
        <f t="shared" si="46"/>
        <v>-426.99999999999932</v>
      </c>
      <c r="Z50" s="14">
        <f>+Z31-Z34-Z41-Z42-Z43</f>
        <v>-283.30000000000064</v>
      </c>
      <c r="AA50" s="13">
        <f t="shared" si="46"/>
        <v>-99.300000000002456</v>
      </c>
      <c r="AB50" s="13">
        <f t="shared" si="46"/>
        <v>545.89999999999918</v>
      </c>
      <c r="AC50" s="154">
        <f t="shared" si="46"/>
        <v>-162.89999999999736</v>
      </c>
      <c r="AD50" s="14">
        <f>+AD31-AD34-AD41-AD42-AD43</f>
        <v>-365.79999999999973</v>
      </c>
      <c r="AE50" s="13">
        <f t="shared" si="46"/>
        <v>-322.50000000000318</v>
      </c>
      <c r="AF50" s="13">
        <f t="shared" si="46"/>
        <v>795.99999999999932</v>
      </c>
      <c r="AG50" s="154">
        <f t="shared" si="46"/>
        <v>-107.69999999999959</v>
      </c>
      <c r="AH50" s="14">
        <f>+AH31-AH34-AH41-AH42-AH43</f>
        <v>-77.599999999993997</v>
      </c>
      <c r="AI50" s="13">
        <f t="shared" si="46"/>
        <v>-504.10000000000218</v>
      </c>
      <c r="AJ50" s="13">
        <f t="shared" si="46"/>
        <v>652.99999999999545</v>
      </c>
      <c r="AK50" s="154">
        <f t="shared" si="46"/>
        <v>-71.400000000003274</v>
      </c>
      <c r="AL50" s="14">
        <f>+AL31-AL34-AL41-AL42-AL43</f>
        <v>443.69999999999436</v>
      </c>
      <c r="AM50" s="13">
        <f t="shared" si="46"/>
        <v>-461.40000000000327</v>
      </c>
      <c r="AN50" s="13">
        <f t="shared" si="46"/>
        <v>78.39999999999327</v>
      </c>
      <c r="AO50" s="154">
        <f t="shared" si="46"/>
        <v>-61.099999999986721</v>
      </c>
      <c r="AP50" s="14">
        <f>+AP31-AP34-AP41-AP42-AP43</f>
        <v>1087.5000000000036</v>
      </c>
      <c r="AQ50" s="13">
        <f t="shared" si="46"/>
        <v>-786.49999999999545</v>
      </c>
      <c r="AR50" s="13">
        <f t="shared" si="46"/>
        <v>-890.70000000000982</v>
      </c>
      <c r="AS50" s="154">
        <f t="shared" si="46"/>
        <v>589.59999999999854</v>
      </c>
      <c r="AT50" s="14">
        <f>+AT31-AT34-AT41-AT42-AT43</f>
        <v>265.50000000001364</v>
      </c>
      <c r="AU50" s="13">
        <f t="shared" si="46"/>
        <v>-875.30000000000655</v>
      </c>
      <c r="AV50" s="13">
        <f t="shared" si="46"/>
        <v>-797.69999999999891</v>
      </c>
      <c r="AW50" s="154">
        <f t="shared" si="46"/>
        <v>1407.7000000000116</v>
      </c>
      <c r="AX50" s="14">
        <f>+AX31-AX34-AX41-AX42-AX43</f>
        <v>-2821.2999999999956</v>
      </c>
      <c r="AY50" s="13">
        <f t="shared" si="46"/>
        <v>-1721.599999999984</v>
      </c>
      <c r="AZ50" s="13">
        <f t="shared" si="46"/>
        <v>709.59999999998763</v>
      </c>
      <c r="BA50" s="154">
        <f t="shared" si="46"/>
        <v>3833.2000000000007</v>
      </c>
      <c r="BB50" s="14">
        <f>+BB31-BB34-BB41-BB42-BB43</f>
        <v>-4507.4000000000015</v>
      </c>
      <c r="BC50" s="13">
        <f t="shared" si="46"/>
        <v>-2579.5999999999949</v>
      </c>
      <c r="BD50" s="13">
        <f t="shared" si="46"/>
        <v>2757.6999999999935</v>
      </c>
      <c r="BE50" s="13">
        <f t="shared" si="46"/>
        <v>4329.0000000000182</v>
      </c>
      <c r="BF50" s="14">
        <f>+BF31-BF34-BF41-BF42-BF43</f>
        <v>-2676.2000000000062</v>
      </c>
      <c r="BG50" s="13">
        <f t="shared" si="46"/>
        <v>802.80000000001382</v>
      </c>
      <c r="BH50" s="13">
        <f t="shared" si="46"/>
        <v>267.90000000001601</v>
      </c>
      <c r="BI50" s="13">
        <f t="shared" si="46"/>
        <v>1606.1000000000104</v>
      </c>
      <c r="BJ50" s="14">
        <f t="shared" si="46"/>
        <v>-1332.200000000008</v>
      </c>
      <c r="BK50" s="13">
        <f t="shared" si="46"/>
        <v>272.90000000000509</v>
      </c>
      <c r="BL50" s="13">
        <f t="shared" si="46"/>
        <v>-1065.1999999999825</v>
      </c>
      <c r="BM50" s="154">
        <f t="shared" si="46"/>
        <v>2124.4999999999927</v>
      </c>
      <c r="BN50" s="14">
        <f t="shared" ref="BN50:DK50" si="47">+BN31-BN34-BN41-BN42-BN43</f>
        <v>-1445.6999999999771</v>
      </c>
      <c r="BO50" s="13">
        <f t="shared" si="47"/>
        <v>83.000000000009095</v>
      </c>
      <c r="BP50" s="13">
        <f t="shared" si="47"/>
        <v>-182.99999999999818</v>
      </c>
      <c r="BQ50" s="154">
        <f t="shared" si="47"/>
        <v>1546.2000000000144</v>
      </c>
      <c r="BR50" s="14">
        <f t="shared" si="47"/>
        <v>-2851.2999999999938</v>
      </c>
      <c r="BS50" s="13">
        <f t="shared" si="47"/>
        <v>378.29999999998836</v>
      </c>
      <c r="BT50" s="13">
        <f t="shared" si="47"/>
        <v>331.29999999999109</v>
      </c>
      <c r="BU50" s="154">
        <f t="shared" si="47"/>
        <v>2141.6999999999957</v>
      </c>
      <c r="BV50" s="14">
        <f t="shared" si="47"/>
        <v>849.69999999999413</v>
      </c>
      <c r="BW50" s="13">
        <f t="shared" si="47"/>
        <v>548.29999999999268</v>
      </c>
      <c r="BX50" s="13">
        <f t="shared" si="47"/>
        <v>-109.29999999999563</v>
      </c>
      <c r="BY50" s="154">
        <f t="shared" si="47"/>
        <v>-1288.9000000000015</v>
      </c>
      <c r="BZ50" s="14">
        <f t="shared" si="47"/>
        <v>663.5</v>
      </c>
      <c r="CA50" s="13">
        <f t="shared" si="47"/>
        <v>-166.70000000001164</v>
      </c>
      <c r="CB50" s="13">
        <f t="shared" si="47"/>
        <v>-394.50000000002774</v>
      </c>
      <c r="CC50" s="154">
        <f t="shared" si="47"/>
        <v>-102.59999999998831</v>
      </c>
      <c r="CD50" s="14">
        <f t="shared" si="47"/>
        <v>293.20000000000005</v>
      </c>
      <c r="CE50" s="13">
        <f t="shared" si="47"/>
        <v>-209.00000000000296</v>
      </c>
      <c r="CF50" s="13">
        <f t="shared" si="47"/>
        <v>-1038.1999999999944</v>
      </c>
      <c r="CG50" s="154">
        <f t="shared" si="47"/>
        <v>954.29999999998108</v>
      </c>
      <c r="CH50" s="14">
        <f t="shared" si="47"/>
        <v>731.20000000000869</v>
      </c>
      <c r="CI50" s="13">
        <f t="shared" si="47"/>
        <v>485.70000000000437</v>
      </c>
      <c r="CJ50" s="13">
        <f t="shared" si="47"/>
        <v>-1549.0999999999754</v>
      </c>
      <c r="CK50" s="13">
        <f t="shared" si="47"/>
        <v>332.00000000002183</v>
      </c>
      <c r="CL50" s="14">
        <f t="shared" si="47"/>
        <v>2029.3000000000147</v>
      </c>
      <c r="CM50" s="13">
        <f t="shared" si="47"/>
        <v>368.60000000004038</v>
      </c>
      <c r="CN50" s="13">
        <f t="shared" si="47"/>
        <v>-2363.0000000000337</v>
      </c>
      <c r="CO50" s="13">
        <f t="shared" si="47"/>
        <v>-34.899999999999636</v>
      </c>
      <c r="CP50" s="14">
        <f t="shared" si="47"/>
        <v>2908.1000000000013</v>
      </c>
      <c r="CQ50" s="13">
        <f t="shared" si="47"/>
        <v>214.30000000000018</v>
      </c>
      <c r="CR50" s="13">
        <f t="shared" si="47"/>
        <v>-2771.9000000000233</v>
      </c>
      <c r="CS50" s="13">
        <f t="shared" si="47"/>
        <v>-350.60000000001673</v>
      </c>
      <c r="CT50" s="14">
        <f t="shared" si="47"/>
        <v>3467.4000000000033</v>
      </c>
      <c r="CU50" s="13">
        <f t="shared" si="47"/>
        <v>-1577.7000000000044</v>
      </c>
      <c r="CV50" s="13">
        <f t="shared" si="47"/>
        <v>-596.20000000002074</v>
      </c>
      <c r="CW50" s="154">
        <f t="shared" si="47"/>
        <v>-1293.9999999999745</v>
      </c>
      <c r="CX50" s="14">
        <f t="shared" si="47"/>
        <v>1692.3000000000102</v>
      </c>
      <c r="CY50" s="13">
        <f t="shared" si="47"/>
        <v>-1247.3999999999978</v>
      </c>
      <c r="CZ50" s="13">
        <f t="shared" si="47"/>
        <v>250.29999999998836</v>
      </c>
      <c r="DA50" s="13">
        <f t="shared" si="47"/>
        <v>-695.20000000002074</v>
      </c>
      <c r="DB50" s="14">
        <f t="shared" si="47"/>
        <v>-2048.299999999992</v>
      </c>
      <c r="DC50" s="13">
        <f t="shared" si="47"/>
        <v>2384.600000000024</v>
      </c>
      <c r="DD50" s="13">
        <f t="shared" si="47"/>
        <v>-170.70000000001164</v>
      </c>
      <c r="DE50" s="154">
        <f t="shared" si="47"/>
        <v>-165.29999999998108</v>
      </c>
      <c r="DF50" s="14">
        <f t="shared" si="47"/>
        <v>-1858.1999999999825</v>
      </c>
      <c r="DG50" s="13">
        <f t="shared" si="47"/>
        <v>2274.2999999999884</v>
      </c>
      <c r="DH50" s="13">
        <f>+DH31-DH34-DH41-DH42-DH43</f>
        <v>-342.20000000005894</v>
      </c>
      <c r="DI50" s="154">
        <f t="shared" si="47"/>
        <v>-74.299999999995634</v>
      </c>
      <c r="DJ50" s="14">
        <f t="shared" si="47"/>
        <v>-3981.6999999999498</v>
      </c>
      <c r="DK50" s="13">
        <f t="shared" si="47"/>
        <v>2223.6000000000149</v>
      </c>
      <c r="DL50" s="13">
        <f t="shared" ref="DL50" si="48">+DL31-DL34-DL40-DL43</f>
        <v>2771.8999999999505</v>
      </c>
      <c r="DM50" s="154">
        <f t="shared" ref="DM50:DR50" si="49">+DM31-DM34-DM40-DM43</f>
        <v>-1013.8999999999942</v>
      </c>
      <c r="DN50" s="13">
        <f t="shared" si="49"/>
        <v>-5490.5</v>
      </c>
      <c r="DO50" s="13">
        <f t="shared" si="49"/>
        <v>2235.3000000000902</v>
      </c>
      <c r="DP50" s="13">
        <f t="shared" si="49"/>
        <v>4411.4999999999127</v>
      </c>
      <c r="DQ50" s="154">
        <f t="shared" si="49"/>
        <v>-1156.2000000000262</v>
      </c>
      <c r="DR50" s="179">
        <f t="shared" si="49"/>
        <v>-5118.6000000000204</v>
      </c>
    </row>
    <row r="51" spans="1:122" s="6" customFormat="1" ht="12.9" thickBot="1" x14ac:dyDescent="0.35">
      <c r="A51" s="186"/>
      <c r="B51" s="169"/>
      <c r="C51" s="169"/>
      <c r="D51" s="169"/>
      <c r="E51" s="173"/>
      <c r="F51" s="83"/>
      <c r="G51" s="169"/>
      <c r="H51" s="169"/>
      <c r="I51" s="173"/>
      <c r="J51" s="83"/>
      <c r="K51" s="169"/>
      <c r="L51" s="169"/>
      <c r="M51" s="173"/>
      <c r="N51" s="83"/>
      <c r="O51" s="169"/>
      <c r="P51" s="169"/>
      <c r="Q51" s="173"/>
      <c r="R51" s="83"/>
      <c r="S51" s="169"/>
      <c r="T51" s="169"/>
      <c r="U51" s="173"/>
      <c r="V51" s="72"/>
      <c r="W51" s="72"/>
      <c r="X51" s="72"/>
      <c r="Y51" s="73"/>
      <c r="Z51" s="72"/>
      <c r="AA51" s="72"/>
      <c r="AB51" s="72"/>
      <c r="AC51" s="72"/>
      <c r="AD51" s="71"/>
      <c r="AE51" s="72"/>
      <c r="AF51" s="72"/>
      <c r="AG51" s="73"/>
      <c r="AH51" s="72"/>
      <c r="AI51" s="72"/>
      <c r="AJ51" s="72"/>
      <c r="AK51" s="72"/>
      <c r="AL51" s="71"/>
      <c r="AM51" s="72"/>
      <c r="AN51" s="72"/>
      <c r="AO51" s="73"/>
      <c r="AP51" s="72"/>
      <c r="AQ51" s="72"/>
      <c r="AR51" s="72"/>
      <c r="AS51" s="72"/>
      <c r="AT51" s="71"/>
      <c r="AU51" s="72"/>
      <c r="AV51" s="72"/>
      <c r="AW51" s="73"/>
      <c r="AX51" s="72"/>
      <c r="AY51" s="72"/>
      <c r="AZ51" s="72"/>
      <c r="BA51" s="72"/>
      <c r="BB51" s="71"/>
      <c r="BC51" s="72"/>
      <c r="BD51" s="72"/>
      <c r="BE51" s="72"/>
      <c r="BF51" s="71"/>
      <c r="BG51" s="72"/>
      <c r="BH51" s="72"/>
      <c r="BI51" s="81"/>
      <c r="BJ51" s="71"/>
      <c r="BK51" s="72"/>
      <c r="BL51" s="72"/>
      <c r="BM51" s="82"/>
      <c r="BN51" s="71"/>
      <c r="BO51" s="72"/>
      <c r="BP51" s="72"/>
      <c r="BQ51" s="73"/>
      <c r="BR51" s="71"/>
      <c r="BS51" s="72"/>
      <c r="BT51" s="72"/>
      <c r="BU51" s="73"/>
      <c r="BV51" s="71"/>
      <c r="BW51" s="72"/>
      <c r="BX51" s="72"/>
      <c r="BY51" s="73"/>
      <c r="BZ51" s="71"/>
      <c r="CA51" s="72"/>
      <c r="CB51" s="72"/>
      <c r="CC51" s="73"/>
      <c r="CD51" s="71"/>
      <c r="CE51" s="72"/>
      <c r="CF51" s="72"/>
      <c r="CG51" s="73"/>
      <c r="CH51" s="71"/>
      <c r="CI51" s="72"/>
      <c r="CJ51" s="72"/>
      <c r="CK51" s="72"/>
      <c r="CL51" s="71"/>
      <c r="CM51" s="72"/>
      <c r="CN51" s="72"/>
      <c r="CO51" s="72"/>
      <c r="CP51" s="71"/>
      <c r="CQ51" s="72"/>
      <c r="CR51" s="72"/>
      <c r="CS51" s="72"/>
      <c r="CT51" s="71"/>
      <c r="CU51" s="72"/>
      <c r="CV51" s="72"/>
      <c r="CW51" s="72"/>
      <c r="CX51" s="71"/>
      <c r="CY51" s="72"/>
      <c r="CZ51" s="72"/>
      <c r="DA51" s="72"/>
      <c r="DB51" s="71"/>
      <c r="DC51" s="72"/>
      <c r="DD51" s="72"/>
      <c r="DE51" s="73"/>
      <c r="DF51" s="80"/>
      <c r="DG51" s="99"/>
      <c r="DH51" s="81"/>
      <c r="DI51" s="173"/>
      <c r="DJ51" s="80"/>
      <c r="DK51" s="81"/>
      <c r="DL51" s="169"/>
      <c r="DM51" s="82"/>
      <c r="DN51" s="81"/>
      <c r="DO51" s="81"/>
      <c r="DP51" s="81"/>
      <c r="DQ51" s="82"/>
      <c r="DR51" s="266"/>
    </row>
    <row r="52" spans="1:122" s="6" customFormat="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DE52" s="12"/>
      <c r="DF52" s="12"/>
      <c r="DN52" s="12"/>
      <c r="DR52" s="12"/>
    </row>
    <row r="53" spans="1:122" s="6" customFormat="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N53" s="12"/>
      <c r="DR53" s="12"/>
    </row>
    <row r="54" spans="1:122" s="6" customFormat="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N54" s="12"/>
      <c r="DR54" s="12"/>
    </row>
    <row r="55" spans="1:122" x14ac:dyDescent="0.3"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  <c r="CQ55" s="75"/>
      <c r="CR55" s="75"/>
      <c r="CS55" s="75"/>
      <c r="CT55" s="75"/>
      <c r="CU55" s="75"/>
      <c r="CV55" s="75"/>
      <c r="CW55" s="75"/>
      <c r="CX55" s="75"/>
      <c r="CY55" s="75"/>
      <c r="CZ55" s="75"/>
      <c r="DA55" s="75"/>
      <c r="DB55" s="75"/>
      <c r="DC55" s="75"/>
      <c r="DD55" s="75"/>
      <c r="DE55" s="75"/>
      <c r="DN55" s="12"/>
      <c r="DR55" s="12"/>
    </row>
    <row r="56" spans="1:122" ht="15.9" thickBot="1" x14ac:dyDescent="0.45">
      <c r="A56" s="61" t="s">
        <v>58</v>
      </c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75"/>
      <c r="BG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N56" s="12"/>
      <c r="DR56" s="12"/>
    </row>
    <row r="57" spans="1:122" s="1" customFormat="1" x14ac:dyDescent="0.3">
      <c r="A57" s="177"/>
      <c r="B57" s="78"/>
      <c r="C57" s="78"/>
      <c r="D57" s="78"/>
      <c r="E57" s="79"/>
      <c r="F57" s="77"/>
      <c r="G57" s="78"/>
      <c r="H57" s="78"/>
      <c r="I57" s="79"/>
      <c r="J57" s="77"/>
      <c r="K57" s="78"/>
      <c r="L57" s="78"/>
      <c r="M57" s="79"/>
      <c r="N57" s="77"/>
      <c r="O57" s="78"/>
      <c r="P57" s="78"/>
      <c r="Q57" s="79"/>
      <c r="R57" s="77"/>
      <c r="S57" s="78"/>
      <c r="T57" s="78"/>
      <c r="U57" s="79"/>
      <c r="V57" s="78"/>
      <c r="W57" s="78"/>
      <c r="X57" s="78"/>
      <c r="Y57" s="79"/>
      <c r="Z57" s="78"/>
      <c r="AA57" s="78"/>
      <c r="AB57" s="78"/>
      <c r="AC57" s="78"/>
      <c r="AD57" s="77"/>
      <c r="AE57" s="78"/>
      <c r="AF57" s="78"/>
      <c r="AG57" s="79"/>
      <c r="AH57" s="78"/>
      <c r="AI57" s="78"/>
      <c r="AJ57" s="78"/>
      <c r="AK57" s="78"/>
      <c r="AL57" s="77"/>
      <c r="AM57" s="78"/>
      <c r="AN57" s="78"/>
      <c r="AO57" s="79"/>
      <c r="AP57" s="78"/>
      <c r="AQ57" s="78"/>
      <c r="AR57" s="78"/>
      <c r="AS57" s="78"/>
      <c r="AT57" s="77"/>
      <c r="AU57" s="78"/>
      <c r="AV57" s="78"/>
      <c r="AW57" s="79"/>
      <c r="AX57" s="78"/>
      <c r="AY57" s="78"/>
      <c r="AZ57" s="78"/>
      <c r="BA57" s="78"/>
      <c r="BB57" s="77"/>
      <c r="BC57" s="78"/>
      <c r="BD57" s="78"/>
      <c r="BE57" s="79"/>
      <c r="BF57" s="77"/>
      <c r="BG57" s="78"/>
      <c r="BH57" s="78"/>
      <c r="BI57" s="79"/>
      <c r="BJ57" s="77"/>
      <c r="BK57" s="78"/>
      <c r="BL57" s="78"/>
      <c r="BM57" s="79"/>
      <c r="BN57" s="77"/>
      <c r="BO57" s="78"/>
      <c r="BP57" s="78"/>
      <c r="BQ57" s="79"/>
      <c r="BR57" s="77"/>
      <c r="BS57" s="78"/>
      <c r="BT57" s="78"/>
      <c r="BU57" s="79"/>
      <c r="BV57" s="77"/>
      <c r="BW57" s="78"/>
      <c r="BX57" s="78"/>
      <c r="BY57" s="78"/>
      <c r="BZ57" s="77"/>
      <c r="CA57" s="78"/>
      <c r="CB57" s="78"/>
      <c r="CC57" s="79"/>
      <c r="CD57" s="77"/>
      <c r="CE57" s="78"/>
      <c r="CF57" s="78"/>
      <c r="CG57" s="79"/>
      <c r="CH57" s="77"/>
      <c r="CI57" s="78"/>
      <c r="CJ57" s="78"/>
      <c r="CK57" s="79"/>
      <c r="CL57" s="77"/>
      <c r="CM57" s="78"/>
      <c r="CN57" s="78"/>
      <c r="CO57" s="79"/>
      <c r="CP57" s="77"/>
      <c r="CQ57" s="78"/>
      <c r="CR57" s="78"/>
      <c r="CS57" s="79"/>
      <c r="CT57" s="77"/>
      <c r="CU57" s="78"/>
      <c r="CV57" s="78"/>
      <c r="CW57" s="79"/>
      <c r="CX57" s="77"/>
      <c r="CY57" s="78"/>
      <c r="CZ57" s="78"/>
      <c r="DA57" s="79"/>
      <c r="DB57" s="77"/>
      <c r="DC57" s="78"/>
      <c r="DD57" s="78"/>
      <c r="DE57" s="79"/>
      <c r="DF57" s="77"/>
      <c r="DG57" s="78"/>
      <c r="DH57" s="78"/>
      <c r="DI57" s="79"/>
      <c r="DJ57" s="77"/>
      <c r="DK57" s="78"/>
      <c r="DL57" s="78"/>
      <c r="DM57" s="79"/>
      <c r="DN57" s="77"/>
      <c r="DO57" s="78"/>
      <c r="DP57" s="78"/>
      <c r="DQ57" s="79"/>
      <c r="DR57" s="177"/>
    </row>
    <row r="58" spans="1:122" s="204" customFormat="1" x14ac:dyDescent="0.3">
      <c r="A58" s="208"/>
      <c r="B58" s="91"/>
      <c r="C58" s="91">
        <v>1995</v>
      </c>
      <c r="D58" s="91"/>
      <c r="E58" s="201"/>
      <c r="F58" s="90"/>
      <c r="G58" s="91">
        <v>1996</v>
      </c>
      <c r="H58" s="91"/>
      <c r="I58" s="201"/>
      <c r="J58" s="90"/>
      <c r="K58" s="91">
        <v>1997</v>
      </c>
      <c r="L58" s="91"/>
      <c r="M58" s="201"/>
      <c r="N58" s="90"/>
      <c r="O58" s="91">
        <v>1998</v>
      </c>
      <c r="P58" s="91"/>
      <c r="Q58" s="201"/>
      <c r="R58" s="90"/>
      <c r="S58" s="91">
        <v>1999</v>
      </c>
      <c r="T58" s="91"/>
      <c r="U58" s="201"/>
      <c r="V58" s="91"/>
      <c r="W58" s="91">
        <v>2000</v>
      </c>
      <c r="X58" s="91"/>
      <c r="Y58" s="201"/>
      <c r="Z58" s="91"/>
      <c r="AA58" s="91">
        <v>2001</v>
      </c>
      <c r="AB58" s="91"/>
      <c r="AC58" s="91"/>
      <c r="AD58" s="90"/>
      <c r="AE58" s="91">
        <v>2002</v>
      </c>
      <c r="AF58" s="91"/>
      <c r="AG58" s="201"/>
      <c r="AH58" s="91"/>
      <c r="AI58" s="91">
        <v>2003</v>
      </c>
      <c r="AJ58" s="91"/>
      <c r="AK58" s="91"/>
      <c r="AL58" s="90"/>
      <c r="AM58" s="91">
        <v>2004</v>
      </c>
      <c r="AN58" s="91"/>
      <c r="AO58" s="201"/>
      <c r="AP58" s="91"/>
      <c r="AQ58" s="91">
        <v>2005</v>
      </c>
      <c r="AR58" s="91"/>
      <c r="AS58" s="91"/>
      <c r="AT58" s="90"/>
      <c r="AU58" s="91">
        <v>2006</v>
      </c>
      <c r="AV58" s="91"/>
      <c r="AW58" s="201"/>
      <c r="AX58" s="91"/>
      <c r="AY58" s="91">
        <v>2007</v>
      </c>
      <c r="AZ58" s="91"/>
      <c r="BA58" s="91"/>
      <c r="BB58" s="90"/>
      <c r="BC58" s="91">
        <v>2008</v>
      </c>
      <c r="BD58" s="91"/>
      <c r="BE58" s="201"/>
      <c r="BF58" s="90"/>
      <c r="BG58" s="91">
        <v>2009</v>
      </c>
      <c r="BH58" s="91"/>
      <c r="BI58" s="201"/>
      <c r="BJ58" s="90"/>
      <c r="BK58" s="91">
        <v>2010</v>
      </c>
      <c r="BL58" s="91"/>
      <c r="BM58" s="201"/>
      <c r="BN58" s="90"/>
      <c r="BO58" s="91">
        <v>2011</v>
      </c>
      <c r="BP58" s="91"/>
      <c r="BQ58" s="201"/>
      <c r="BR58" s="90"/>
      <c r="BS58" s="91">
        <v>2012</v>
      </c>
      <c r="BT58" s="91"/>
      <c r="BU58" s="201"/>
      <c r="BV58" s="90"/>
      <c r="BW58" s="91">
        <v>2013</v>
      </c>
      <c r="BX58" s="91"/>
      <c r="BY58" s="91"/>
      <c r="BZ58" s="90"/>
      <c r="CA58" s="91">
        <v>2014</v>
      </c>
      <c r="CB58" s="91"/>
      <c r="CC58" s="201"/>
      <c r="CD58" s="90"/>
      <c r="CE58" s="91">
        <v>2015</v>
      </c>
      <c r="CF58" s="91"/>
      <c r="CG58" s="201"/>
      <c r="CH58" s="90"/>
      <c r="CI58" s="91">
        <v>2016</v>
      </c>
      <c r="CJ58" s="91"/>
      <c r="CK58" s="201"/>
      <c r="CL58" s="90"/>
      <c r="CM58" s="91">
        <v>2017</v>
      </c>
      <c r="CN58" s="91"/>
      <c r="CO58" s="201"/>
      <c r="CP58" s="90"/>
      <c r="CQ58" s="91">
        <v>2018</v>
      </c>
      <c r="CR58" s="91"/>
      <c r="CS58" s="201"/>
      <c r="CT58" s="90"/>
      <c r="CU58" s="91">
        <v>2019</v>
      </c>
      <c r="CV58" s="50"/>
      <c r="CW58" s="36"/>
      <c r="CX58" s="90"/>
      <c r="CY58" s="91">
        <v>2020</v>
      </c>
      <c r="CZ58" s="50"/>
      <c r="DA58" s="36"/>
      <c r="DB58" s="90"/>
      <c r="DC58" s="91">
        <v>2021</v>
      </c>
      <c r="DD58" s="50"/>
      <c r="DE58" s="36"/>
      <c r="DF58" s="90"/>
      <c r="DG58" s="91">
        <v>2022</v>
      </c>
      <c r="DH58" s="50"/>
      <c r="DI58" s="36"/>
      <c r="DJ58" s="90"/>
      <c r="DK58" s="91">
        <v>2023</v>
      </c>
      <c r="DL58" s="50"/>
      <c r="DM58" s="36"/>
      <c r="DN58" s="90"/>
      <c r="DO58" s="91">
        <v>2024</v>
      </c>
      <c r="DP58" s="50"/>
      <c r="DQ58" s="36"/>
      <c r="DR58" s="252">
        <v>2025</v>
      </c>
    </row>
    <row r="59" spans="1:122" s="1" customFormat="1" ht="12.9" thickBot="1" x14ac:dyDescent="0.35">
      <c r="A59" s="178"/>
      <c r="B59" s="32"/>
      <c r="C59" s="32"/>
      <c r="D59" s="32"/>
      <c r="E59" s="33"/>
      <c r="F59" s="31"/>
      <c r="G59" s="32"/>
      <c r="H59" s="32"/>
      <c r="I59" s="33"/>
      <c r="J59" s="31"/>
      <c r="K59" s="32"/>
      <c r="L59" s="32"/>
      <c r="M59" s="33"/>
      <c r="N59" s="31"/>
      <c r="O59" s="32"/>
      <c r="P59" s="32"/>
      <c r="Q59" s="33"/>
      <c r="R59" s="31"/>
      <c r="S59" s="32"/>
      <c r="T59" s="32"/>
      <c r="U59" s="33"/>
      <c r="V59" s="32"/>
      <c r="W59" s="32"/>
      <c r="X59" s="32"/>
      <c r="Y59" s="33"/>
      <c r="Z59" s="32"/>
      <c r="AA59" s="32"/>
      <c r="AB59" s="32"/>
      <c r="AC59" s="32"/>
      <c r="AD59" s="31"/>
      <c r="AE59" s="32"/>
      <c r="AF59" s="32"/>
      <c r="AG59" s="33"/>
      <c r="AH59" s="32"/>
      <c r="AI59" s="32"/>
      <c r="AJ59" s="32"/>
      <c r="AK59" s="32"/>
      <c r="AL59" s="31"/>
      <c r="AM59" s="32"/>
      <c r="AN59" s="32"/>
      <c r="AO59" s="33"/>
      <c r="AP59" s="32"/>
      <c r="AQ59" s="32"/>
      <c r="AR59" s="32"/>
      <c r="AS59" s="32"/>
      <c r="AT59" s="31"/>
      <c r="AU59" s="32"/>
      <c r="AV59" s="32"/>
      <c r="AW59" s="33"/>
      <c r="AX59" s="32"/>
      <c r="AY59" s="32"/>
      <c r="AZ59" s="32"/>
      <c r="BA59" s="32"/>
      <c r="BB59" s="31"/>
      <c r="BC59" s="32"/>
      <c r="BD59" s="32"/>
      <c r="BE59" s="33"/>
      <c r="BF59" s="31"/>
      <c r="BG59" s="32"/>
      <c r="BH59" s="32"/>
      <c r="BI59" s="33"/>
      <c r="BJ59" s="28"/>
      <c r="BK59" s="29"/>
      <c r="BL59" s="29"/>
      <c r="BM59" s="30"/>
      <c r="BN59" s="28"/>
      <c r="BO59" s="29"/>
      <c r="BP59" s="29"/>
      <c r="BQ59" s="30"/>
      <c r="BR59" s="28"/>
      <c r="BS59" s="29"/>
      <c r="BT59" s="29"/>
      <c r="BU59" s="30"/>
      <c r="BV59" s="31"/>
      <c r="BW59" s="32"/>
      <c r="BX59" s="32"/>
      <c r="BY59" s="32"/>
      <c r="BZ59" s="31"/>
      <c r="CA59" s="32"/>
      <c r="CB59" s="32"/>
      <c r="CC59" s="33"/>
      <c r="CD59" s="28"/>
      <c r="CE59" s="29"/>
      <c r="CF59" s="29"/>
      <c r="CG59" s="30"/>
      <c r="CH59" s="31"/>
      <c r="CI59" s="32"/>
      <c r="CJ59" s="32"/>
      <c r="CK59" s="33"/>
      <c r="CL59" s="31"/>
      <c r="CM59" s="32"/>
      <c r="CN59" s="32"/>
      <c r="CO59" s="33"/>
      <c r="CP59" s="31"/>
      <c r="CQ59" s="32"/>
      <c r="CR59" s="32"/>
      <c r="CS59" s="33"/>
      <c r="CT59" s="31"/>
      <c r="CU59" s="32"/>
      <c r="CV59" s="32"/>
      <c r="CW59" s="33"/>
      <c r="CX59" s="31"/>
      <c r="CY59" s="32"/>
      <c r="CZ59" s="32"/>
      <c r="DA59" s="33"/>
      <c r="DB59" s="31"/>
      <c r="DC59" s="32"/>
      <c r="DD59" s="32"/>
      <c r="DE59" s="33"/>
      <c r="DF59" s="31"/>
      <c r="DG59" s="32"/>
      <c r="DH59" s="32"/>
      <c r="DI59" s="33"/>
      <c r="DJ59" s="31"/>
      <c r="DK59" s="32"/>
      <c r="DL59" s="32"/>
      <c r="DM59" s="33"/>
      <c r="DN59" s="31"/>
      <c r="DO59" s="32"/>
      <c r="DP59" s="32"/>
      <c r="DQ59" s="33"/>
      <c r="DR59" s="253"/>
    </row>
    <row r="60" spans="1:122" s="3" customFormat="1" x14ac:dyDescent="0.3">
      <c r="A60" s="37"/>
      <c r="B60" s="50"/>
      <c r="C60" s="35"/>
      <c r="D60" s="35"/>
      <c r="E60" s="36"/>
      <c r="F60" s="34"/>
      <c r="G60" s="35"/>
      <c r="H60" s="35"/>
      <c r="I60" s="36"/>
      <c r="J60" s="34"/>
      <c r="K60" s="35"/>
      <c r="L60" s="35"/>
      <c r="M60" s="36"/>
      <c r="N60" s="34"/>
      <c r="O60" s="35"/>
      <c r="P60" s="35"/>
      <c r="Q60" s="36"/>
      <c r="R60" s="34"/>
      <c r="S60" s="35"/>
      <c r="T60" s="35"/>
      <c r="U60" s="36"/>
      <c r="V60" s="50"/>
      <c r="W60" s="35"/>
      <c r="X60" s="35"/>
      <c r="Y60" s="36"/>
      <c r="Z60" s="34"/>
      <c r="AA60" s="35"/>
      <c r="AB60" s="35"/>
      <c r="AC60" s="36"/>
      <c r="AD60" s="34"/>
      <c r="AE60" s="35"/>
      <c r="AF60" s="35"/>
      <c r="AG60" s="36"/>
      <c r="AH60" s="34"/>
      <c r="AI60" s="35"/>
      <c r="AJ60" s="35"/>
      <c r="AK60" s="36"/>
      <c r="AL60" s="34"/>
      <c r="AM60" s="35"/>
      <c r="AN60" s="35"/>
      <c r="AO60" s="36"/>
      <c r="AP60" s="34"/>
      <c r="AQ60" s="35"/>
      <c r="AR60" s="35"/>
      <c r="AS60" s="36"/>
      <c r="AT60" s="34"/>
      <c r="AU60" s="35"/>
      <c r="AV60" s="35"/>
      <c r="AW60" s="36"/>
      <c r="AX60" s="34"/>
      <c r="AY60" s="35"/>
      <c r="AZ60" s="35"/>
      <c r="BA60" s="36"/>
      <c r="BB60" s="34"/>
      <c r="BC60" s="35"/>
      <c r="BD60" s="35"/>
      <c r="BE60" s="36"/>
      <c r="BF60" s="34"/>
      <c r="BG60" s="35"/>
      <c r="BH60" s="35"/>
      <c r="BI60" s="36"/>
      <c r="BJ60" s="35"/>
      <c r="BK60" s="92"/>
      <c r="BL60" s="35"/>
      <c r="BM60" s="93"/>
      <c r="BN60" s="35"/>
      <c r="BO60" s="92"/>
      <c r="BP60" s="35"/>
      <c r="BQ60" s="93"/>
      <c r="BR60" s="35"/>
      <c r="BS60" s="92"/>
      <c r="BT60" s="35"/>
      <c r="BU60" s="93"/>
      <c r="BV60" s="36"/>
      <c r="BW60" s="36"/>
      <c r="BX60" s="36"/>
      <c r="BY60" s="36"/>
      <c r="BZ60" s="36"/>
      <c r="CA60" s="36"/>
      <c r="CB60" s="36"/>
      <c r="CC60" s="36"/>
      <c r="CD60" s="35"/>
      <c r="CE60" s="35"/>
      <c r="CF60" s="35"/>
      <c r="CG60" s="35"/>
      <c r="CH60" s="35"/>
      <c r="CI60" s="35"/>
      <c r="CJ60" s="35"/>
      <c r="CK60" s="35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7"/>
      <c r="DC60" s="36"/>
      <c r="DD60" s="36"/>
      <c r="DE60" s="36"/>
      <c r="DF60" s="34"/>
      <c r="DG60" s="214"/>
      <c r="DH60" s="35"/>
      <c r="DI60" s="35"/>
      <c r="DJ60" s="34"/>
      <c r="DK60" s="214"/>
      <c r="DL60" s="35"/>
      <c r="DM60" s="35"/>
      <c r="DN60" s="34"/>
      <c r="DO60" s="214"/>
      <c r="DP60" s="35"/>
      <c r="DQ60" s="35"/>
      <c r="DR60" s="37"/>
    </row>
    <row r="61" spans="1:122" s="3" customFormat="1" x14ac:dyDescent="0.3">
      <c r="A61" s="37"/>
      <c r="B61" s="50" t="s">
        <v>3</v>
      </c>
      <c r="C61" s="37" t="s">
        <v>4</v>
      </c>
      <c r="D61" s="37" t="s">
        <v>5</v>
      </c>
      <c r="E61" s="36" t="s">
        <v>6</v>
      </c>
      <c r="F61" s="34" t="s">
        <v>3</v>
      </c>
      <c r="G61" s="37" t="s">
        <v>4</v>
      </c>
      <c r="H61" s="37" t="s">
        <v>5</v>
      </c>
      <c r="I61" s="36" t="s">
        <v>6</v>
      </c>
      <c r="J61" s="34" t="s">
        <v>3</v>
      </c>
      <c r="K61" s="37" t="s">
        <v>4</v>
      </c>
      <c r="L61" s="37" t="s">
        <v>5</v>
      </c>
      <c r="M61" s="36" t="s">
        <v>6</v>
      </c>
      <c r="N61" s="34" t="s">
        <v>3</v>
      </c>
      <c r="O61" s="37" t="s">
        <v>4</v>
      </c>
      <c r="P61" s="37" t="s">
        <v>5</v>
      </c>
      <c r="Q61" s="36" t="s">
        <v>6</v>
      </c>
      <c r="R61" s="34" t="s">
        <v>3</v>
      </c>
      <c r="S61" s="37" t="s">
        <v>4</v>
      </c>
      <c r="T61" s="37" t="s">
        <v>5</v>
      </c>
      <c r="U61" s="36" t="s">
        <v>6</v>
      </c>
      <c r="V61" s="50" t="s">
        <v>3</v>
      </c>
      <c r="W61" s="37" t="s">
        <v>4</v>
      </c>
      <c r="X61" s="37" t="s">
        <v>5</v>
      </c>
      <c r="Y61" s="36" t="s">
        <v>6</v>
      </c>
      <c r="Z61" s="34" t="s">
        <v>3</v>
      </c>
      <c r="AA61" s="37" t="s">
        <v>4</v>
      </c>
      <c r="AB61" s="37" t="s">
        <v>5</v>
      </c>
      <c r="AC61" s="36" t="s">
        <v>6</v>
      </c>
      <c r="AD61" s="34" t="s">
        <v>3</v>
      </c>
      <c r="AE61" s="37" t="s">
        <v>4</v>
      </c>
      <c r="AF61" s="37" t="s">
        <v>5</v>
      </c>
      <c r="AG61" s="36" t="s">
        <v>6</v>
      </c>
      <c r="AH61" s="34" t="s">
        <v>3</v>
      </c>
      <c r="AI61" s="37" t="s">
        <v>4</v>
      </c>
      <c r="AJ61" s="37" t="s">
        <v>5</v>
      </c>
      <c r="AK61" s="36" t="s">
        <v>6</v>
      </c>
      <c r="AL61" s="34" t="s">
        <v>3</v>
      </c>
      <c r="AM61" s="37" t="s">
        <v>4</v>
      </c>
      <c r="AN61" s="37" t="s">
        <v>5</v>
      </c>
      <c r="AO61" s="36" t="s">
        <v>6</v>
      </c>
      <c r="AP61" s="34" t="s">
        <v>3</v>
      </c>
      <c r="AQ61" s="37" t="s">
        <v>4</v>
      </c>
      <c r="AR61" s="37" t="s">
        <v>5</v>
      </c>
      <c r="AS61" s="36" t="s">
        <v>6</v>
      </c>
      <c r="AT61" s="34" t="s">
        <v>3</v>
      </c>
      <c r="AU61" s="37" t="s">
        <v>4</v>
      </c>
      <c r="AV61" s="37" t="s">
        <v>5</v>
      </c>
      <c r="AW61" s="36" t="s">
        <v>6</v>
      </c>
      <c r="AX61" s="34" t="s">
        <v>3</v>
      </c>
      <c r="AY61" s="37" t="s">
        <v>4</v>
      </c>
      <c r="AZ61" s="37" t="s">
        <v>5</v>
      </c>
      <c r="BA61" s="36" t="s">
        <v>6</v>
      </c>
      <c r="BB61" s="34" t="s">
        <v>3</v>
      </c>
      <c r="BC61" s="37" t="s">
        <v>4</v>
      </c>
      <c r="BD61" s="37" t="s">
        <v>5</v>
      </c>
      <c r="BE61" s="36" t="s">
        <v>6</v>
      </c>
      <c r="BF61" s="34" t="s">
        <v>3</v>
      </c>
      <c r="BG61" s="37" t="s">
        <v>4</v>
      </c>
      <c r="BH61" s="37" t="s">
        <v>5</v>
      </c>
      <c r="BI61" s="36" t="s">
        <v>6</v>
      </c>
      <c r="BJ61" s="37" t="s">
        <v>3</v>
      </c>
      <c r="BK61" s="50" t="s">
        <v>4</v>
      </c>
      <c r="BL61" s="37" t="s">
        <v>5</v>
      </c>
      <c r="BM61" s="36" t="s">
        <v>6</v>
      </c>
      <c r="BN61" s="37" t="s">
        <v>3</v>
      </c>
      <c r="BO61" s="50" t="s">
        <v>4</v>
      </c>
      <c r="BP61" s="37" t="s">
        <v>5</v>
      </c>
      <c r="BQ61" s="36" t="s">
        <v>6</v>
      </c>
      <c r="BR61" s="37" t="s">
        <v>3</v>
      </c>
      <c r="BS61" s="50" t="s">
        <v>4</v>
      </c>
      <c r="BT61" s="37" t="s">
        <v>5</v>
      </c>
      <c r="BU61" s="36" t="s">
        <v>6</v>
      </c>
      <c r="BV61" s="36" t="s">
        <v>3</v>
      </c>
      <c r="BW61" s="36" t="s">
        <v>4</v>
      </c>
      <c r="BX61" s="36" t="s">
        <v>5</v>
      </c>
      <c r="BY61" s="36" t="s">
        <v>6</v>
      </c>
      <c r="BZ61" s="36" t="s">
        <v>3</v>
      </c>
      <c r="CA61" s="36" t="s">
        <v>4</v>
      </c>
      <c r="CB61" s="36" t="s">
        <v>5</v>
      </c>
      <c r="CC61" s="36" t="s">
        <v>6</v>
      </c>
      <c r="CD61" s="37" t="s">
        <v>3</v>
      </c>
      <c r="CE61" s="37" t="s">
        <v>4</v>
      </c>
      <c r="CF61" s="37" t="s">
        <v>5</v>
      </c>
      <c r="CG61" s="37" t="s">
        <v>6</v>
      </c>
      <c r="CH61" s="37" t="s">
        <v>3</v>
      </c>
      <c r="CI61" s="37" t="s">
        <v>4</v>
      </c>
      <c r="CJ61" s="37" t="s">
        <v>5</v>
      </c>
      <c r="CK61" s="37" t="s">
        <v>6</v>
      </c>
      <c r="CL61" s="36" t="s">
        <v>3</v>
      </c>
      <c r="CM61" s="36" t="s">
        <v>4</v>
      </c>
      <c r="CN61" s="36" t="s">
        <v>5</v>
      </c>
      <c r="CO61" s="36" t="s">
        <v>6</v>
      </c>
      <c r="CP61" s="36" t="s">
        <v>3</v>
      </c>
      <c r="CQ61" s="36" t="s">
        <v>4</v>
      </c>
      <c r="CR61" s="36" t="s">
        <v>5</v>
      </c>
      <c r="CS61" s="36" t="s">
        <v>6</v>
      </c>
      <c r="CT61" s="36" t="s">
        <v>3</v>
      </c>
      <c r="CU61" s="36" t="s">
        <v>4</v>
      </c>
      <c r="CV61" s="36" t="s">
        <v>5</v>
      </c>
      <c r="CW61" s="36" t="s">
        <v>6</v>
      </c>
      <c r="CX61" s="36" t="s">
        <v>3</v>
      </c>
      <c r="CY61" s="36" t="s">
        <v>4</v>
      </c>
      <c r="CZ61" s="36" t="s">
        <v>5</v>
      </c>
      <c r="DA61" s="36" t="s">
        <v>6</v>
      </c>
      <c r="DB61" s="37" t="s">
        <v>3</v>
      </c>
      <c r="DC61" s="36" t="s">
        <v>4</v>
      </c>
      <c r="DD61" s="36" t="s">
        <v>5</v>
      </c>
      <c r="DE61" s="36" t="s">
        <v>6</v>
      </c>
      <c r="DF61" s="34" t="s">
        <v>3</v>
      </c>
      <c r="DG61" s="34" t="s">
        <v>4</v>
      </c>
      <c r="DH61" s="37" t="s">
        <v>5</v>
      </c>
      <c r="DI61" s="37" t="s">
        <v>6</v>
      </c>
      <c r="DJ61" s="34" t="s">
        <v>3</v>
      </c>
      <c r="DK61" s="34" t="s">
        <v>4</v>
      </c>
      <c r="DL61" s="37" t="s">
        <v>5</v>
      </c>
      <c r="DM61" s="37" t="s">
        <v>6</v>
      </c>
      <c r="DN61" s="34" t="s">
        <v>3</v>
      </c>
      <c r="DO61" s="34" t="s">
        <v>4</v>
      </c>
      <c r="DP61" s="37" t="s">
        <v>5</v>
      </c>
      <c r="DQ61" s="37" t="s">
        <v>6</v>
      </c>
      <c r="DR61" s="37" t="s">
        <v>3</v>
      </c>
    </row>
    <row r="62" spans="1:122" s="3" customFormat="1" ht="12.9" thickBot="1" x14ac:dyDescent="0.35">
      <c r="A62" s="39"/>
      <c r="B62" s="51"/>
      <c r="C62" s="39"/>
      <c r="D62" s="39"/>
      <c r="E62" s="40"/>
      <c r="F62" s="38"/>
      <c r="G62" s="39"/>
      <c r="H62" s="39"/>
      <c r="I62" s="40"/>
      <c r="J62" s="38"/>
      <c r="K62" s="39"/>
      <c r="L62" s="39"/>
      <c r="M62" s="40"/>
      <c r="N62" s="38"/>
      <c r="O62" s="39"/>
      <c r="P62" s="39"/>
      <c r="Q62" s="40"/>
      <c r="R62" s="38"/>
      <c r="S62" s="39"/>
      <c r="T62" s="39"/>
      <c r="U62" s="40"/>
      <c r="V62" s="51"/>
      <c r="W62" s="39"/>
      <c r="X62" s="39"/>
      <c r="Y62" s="40"/>
      <c r="Z62" s="38"/>
      <c r="AA62" s="39"/>
      <c r="AB62" s="39"/>
      <c r="AC62" s="40"/>
      <c r="AD62" s="38"/>
      <c r="AE62" s="39"/>
      <c r="AF62" s="39"/>
      <c r="AG62" s="40"/>
      <c r="AH62" s="38"/>
      <c r="AI62" s="39"/>
      <c r="AJ62" s="39"/>
      <c r="AK62" s="40"/>
      <c r="AL62" s="38"/>
      <c r="AM62" s="39"/>
      <c r="AN62" s="39"/>
      <c r="AO62" s="40"/>
      <c r="AP62" s="38"/>
      <c r="AQ62" s="39"/>
      <c r="AR62" s="39"/>
      <c r="AS62" s="40"/>
      <c r="AT62" s="38"/>
      <c r="AU62" s="39"/>
      <c r="AV62" s="39"/>
      <c r="AW62" s="40"/>
      <c r="AX62" s="38"/>
      <c r="AY62" s="39"/>
      <c r="AZ62" s="39"/>
      <c r="BA62" s="40"/>
      <c r="BB62" s="34"/>
      <c r="BC62" s="37"/>
      <c r="BD62" s="37"/>
      <c r="BE62" s="36"/>
      <c r="BF62" s="34"/>
      <c r="BG62" s="37"/>
      <c r="BH62" s="37"/>
      <c r="BI62" s="36"/>
      <c r="BJ62" s="37"/>
      <c r="BK62" s="50"/>
      <c r="BL62" s="37"/>
      <c r="BM62" s="36"/>
      <c r="BN62" s="37"/>
      <c r="BO62" s="50"/>
      <c r="BP62" s="37"/>
      <c r="BQ62" s="36"/>
      <c r="BR62" s="37"/>
      <c r="BS62" s="50"/>
      <c r="BT62" s="37"/>
      <c r="BU62" s="36"/>
      <c r="BV62" s="36"/>
      <c r="BW62" s="36"/>
      <c r="BX62" s="36"/>
      <c r="BY62" s="36"/>
      <c r="BZ62" s="36"/>
      <c r="CA62" s="36"/>
      <c r="CB62" s="36"/>
      <c r="CC62" s="36"/>
      <c r="CD62" s="39"/>
      <c r="CE62" s="39"/>
      <c r="CF62" s="39"/>
      <c r="CG62" s="39"/>
      <c r="CH62" s="39"/>
      <c r="CI62" s="39"/>
      <c r="CJ62" s="39"/>
      <c r="CK62" s="39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7"/>
      <c r="DC62" s="36"/>
      <c r="DD62" s="36"/>
      <c r="DE62" s="36"/>
      <c r="DF62" s="39"/>
      <c r="DG62" s="38"/>
      <c r="DH62" s="39"/>
      <c r="DI62" s="39"/>
      <c r="DJ62" s="39"/>
      <c r="DK62" s="38"/>
      <c r="DL62" s="39"/>
      <c r="DM62" s="39"/>
      <c r="DN62" s="39"/>
      <c r="DO62" s="38"/>
      <c r="DP62" s="39"/>
      <c r="DQ62" s="39"/>
      <c r="DR62" s="39"/>
    </row>
    <row r="63" spans="1:122" s="12" customFormat="1" x14ac:dyDescent="0.3">
      <c r="A63" s="185"/>
      <c r="B63" s="19"/>
      <c r="C63" s="19"/>
      <c r="D63" s="19"/>
      <c r="E63" s="20"/>
      <c r="F63" s="27"/>
      <c r="G63" s="19"/>
      <c r="H63" s="19"/>
      <c r="I63" s="20"/>
      <c r="J63" s="27"/>
      <c r="K63" s="19"/>
      <c r="L63" s="19"/>
      <c r="M63" s="20"/>
      <c r="N63" s="27"/>
      <c r="O63" s="19"/>
      <c r="P63" s="19"/>
      <c r="Q63" s="20"/>
      <c r="R63" s="27"/>
      <c r="S63" s="19"/>
      <c r="T63" s="19"/>
      <c r="U63" s="20"/>
      <c r="V63" s="19"/>
      <c r="W63" s="19"/>
      <c r="X63" s="19"/>
      <c r="Y63" s="20"/>
      <c r="Z63" s="11"/>
      <c r="AA63" s="11"/>
      <c r="AB63" s="11"/>
      <c r="AC63" s="11"/>
      <c r="AD63" s="27"/>
      <c r="AE63" s="19"/>
      <c r="AF63" s="19"/>
      <c r="AG63" s="20"/>
      <c r="AH63" s="11"/>
      <c r="AI63" s="11"/>
      <c r="AJ63" s="11"/>
      <c r="AK63" s="11"/>
      <c r="AL63" s="27"/>
      <c r="AM63" s="19"/>
      <c r="AN63" s="19"/>
      <c r="AO63" s="20"/>
      <c r="AP63" s="11"/>
      <c r="AQ63" s="11"/>
      <c r="AR63" s="11"/>
      <c r="AS63" s="11"/>
      <c r="AT63" s="27"/>
      <c r="AU63" s="19"/>
      <c r="AV63" s="19"/>
      <c r="AW63" s="20"/>
      <c r="AX63" s="11"/>
      <c r="AY63" s="11"/>
      <c r="AZ63" s="11"/>
      <c r="BA63" s="11"/>
      <c r="BB63" s="27"/>
      <c r="BC63" s="19"/>
      <c r="BD63" s="19"/>
      <c r="BE63" s="20"/>
      <c r="BF63" s="27"/>
      <c r="BG63" s="19"/>
      <c r="BH63" s="19"/>
      <c r="BI63" s="19"/>
      <c r="BJ63" s="27"/>
      <c r="BK63" s="19"/>
      <c r="BL63" s="19"/>
      <c r="BM63" s="19"/>
      <c r="BN63" s="27"/>
      <c r="BO63" s="19"/>
      <c r="BP63" s="19"/>
      <c r="BQ63" s="19"/>
      <c r="BR63" s="27"/>
      <c r="BS63" s="19"/>
      <c r="BT63" s="19"/>
      <c r="BU63" s="19"/>
      <c r="BV63" s="27"/>
      <c r="BW63" s="19"/>
      <c r="BX63" s="19"/>
      <c r="BY63" s="19"/>
      <c r="BZ63" s="27"/>
      <c r="CA63" s="19"/>
      <c r="CB63" s="19"/>
      <c r="CC63" s="19"/>
      <c r="CD63" s="18"/>
      <c r="CE63" s="11"/>
      <c r="CF63" s="11"/>
      <c r="CG63" s="16"/>
      <c r="CH63" s="27"/>
      <c r="CI63" s="19"/>
      <c r="CJ63" s="19"/>
      <c r="CK63" s="20"/>
      <c r="CL63" s="27"/>
      <c r="CM63" s="19"/>
      <c r="CN63" s="19"/>
      <c r="CO63" s="20"/>
      <c r="CP63" s="27"/>
      <c r="CQ63" s="19"/>
      <c r="CR63" s="19"/>
      <c r="CS63" s="20"/>
      <c r="CT63" s="27"/>
      <c r="CU63" s="19"/>
      <c r="CV63" s="19"/>
      <c r="CW63" s="20"/>
      <c r="CX63" s="210"/>
      <c r="CY63" s="209"/>
      <c r="CZ63" s="209"/>
      <c r="DA63" s="211"/>
      <c r="DB63" s="210"/>
      <c r="DC63" s="209"/>
      <c r="DD63" s="209"/>
      <c r="DE63" s="211"/>
      <c r="DF63" s="18"/>
      <c r="DG63" s="209"/>
      <c r="DH63" s="19"/>
      <c r="DI63" s="211"/>
      <c r="DJ63" s="27"/>
      <c r="DK63" s="19"/>
      <c r="DL63" s="19"/>
      <c r="DM63" s="20"/>
      <c r="DN63" s="19"/>
      <c r="DO63" s="19"/>
      <c r="DP63" s="19"/>
      <c r="DQ63" s="20"/>
      <c r="DR63" s="267"/>
    </row>
    <row r="64" spans="1:122" s="54" customFormat="1" x14ac:dyDescent="0.3">
      <c r="A64" s="179" t="s">
        <v>12</v>
      </c>
      <c r="B64" s="9">
        <v>130738.9</v>
      </c>
      <c r="C64" s="9">
        <v>130550.5</v>
      </c>
      <c r="D64" s="9">
        <v>125608.5</v>
      </c>
      <c r="E64" s="156">
        <v>116281.3</v>
      </c>
      <c r="F64" s="9">
        <v>134405.4</v>
      </c>
      <c r="G64" s="9">
        <v>132416.20000000001</v>
      </c>
      <c r="H64" s="9">
        <v>129549.6</v>
      </c>
      <c r="I64" s="156">
        <v>124846</v>
      </c>
      <c r="J64" s="9">
        <v>125858.4</v>
      </c>
      <c r="K64" s="9">
        <v>119872</v>
      </c>
      <c r="L64" s="9">
        <v>121709.9</v>
      </c>
      <c r="M64" s="156">
        <v>121142.39999999999</v>
      </c>
      <c r="N64" s="9">
        <v>111276.4</v>
      </c>
      <c r="O64" s="9">
        <v>113484.2</v>
      </c>
      <c r="P64" s="9">
        <v>118416.6</v>
      </c>
      <c r="Q64" s="156">
        <v>118854.7</v>
      </c>
      <c r="R64" s="9">
        <v>118964.3</v>
      </c>
      <c r="S64" s="9">
        <v>116887.9</v>
      </c>
      <c r="T64" s="9">
        <v>115711.8</v>
      </c>
      <c r="U64" s="156">
        <v>113143.9</v>
      </c>
      <c r="V64" s="9">
        <v>117844.7</v>
      </c>
      <c r="W64" s="9">
        <v>118558.8</v>
      </c>
      <c r="X64" s="9">
        <v>117643.9</v>
      </c>
      <c r="Y64" s="156">
        <v>123456.6</v>
      </c>
      <c r="Z64" s="155">
        <v>124294.3</v>
      </c>
      <c r="AA64" s="9">
        <v>124689.60000000001</v>
      </c>
      <c r="AB64" s="9">
        <v>127000.8</v>
      </c>
      <c r="AC64" s="156">
        <v>129033.7</v>
      </c>
      <c r="AD64" s="155">
        <v>131680.29999999999</v>
      </c>
      <c r="AE64" s="9">
        <v>134795.20000000001</v>
      </c>
      <c r="AF64" s="9">
        <v>131881.5</v>
      </c>
      <c r="AG64" s="156">
        <v>132194.1</v>
      </c>
      <c r="AH64" s="155">
        <v>133133.20000000001</v>
      </c>
      <c r="AI64" s="9">
        <v>137348.20000000001</v>
      </c>
      <c r="AJ64" s="9">
        <v>136631</v>
      </c>
      <c r="AK64" s="156">
        <v>135530.5</v>
      </c>
      <c r="AL64" s="155">
        <v>143032.79999999999</v>
      </c>
      <c r="AM64" s="9">
        <v>146418.4</v>
      </c>
      <c r="AN64" s="9">
        <v>153713.5</v>
      </c>
      <c r="AO64" s="156">
        <v>157048.1</v>
      </c>
      <c r="AP64" s="155">
        <v>152476.1</v>
      </c>
      <c r="AQ64" s="9">
        <v>154489.4</v>
      </c>
      <c r="AR64" s="9">
        <v>156671.29999999999</v>
      </c>
      <c r="AS64" s="156">
        <v>160691.6</v>
      </c>
      <c r="AT64" s="155">
        <v>164100.1</v>
      </c>
      <c r="AU64" s="9">
        <v>167828.9</v>
      </c>
      <c r="AV64" s="9">
        <v>171123</v>
      </c>
      <c r="AW64" s="156">
        <v>174311.9</v>
      </c>
      <c r="AX64" s="155">
        <v>177434.5</v>
      </c>
      <c r="AY64" s="9">
        <v>179101.6</v>
      </c>
      <c r="AZ64" s="9">
        <v>179625.2</v>
      </c>
      <c r="BA64" s="156">
        <v>188751.7</v>
      </c>
      <c r="BB64" s="155">
        <v>190262.3</v>
      </c>
      <c r="BC64" s="9">
        <v>197042.1</v>
      </c>
      <c r="BD64" s="9">
        <v>201654.6</v>
      </c>
      <c r="BE64" s="156">
        <v>204762.7</v>
      </c>
      <c r="BF64" s="155">
        <v>180849.7</v>
      </c>
      <c r="BG64" s="9">
        <v>185582.7</v>
      </c>
      <c r="BH64" s="9">
        <v>192771.5</v>
      </c>
      <c r="BI64" s="156">
        <v>199262.8</v>
      </c>
      <c r="BJ64" s="155">
        <v>180940.1</v>
      </c>
      <c r="BK64" s="9">
        <v>183363.4</v>
      </c>
      <c r="BL64" s="9">
        <v>173516.1</v>
      </c>
      <c r="BM64" s="156">
        <v>181364.6</v>
      </c>
      <c r="BN64" s="155">
        <v>186088.1</v>
      </c>
      <c r="BO64" s="9">
        <v>189747.4</v>
      </c>
      <c r="BP64" s="9">
        <v>189510.2</v>
      </c>
      <c r="BQ64" s="156">
        <v>184686</v>
      </c>
      <c r="BR64" s="155">
        <v>193356.9</v>
      </c>
      <c r="BS64" s="9">
        <v>194226.5</v>
      </c>
      <c r="BT64" s="9">
        <v>189959.3</v>
      </c>
      <c r="BU64" s="9">
        <v>187500.2</v>
      </c>
      <c r="BV64" s="155">
        <v>187996</v>
      </c>
      <c r="BW64" s="9">
        <v>190814.4</v>
      </c>
      <c r="BX64" s="9">
        <v>194279.4</v>
      </c>
      <c r="BY64" s="9">
        <v>195045.7</v>
      </c>
      <c r="BZ64" s="155">
        <v>196862.6</v>
      </c>
      <c r="CA64" s="9">
        <v>196479.1</v>
      </c>
      <c r="CB64" s="9">
        <v>202806.1</v>
      </c>
      <c r="CC64" s="9">
        <v>203995.9</v>
      </c>
      <c r="CD64" s="155">
        <v>203311.1</v>
      </c>
      <c r="CE64" s="9">
        <v>206513.9</v>
      </c>
      <c r="CF64" s="9">
        <v>205269</v>
      </c>
      <c r="CG64" s="156">
        <v>206426</v>
      </c>
      <c r="CH64" s="155">
        <v>209669.7</v>
      </c>
      <c r="CI64" s="9">
        <v>210663.4</v>
      </c>
      <c r="CJ64" s="9">
        <v>212697.1</v>
      </c>
      <c r="CK64" s="9">
        <v>211614.7</v>
      </c>
      <c r="CL64" s="155">
        <v>222837.6</v>
      </c>
      <c r="CM64" s="9">
        <v>228185.8</v>
      </c>
      <c r="CN64" s="9">
        <v>232423.4</v>
      </c>
      <c r="CO64" s="9">
        <v>232184.9</v>
      </c>
      <c r="CP64" s="155">
        <v>235321</v>
      </c>
      <c r="CQ64" s="9">
        <v>241163.4</v>
      </c>
      <c r="CR64" s="9">
        <v>246110.9</v>
      </c>
      <c r="CS64" s="9">
        <v>245639.7</v>
      </c>
      <c r="CT64" s="155">
        <v>244852.9</v>
      </c>
      <c r="CU64" s="9">
        <v>251481</v>
      </c>
      <c r="CV64" s="9">
        <v>251716.4</v>
      </c>
      <c r="CW64" s="156">
        <v>257008.6</v>
      </c>
      <c r="CX64" s="155">
        <v>250163.9</v>
      </c>
      <c r="CY64" s="9">
        <v>230413.1</v>
      </c>
      <c r="CZ64" s="9">
        <v>239176.8</v>
      </c>
      <c r="DA64" s="156">
        <v>250023.6</v>
      </c>
      <c r="DB64" s="155">
        <v>254712.6</v>
      </c>
      <c r="DC64" s="9">
        <v>254644.5</v>
      </c>
      <c r="DD64" s="9">
        <v>255444</v>
      </c>
      <c r="DE64" s="156">
        <v>254960.2</v>
      </c>
      <c r="DF64" s="155">
        <v>260620.9</v>
      </c>
      <c r="DG64" s="9">
        <v>262057</v>
      </c>
      <c r="DH64" s="9">
        <v>262543.5</v>
      </c>
      <c r="DI64" s="116">
        <v>266391.3</v>
      </c>
      <c r="DJ64" s="114">
        <v>262177.40000000002</v>
      </c>
      <c r="DK64" s="115">
        <v>267926.2</v>
      </c>
      <c r="DL64" s="115">
        <v>272201.2</v>
      </c>
      <c r="DM64" s="154">
        <v>271671</v>
      </c>
      <c r="DN64" s="13">
        <v>268361.3</v>
      </c>
      <c r="DO64" s="13">
        <v>271294.40000000002</v>
      </c>
      <c r="DP64" s="13">
        <v>267423.59999999998</v>
      </c>
      <c r="DQ64" s="154">
        <v>267672</v>
      </c>
      <c r="DR64" s="179">
        <v>269626.5</v>
      </c>
    </row>
    <row r="65" spans="1:122" s="54" customFormat="1" ht="14.25" customHeight="1" x14ac:dyDescent="0.3">
      <c r="A65" s="180" t="s">
        <v>39</v>
      </c>
      <c r="B65" s="237">
        <v>13096.2</v>
      </c>
      <c r="C65" s="237">
        <v>13785.9</v>
      </c>
      <c r="D65" s="237">
        <v>11823.8</v>
      </c>
      <c r="E65" s="238">
        <v>10347.9</v>
      </c>
      <c r="F65" s="15">
        <v>14014.4</v>
      </c>
      <c r="G65" s="237">
        <v>11134.5</v>
      </c>
      <c r="H65" s="237">
        <v>11287.5</v>
      </c>
      <c r="I65" s="238">
        <v>11166</v>
      </c>
      <c r="J65" s="15">
        <v>12581.3</v>
      </c>
      <c r="K65" s="237">
        <v>11579.7</v>
      </c>
      <c r="L65" s="237">
        <v>10880.2</v>
      </c>
      <c r="M65" s="238">
        <v>12518.3</v>
      </c>
      <c r="N65" s="15">
        <v>9418.6</v>
      </c>
      <c r="O65" s="237">
        <v>9838.6</v>
      </c>
      <c r="P65" s="237">
        <v>11529.4</v>
      </c>
      <c r="Q65" s="238">
        <v>11320.5</v>
      </c>
      <c r="R65" s="15">
        <v>10233.6</v>
      </c>
      <c r="S65" s="237">
        <v>10359</v>
      </c>
      <c r="T65" s="237">
        <v>11195.8</v>
      </c>
      <c r="U65" s="238">
        <v>11217.6</v>
      </c>
      <c r="V65" s="13">
        <v>10335.4</v>
      </c>
      <c r="W65" s="13">
        <v>9339.5</v>
      </c>
      <c r="X65" s="13">
        <v>7860.4</v>
      </c>
      <c r="Y65" s="154">
        <v>8098.2</v>
      </c>
      <c r="Z65" s="13">
        <v>9595.2000000000007</v>
      </c>
      <c r="AA65" s="13">
        <v>11193.9</v>
      </c>
      <c r="AB65" s="13">
        <v>12599.8</v>
      </c>
      <c r="AC65" s="13">
        <v>12284.7</v>
      </c>
      <c r="AD65" s="14">
        <v>10175.299999999999</v>
      </c>
      <c r="AE65" s="13">
        <v>11407.1</v>
      </c>
      <c r="AF65" s="13">
        <v>10636.2</v>
      </c>
      <c r="AG65" s="154">
        <v>10838.2</v>
      </c>
      <c r="AH65" s="13">
        <v>10357.700000000001</v>
      </c>
      <c r="AI65" s="13">
        <v>11888.8</v>
      </c>
      <c r="AJ65" s="13">
        <v>11380.2</v>
      </c>
      <c r="AK65" s="13">
        <v>11719</v>
      </c>
      <c r="AL65" s="14">
        <v>11594.5</v>
      </c>
      <c r="AM65" s="13">
        <v>12608.6</v>
      </c>
      <c r="AN65" s="13">
        <v>14606.9</v>
      </c>
      <c r="AO65" s="154">
        <v>14998.5</v>
      </c>
      <c r="AP65" s="13">
        <v>11514.5</v>
      </c>
      <c r="AQ65" s="13">
        <v>11113.8</v>
      </c>
      <c r="AR65" s="13">
        <v>10754.6</v>
      </c>
      <c r="AS65" s="13">
        <v>11202.6</v>
      </c>
      <c r="AT65" s="14">
        <v>12782</v>
      </c>
      <c r="AU65" s="13">
        <v>11924.5</v>
      </c>
      <c r="AV65" s="13">
        <v>11202.7</v>
      </c>
      <c r="AW65" s="154">
        <v>10174.200000000001</v>
      </c>
      <c r="AX65" s="13">
        <v>10201.700000000001</v>
      </c>
      <c r="AY65" s="13">
        <v>8796</v>
      </c>
      <c r="AZ65" s="13">
        <v>7189.7</v>
      </c>
      <c r="BA65" s="13">
        <v>7661.9</v>
      </c>
      <c r="BB65" s="14">
        <v>10754.2</v>
      </c>
      <c r="BC65" s="13">
        <v>9627.5</v>
      </c>
      <c r="BD65" s="13">
        <v>11241.7</v>
      </c>
      <c r="BE65" s="154">
        <v>10183.700000000001</v>
      </c>
      <c r="BF65" s="106">
        <v>9313.9</v>
      </c>
      <c r="BG65" s="107">
        <v>10301.6</v>
      </c>
      <c r="BH65" s="107">
        <v>10173.6</v>
      </c>
      <c r="BI65" s="107">
        <v>11126.2</v>
      </c>
      <c r="BJ65" s="106">
        <v>8888.5</v>
      </c>
      <c r="BK65" s="107">
        <v>9365</v>
      </c>
      <c r="BL65" s="107">
        <v>8366.9</v>
      </c>
      <c r="BM65" s="107">
        <v>8473.2999999999993</v>
      </c>
      <c r="BN65" s="106">
        <v>10180.6</v>
      </c>
      <c r="BO65" s="107">
        <v>10473</v>
      </c>
      <c r="BP65" s="107">
        <v>10221.9</v>
      </c>
      <c r="BQ65" s="107">
        <v>10045</v>
      </c>
      <c r="BR65" s="106">
        <v>8146</v>
      </c>
      <c r="BS65" s="107">
        <v>7677</v>
      </c>
      <c r="BT65" s="107">
        <v>7680.8</v>
      </c>
      <c r="BU65" s="107">
        <v>7557.2</v>
      </c>
      <c r="BV65" s="106">
        <v>9671.2999999999993</v>
      </c>
      <c r="BW65" s="107">
        <v>10698.5</v>
      </c>
      <c r="BX65" s="107">
        <v>10571.2</v>
      </c>
      <c r="BY65" s="107">
        <v>10444.799999999999</v>
      </c>
      <c r="BZ65" s="106">
        <v>10278.299999999999</v>
      </c>
      <c r="CA65" s="107">
        <v>10117.200000000001</v>
      </c>
      <c r="CB65" s="107">
        <v>11403.9</v>
      </c>
      <c r="CC65" s="107">
        <v>13017.8</v>
      </c>
      <c r="CD65" s="106">
        <v>11157.2</v>
      </c>
      <c r="CE65" s="107">
        <v>9401.2000000000007</v>
      </c>
      <c r="CF65" s="107">
        <v>8889.1</v>
      </c>
      <c r="CG65" s="108">
        <v>10865.4</v>
      </c>
      <c r="CH65" s="106">
        <v>10654.5</v>
      </c>
      <c r="CI65" s="107">
        <v>11577.1</v>
      </c>
      <c r="CJ65" s="107">
        <v>9868.6</v>
      </c>
      <c r="CK65" s="108">
        <v>9103.4</v>
      </c>
      <c r="CL65" s="106">
        <v>11111.9</v>
      </c>
      <c r="CM65" s="107">
        <v>11868.9</v>
      </c>
      <c r="CN65" s="107">
        <v>12913.3</v>
      </c>
      <c r="CO65" s="108">
        <v>10485.8</v>
      </c>
      <c r="CP65" s="106">
        <v>12660.1</v>
      </c>
      <c r="CQ65" s="107">
        <v>13214.3</v>
      </c>
      <c r="CR65" s="107">
        <v>13631.1</v>
      </c>
      <c r="CS65" s="108">
        <v>12050.9</v>
      </c>
      <c r="CT65" s="106">
        <v>12319.9</v>
      </c>
      <c r="CU65" s="107">
        <v>13597.1</v>
      </c>
      <c r="CV65" s="107">
        <v>13472.6</v>
      </c>
      <c r="CW65" s="108">
        <v>11935.3</v>
      </c>
      <c r="CX65" s="106">
        <v>12405.6</v>
      </c>
      <c r="CY65" s="107">
        <v>10539.2</v>
      </c>
      <c r="CZ65" s="107">
        <v>8729.7999999999993</v>
      </c>
      <c r="DA65" s="108">
        <v>11803.5</v>
      </c>
      <c r="DB65" s="106">
        <v>12760.1</v>
      </c>
      <c r="DC65" s="107">
        <v>12368.8</v>
      </c>
      <c r="DD65" s="107">
        <v>12768.6</v>
      </c>
      <c r="DE65" s="108">
        <v>12391.3</v>
      </c>
      <c r="DF65" s="106">
        <v>11429.7</v>
      </c>
      <c r="DG65" s="13">
        <v>11072</v>
      </c>
      <c r="DH65" s="13">
        <v>10417.299999999999</v>
      </c>
      <c r="DI65" s="116">
        <v>10287.9</v>
      </c>
      <c r="DJ65" s="14">
        <v>10759.8</v>
      </c>
      <c r="DK65" s="13">
        <v>10989.7</v>
      </c>
      <c r="DL65" s="13">
        <v>14283.2</v>
      </c>
      <c r="DM65" s="154">
        <v>11340.9</v>
      </c>
      <c r="DN65" s="13">
        <v>11799.2</v>
      </c>
      <c r="DO65" s="13">
        <v>12152</v>
      </c>
      <c r="DP65" s="13">
        <v>9850.7999999999993</v>
      </c>
      <c r="DQ65" s="154">
        <v>10784.6</v>
      </c>
      <c r="DR65" s="179">
        <v>11280.3</v>
      </c>
    </row>
    <row r="66" spans="1:122" s="54" customFormat="1" ht="49.75" x14ac:dyDescent="0.3">
      <c r="A66" s="181" t="s">
        <v>42</v>
      </c>
      <c r="B66" s="245">
        <v>33369.300000000003</v>
      </c>
      <c r="C66" s="245">
        <v>32938.199999999997</v>
      </c>
      <c r="D66" s="245">
        <v>32040.799999999999</v>
      </c>
      <c r="E66" s="246">
        <v>31348.3</v>
      </c>
      <c r="F66" s="244">
        <v>34165.5</v>
      </c>
      <c r="G66" s="245">
        <v>33380.1</v>
      </c>
      <c r="H66" s="245">
        <v>33791.4</v>
      </c>
      <c r="I66" s="246">
        <v>34552.800000000003</v>
      </c>
      <c r="J66" s="244">
        <v>32174.400000000001</v>
      </c>
      <c r="K66" s="245">
        <v>29708.7</v>
      </c>
      <c r="L66" s="245">
        <v>32529.8</v>
      </c>
      <c r="M66" s="246">
        <v>31836.5</v>
      </c>
      <c r="N66" s="244">
        <v>28900.1</v>
      </c>
      <c r="O66" s="245">
        <v>29711.7</v>
      </c>
      <c r="P66" s="245">
        <v>29019.4</v>
      </c>
      <c r="Q66" s="246">
        <v>29735.200000000001</v>
      </c>
      <c r="R66" s="244">
        <v>31981.4</v>
      </c>
      <c r="S66" s="245">
        <v>29366.3</v>
      </c>
      <c r="T66" s="245">
        <v>27388.9</v>
      </c>
      <c r="U66" s="246">
        <v>26203.5</v>
      </c>
      <c r="V66" s="13">
        <v>27331.5</v>
      </c>
      <c r="W66" s="13">
        <v>29647.1</v>
      </c>
      <c r="X66" s="13">
        <v>31699.9</v>
      </c>
      <c r="Y66" s="154">
        <v>32616.6</v>
      </c>
      <c r="Z66" s="13">
        <v>31914.1</v>
      </c>
      <c r="AA66" s="13">
        <v>32360.400000000001</v>
      </c>
      <c r="AB66" s="13">
        <v>31553.4</v>
      </c>
      <c r="AC66" s="13">
        <v>35537.9</v>
      </c>
      <c r="AD66" s="14">
        <v>34113.9</v>
      </c>
      <c r="AE66" s="13">
        <v>34931.199999999997</v>
      </c>
      <c r="AF66" s="13">
        <v>34611.199999999997</v>
      </c>
      <c r="AG66" s="154">
        <v>35646</v>
      </c>
      <c r="AH66" s="13">
        <v>35667</v>
      </c>
      <c r="AI66" s="13">
        <v>36473.5</v>
      </c>
      <c r="AJ66" s="13">
        <v>36608.400000000001</v>
      </c>
      <c r="AK66" s="13">
        <v>37268.300000000003</v>
      </c>
      <c r="AL66" s="14">
        <v>38272.800000000003</v>
      </c>
      <c r="AM66" s="13">
        <v>38752.5</v>
      </c>
      <c r="AN66" s="13">
        <v>39654.6</v>
      </c>
      <c r="AO66" s="154">
        <v>40098.699999999997</v>
      </c>
      <c r="AP66" s="13">
        <v>39972.800000000003</v>
      </c>
      <c r="AQ66" s="13">
        <v>39651.800000000003</v>
      </c>
      <c r="AR66" s="13">
        <v>40408.300000000003</v>
      </c>
      <c r="AS66" s="13">
        <v>41004.6</v>
      </c>
      <c r="AT66" s="14">
        <v>42071</v>
      </c>
      <c r="AU66" s="13">
        <v>43223.5</v>
      </c>
      <c r="AV66" s="13">
        <v>43492.2</v>
      </c>
      <c r="AW66" s="154">
        <v>44411.4</v>
      </c>
      <c r="AX66" s="13">
        <v>43583.3</v>
      </c>
      <c r="AY66" s="13">
        <v>42410.9</v>
      </c>
      <c r="AZ66" s="13">
        <v>42794.400000000001</v>
      </c>
      <c r="BA66" s="13">
        <v>43916</v>
      </c>
      <c r="BB66" s="14">
        <v>50674.5</v>
      </c>
      <c r="BC66" s="13">
        <v>49777.3</v>
      </c>
      <c r="BD66" s="13">
        <v>49619.199999999997</v>
      </c>
      <c r="BE66" s="154">
        <v>47090.5</v>
      </c>
      <c r="BF66" s="106">
        <v>47281.4</v>
      </c>
      <c r="BG66" s="107">
        <v>47740</v>
      </c>
      <c r="BH66" s="107">
        <v>49187.9</v>
      </c>
      <c r="BI66" s="107">
        <v>50021.2</v>
      </c>
      <c r="BJ66" s="106">
        <v>50142.1</v>
      </c>
      <c r="BK66" s="107">
        <v>50683.6</v>
      </c>
      <c r="BL66" s="107">
        <v>47733</v>
      </c>
      <c r="BM66" s="107">
        <v>48632.9</v>
      </c>
      <c r="BN66" s="106">
        <v>54209.2</v>
      </c>
      <c r="BO66" s="107">
        <v>54942.3</v>
      </c>
      <c r="BP66" s="107">
        <v>55692.7</v>
      </c>
      <c r="BQ66" s="107">
        <v>54370.5</v>
      </c>
      <c r="BR66" s="106">
        <v>45617.9</v>
      </c>
      <c r="BS66" s="107">
        <v>47876.800000000003</v>
      </c>
      <c r="BT66" s="107">
        <v>46767.4</v>
      </c>
      <c r="BU66" s="107">
        <v>46635.5</v>
      </c>
      <c r="BV66" s="106">
        <v>42662.5</v>
      </c>
      <c r="BW66" s="107">
        <v>44074.5</v>
      </c>
      <c r="BX66" s="107">
        <v>44950.400000000001</v>
      </c>
      <c r="BY66" s="107">
        <v>46446.400000000001</v>
      </c>
      <c r="BZ66" s="106">
        <v>48425.4</v>
      </c>
      <c r="CA66" s="107">
        <v>47200.5</v>
      </c>
      <c r="CB66" s="107">
        <v>48699.3</v>
      </c>
      <c r="CC66" s="107">
        <v>48119.5</v>
      </c>
      <c r="CD66" s="106">
        <v>50282.5</v>
      </c>
      <c r="CE66" s="107">
        <v>51649.599999999999</v>
      </c>
      <c r="CF66" s="107">
        <v>50575.7</v>
      </c>
      <c r="CG66" s="108">
        <v>48901.599999999999</v>
      </c>
      <c r="CH66" s="106">
        <v>49105</v>
      </c>
      <c r="CI66" s="107">
        <v>51053.1</v>
      </c>
      <c r="CJ66" s="107">
        <v>51457.9</v>
      </c>
      <c r="CK66" s="108">
        <v>50230.5</v>
      </c>
      <c r="CL66" s="106">
        <v>52854.9</v>
      </c>
      <c r="CM66" s="107">
        <v>55502.5</v>
      </c>
      <c r="CN66" s="107">
        <v>55425.599999999999</v>
      </c>
      <c r="CO66" s="108">
        <v>55825.5</v>
      </c>
      <c r="CP66" s="106">
        <v>57262.9</v>
      </c>
      <c r="CQ66" s="107">
        <v>58295.3</v>
      </c>
      <c r="CR66" s="107">
        <v>59820.9</v>
      </c>
      <c r="CS66" s="108">
        <v>59509</v>
      </c>
      <c r="CT66" s="106">
        <v>57150.3</v>
      </c>
      <c r="CU66" s="107">
        <v>58178.5</v>
      </c>
      <c r="CV66" s="107">
        <v>57615.8</v>
      </c>
      <c r="CW66" s="108">
        <v>57511.6</v>
      </c>
      <c r="CX66" s="106">
        <v>55771.8</v>
      </c>
      <c r="CY66" s="107">
        <v>49975.199999999997</v>
      </c>
      <c r="CZ66" s="107">
        <v>53976</v>
      </c>
      <c r="DA66" s="108">
        <v>54377.599999999999</v>
      </c>
      <c r="DB66" s="106">
        <v>56483.199999999997</v>
      </c>
      <c r="DC66" s="107">
        <v>54158.2</v>
      </c>
      <c r="DD66" s="107">
        <v>54101.4</v>
      </c>
      <c r="DE66" s="108">
        <v>51879.199999999997</v>
      </c>
      <c r="DF66" s="106">
        <v>46745.8</v>
      </c>
      <c r="DG66" s="13">
        <v>46562.8</v>
      </c>
      <c r="DH66" s="13">
        <v>47866.1</v>
      </c>
      <c r="DI66" s="116">
        <v>50761.4</v>
      </c>
      <c r="DJ66" s="14">
        <v>47236.4</v>
      </c>
      <c r="DK66" s="13">
        <v>47453.3</v>
      </c>
      <c r="DL66" s="13">
        <v>47076.800000000003</v>
      </c>
      <c r="DM66" s="154">
        <v>45895</v>
      </c>
      <c r="DN66" s="13">
        <v>52445</v>
      </c>
      <c r="DO66" s="13">
        <v>47066.1</v>
      </c>
      <c r="DP66" s="13">
        <v>44942.6</v>
      </c>
      <c r="DQ66" s="154">
        <v>42856.800000000003</v>
      </c>
      <c r="DR66" s="179">
        <v>47883.6</v>
      </c>
    </row>
    <row r="67" spans="1:122" s="54" customFormat="1" x14ac:dyDescent="0.3">
      <c r="A67" s="180" t="s">
        <v>40</v>
      </c>
      <c r="B67" s="237">
        <v>11298.4</v>
      </c>
      <c r="C67" s="237">
        <v>9639.4</v>
      </c>
      <c r="D67" s="237">
        <v>8419.6</v>
      </c>
      <c r="E67" s="238">
        <v>7532.3</v>
      </c>
      <c r="F67" s="15">
        <v>13027.5</v>
      </c>
      <c r="G67" s="237">
        <v>10439</v>
      </c>
      <c r="H67" s="237">
        <v>8486.6</v>
      </c>
      <c r="I67" s="238">
        <v>7722.9</v>
      </c>
      <c r="J67" s="15">
        <v>7682.6</v>
      </c>
      <c r="K67" s="237">
        <v>7100.6</v>
      </c>
      <c r="L67" s="237">
        <v>9588.1</v>
      </c>
      <c r="M67" s="238">
        <v>8259.7999999999993</v>
      </c>
      <c r="N67" s="15">
        <v>5703.2</v>
      </c>
      <c r="O67" s="237">
        <v>8287</v>
      </c>
      <c r="P67" s="237">
        <v>8342.4</v>
      </c>
      <c r="Q67" s="238">
        <v>8823.7999999999993</v>
      </c>
      <c r="R67" s="15">
        <v>6817.5</v>
      </c>
      <c r="S67" s="237">
        <v>8176.8</v>
      </c>
      <c r="T67" s="237">
        <v>7645.9</v>
      </c>
      <c r="U67" s="238">
        <v>7866.8</v>
      </c>
      <c r="V67" s="9">
        <v>6859.6</v>
      </c>
      <c r="W67" s="9">
        <v>7378.9</v>
      </c>
      <c r="X67" s="9">
        <v>8752.1</v>
      </c>
      <c r="Y67" s="156">
        <v>8791.7999999999993</v>
      </c>
      <c r="Z67" s="9">
        <v>8783.2000000000007</v>
      </c>
      <c r="AA67" s="9">
        <v>8754.9</v>
      </c>
      <c r="AB67" s="9">
        <v>8711.9</v>
      </c>
      <c r="AC67" s="9">
        <v>8808.2000000000007</v>
      </c>
      <c r="AD67" s="155">
        <v>9397.7000000000007</v>
      </c>
      <c r="AE67" s="9">
        <v>9632.7000000000007</v>
      </c>
      <c r="AF67" s="9">
        <v>9562.5</v>
      </c>
      <c r="AG67" s="156">
        <v>9828.4</v>
      </c>
      <c r="AH67" s="9">
        <v>9794.1</v>
      </c>
      <c r="AI67" s="9">
        <v>10186.4</v>
      </c>
      <c r="AJ67" s="9">
        <v>10237.5</v>
      </c>
      <c r="AK67" s="9">
        <v>10500.2</v>
      </c>
      <c r="AL67" s="155">
        <v>10827.9</v>
      </c>
      <c r="AM67" s="9">
        <v>11040</v>
      </c>
      <c r="AN67" s="9">
        <v>11275</v>
      </c>
      <c r="AO67" s="156">
        <v>11305.1</v>
      </c>
      <c r="AP67" s="9">
        <v>11189.1</v>
      </c>
      <c r="AQ67" s="9">
        <v>12110.9</v>
      </c>
      <c r="AR67" s="9">
        <v>12953.2</v>
      </c>
      <c r="AS67" s="9">
        <v>13197.1</v>
      </c>
      <c r="AT67" s="155">
        <v>13939.2</v>
      </c>
      <c r="AU67" s="9">
        <v>14738.9</v>
      </c>
      <c r="AV67" s="9">
        <v>15088.6</v>
      </c>
      <c r="AW67" s="156">
        <v>16935.099999999999</v>
      </c>
      <c r="AX67" s="9">
        <v>17400.7</v>
      </c>
      <c r="AY67" s="9">
        <v>18959.7</v>
      </c>
      <c r="AZ67" s="9">
        <v>20234.2</v>
      </c>
      <c r="BA67" s="9">
        <v>21587.1</v>
      </c>
      <c r="BB67" s="155">
        <v>25709.5</v>
      </c>
      <c r="BC67" s="9">
        <v>26139.4</v>
      </c>
      <c r="BD67" s="9">
        <v>25674</v>
      </c>
      <c r="BE67" s="156">
        <v>25080.6</v>
      </c>
      <c r="BF67" s="106">
        <v>24829.4</v>
      </c>
      <c r="BG67" s="107">
        <v>23427.8</v>
      </c>
      <c r="BH67" s="107">
        <v>23058.799999999999</v>
      </c>
      <c r="BI67" s="107">
        <v>20990.799999999999</v>
      </c>
      <c r="BJ67" s="106">
        <v>19814.3</v>
      </c>
      <c r="BK67" s="107">
        <v>19581</v>
      </c>
      <c r="BL67" s="107">
        <v>18200.3</v>
      </c>
      <c r="BM67" s="107">
        <v>16992.8</v>
      </c>
      <c r="BN67" s="106">
        <v>15424.7</v>
      </c>
      <c r="BO67" s="107">
        <v>13391.9</v>
      </c>
      <c r="BP67" s="107">
        <v>13679.9</v>
      </c>
      <c r="BQ67" s="107">
        <v>12282</v>
      </c>
      <c r="BR67" s="106">
        <v>12194.7</v>
      </c>
      <c r="BS67" s="107">
        <v>13277.2</v>
      </c>
      <c r="BT67" s="107">
        <v>14295.4</v>
      </c>
      <c r="BU67" s="107">
        <v>13916.3</v>
      </c>
      <c r="BV67" s="106">
        <v>13638.1</v>
      </c>
      <c r="BW67" s="107">
        <v>14615</v>
      </c>
      <c r="BX67" s="107">
        <v>14792.9</v>
      </c>
      <c r="BY67" s="107">
        <v>14421.5</v>
      </c>
      <c r="BZ67" s="106">
        <v>15467.9</v>
      </c>
      <c r="CA67" s="107">
        <v>15203.1</v>
      </c>
      <c r="CB67" s="107">
        <v>14662.2</v>
      </c>
      <c r="CC67" s="107">
        <v>15597.3</v>
      </c>
      <c r="CD67" s="106">
        <v>15422</v>
      </c>
      <c r="CE67" s="107">
        <v>14200.4</v>
      </c>
      <c r="CF67" s="107">
        <v>17489.400000000001</v>
      </c>
      <c r="CG67" s="108">
        <v>17006.599999999999</v>
      </c>
      <c r="CH67" s="106">
        <v>16741.900000000001</v>
      </c>
      <c r="CI67" s="107">
        <v>16849.400000000001</v>
      </c>
      <c r="CJ67" s="107">
        <v>17603.400000000001</v>
      </c>
      <c r="CK67" s="108">
        <v>18027.599999999999</v>
      </c>
      <c r="CL67" s="106">
        <v>16473.8</v>
      </c>
      <c r="CM67" s="107">
        <v>15821.9</v>
      </c>
      <c r="CN67" s="107">
        <v>17567.900000000001</v>
      </c>
      <c r="CO67" s="108">
        <v>17795.400000000001</v>
      </c>
      <c r="CP67" s="106">
        <v>17131.099999999999</v>
      </c>
      <c r="CQ67" s="107">
        <v>15666.9</v>
      </c>
      <c r="CR67" s="107">
        <v>15072.4</v>
      </c>
      <c r="CS67" s="108">
        <v>16100.4</v>
      </c>
      <c r="CT67" s="106">
        <v>15329.7</v>
      </c>
      <c r="CU67" s="107">
        <v>17221.3</v>
      </c>
      <c r="CV67" s="107">
        <v>18112.2</v>
      </c>
      <c r="CW67" s="108">
        <v>17124.2</v>
      </c>
      <c r="CX67" s="106">
        <v>17380.5</v>
      </c>
      <c r="CY67" s="107">
        <v>16839.7</v>
      </c>
      <c r="CZ67" s="107">
        <v>17735.8</v>
      </c>
      <c r="DA67" s="108">
        <v>17259.8</v>
      </c>
      <c r="DB67" s="106">
        <v>19080.7</v>
      </c>
      <c r="DC67" s="107">
        <v>19067.3</v>
      </c>
      <c r="DD67" s="107">
        <v>15351.1</v>
      </c>
      <c r="DE67" s="108">
        <v>17501</v>
      </c>
      <c r="DF67" s="106">
        <v>17421.099999999999</v>
      </c>
      <c r="DG67" s="13">
        <v>17252.2</v>
      </c>
      <c r="DH67" s="13">
        <v>17382</v>
      </c>
      <c r="DI67" s="116">
        <v>18482.5</v>
      </c>
      <c r="DJ67" s="14">
        <v>20257.2</v>
      </c>
      <c r="DK67" s="13">
        <v>18768.3</v>
      </c>
      <c r="DL67" s="13">
        <v>19710.400000000001</v>
      </c>
      <c r="DM67" s="154">
        <v>20267.2</v>
      </c>
      <c r="DN67" s="13">
        <v>18856</v>
      </c>
      <c r="DO67" s="13">
        <v>19741.3</v>
      </c>
      <c r="DP67" s="13">
        <v>19724</v>
      </c>
      <c r="DQ67" s="154">
        <v>18607.599999999999</v>
      </c>
      <c r="DR67" s="179">
        <v>21708.400000000001</v>
      </c>
    </row>
    <row r="68" spans="1:122" s="54" customFormat="1" ht="26.25" customHeight="1" x14ac:dyDescent="0.3">
      <c r="A68" s="181" t="s">
        <v>41</v>
      </c>
      <c r="B68" s="245">
        <v>14204.6</v>
      </c>
      <c r="C68" s="245">
        <v>13557</v>
      </c>
      <c r="D68" s="245">
        <v>12714.5</v>
      </c>
      <c r="E68" s="246">
        <v>12396.7</v>
      </c>
      <c r="F68" s="244">
        <v>16144.6</v>
      </c>
      <c r="G68" s="245">
        <v>16117.8</v>
      </c>
      <c r="H68" s="245">
        <v>14687.9</v>
      </c>
      <c r="I68" s="246">
        <v>13840.9</v>
      </c>
      <c r="J68" s="244">
        <v>14327.9</v>
      </c>
      <c r="K68" s="245">
        <v>13671.5</v>
      </c>
      <c r="L68" s="245">
        <v>13936.5</v>
      </c>
      <c r="M68" s="246">
        <v>13442.4</v>
      </c>
      <c r="N68" s="244">
        <v>11703.2</v>
      </c>
      <c r="O68" s="245">
        <v>13364</v>
      </c>
      <c r="P68" s="245">
        <v>14073.9</v>
      </c>
      <c r="Q68" s="246">
        <v>15258</v>
      </c>
      <c r="R68" s="244">
        <v>12952.1</v>
      </c>
      <c r="S68" s="245">
        <v>13858.7</v>
      </c>
      <c r="T68" s="245">
        <v>13630.5</v>
      </c>
      <c r="U68" s="246">
        <v>13604.1</v>
      </c>
      <c r="V68" s="115">
        <v>13588.8</v>
      </c>
      <c r="W68" s="115">
        <v>13605.9</v>
      </c>
      <c r="X68" s="115">
        <v>14506</v>
      </c>
      <c r="Y68" s="116">
        <v>14194.1</v>
      </c>
      <c r="Z68" s="115">
        <v>14241.6</v>
      </c>
      <c r="AA68" s="115">
        <v>13721.1</v>
      </c>
      <c r="AB68" s="115">
        <v>13761</v>
      </c>
      <c r="AC68" s="115">
        <v>14116.7</v>
      </c>
      <c r="AD68" s="114">
        <v>14587</v>
      </c>
      <c r="AE68" s="115">
        <v>14935.2</v>
      </c>
      <c r="AF68" s="115">
        <v>14353.7</v>
      </c>
      <c r="AG68" s="116">
        <v>14506.8</v>
      </c>
      <c r="AH68" s="115">
        <v>15489.4</v>
      </c>
      <c r="AI68" s="115">
        <v>16506.2</v>
      </c>
      <c r="AJ68" s="115">
        <v>16394.099999999999</v>
      </c>
      <c r="AK68" s="115">
        <v>16515.5</v>
      </c>
      <c r="AL68" s="114">
        <v>16987.5</v>
      </c>
      <c r="AM68" s="115">
        <v>17752.5</v>
      </c>
      <c r="AN68" s="115">
        <v>18449.3</v>
      </c>
      <c r="AO68" s="116">
        <v>19016.900000000001</v>
      </c>
      <c r="AP68" s="115">
        <v>19293.7</v>
      </c>
      <c r="AQ68" s="115">
        <v>20140.7</v>
      </c>
      <c r="AR68" s="115">
        <v>20806.400000000001</v>
      </c>
      <c r="AS68" s="115">
        <v>21676.9</v>
      </c>
      <c r="AT68" s="114">
        <v>22333.9</v>
      </c>
      <c r="AU68" s="115">
        <v>22934</v>
      </c>
      <c r="AV68" s="115">
        <v>23670.799999999999</v>
      </c>
      <c r="AW68" s="116">
        <v>23840.400000000001</v>
      </c>
      <c r="AX68" s="115">
        <v>26006</v>
      </c>
      <c r="AY68" s="115">
        <v>25569.599999999999</v>
      </c>
      <c r="AZ68" s="115">
        <v>26344.799999999999</v>
      </c>
      <c r="BA68" s="115">
        <v>27294.1</v>
      </c>
      <c r="BB68" s="114">
        <v>27690.5</v>
      </c>
      <c r="BC68" s="115">
        <v>28205.599999999999</v>
      </c>
      <c r="BD68" s="115">
        <v>27857.1</v>
      </c>
      <c r="BE68" s="116">
        <v>27294.400000000001</v>
      </c>
      <c r="BF68" s="106">
        <v>25757.8</v>
      </c>
      <c r="BG68" s="107">
        <v>25382.1</v>
      </c>
      <c r="BH68" s="107">
        <v>26363.7</v>
      </c>
      <c r="BI68" s="107">
        <v>26629.9</v>
      </c>
      <c r="BJ68" s="106">
        <v>23326.799999999999</v>
      </c>
      <c r="BK68" s="107">
        <v>23134.9</v>
      </c>
      <c r="BL68" s="107">
        <v>22566.3</v>
      </c>
      <c r="BM68" s="107">
        <v>23499.5</v>
      </c>
      <c r="BN68" s="106">
        <v>24351</v>
      </c>
      <c r="BO68" s="107">
        <v>24755.5</v>
      </c>
      <c r="BP68" s="107">
        <v>24945.5</v>
      </c>
      <c r="BQ68" s="107">
        <v>22197.8</v>
      </c>
      <c r="BR68" s="106">
        <v>42116.6</v>
      </c>
      <c r="BS68" s="107">
        <v>40574.699999999997</v>
      </c>
      <c r="BT68" s="107">
        <v>38486.300000000003</v>
      </c>
      <c r="BU68" s="107">
        <v>36560.5</v>
      </c>
      <c r="BV68" s="106">
        <v>34329.9</v>
      </c>
      <c r="BW68" s="107">
        <v>35306.9</v>
      </c>
      <c r="BX68" s="107">
        <v>32504.6</v>
      </c>
      <c r="BY68" s="107">
        <v>34768.9</v>
      </c>
      <c r="BZ68" s="106">
        <v>34986.9</v>
      </c>
      <c r="CA68" s="107">
        <v>34235.9</v>
      </c>
      <c r="CB68" s="107">
        <v>34569.1</v>
      </c>
      <c r="CC68" s="107">
        <v>35713.699999999997</v>
      </c>
      <c r="CD68" s="106">
        <v>36687.9</v>
      </c>
      <c r="CE68" s="107">
        <v>37786.9</v>
      </c>
      <c r="CF68" s="107">
        <v>39287.199999999997</v>
      </c>
      <c r="CG68" s="108">
        <v>39291.199999999997</v>
      </c>
      <c r="CH68" s="106">
        <v>42301.2</v>
      </c>
      <c r="CI68" s="107">
        <v>41892.800000000003</v>
      </c>
      <c r="CJ68" s="107">
        <v>41931.9</v>
      </c>
      <c r="CK68" s="108">
        <v>43005.8</v>
      </c>
      <c r="CL68" s="106">
        <v>44170.3</v>
      </c>
      <c r="CM68" s="107">
        <v>45360.9</v>
      </c>
      <c r="CN68" s="107">
        <v>46620.5</v>
      </c>
      <c r="CO68" s="108">
        <v>46532.7</v>
      </c>
      <c r="CP68" s="106">
        <v>48379.7</v>
      </c>
      <c r="CQ68" s="107">
        <v>50376.1</v>
      </c>
      <c r="CR68" s="107">
        <v>51386.2</v>
      </c>
      <c r="CS68" s="108">
        <v>51744.7</v>
      </c>
      <c r="CT68" s="106">
        <v>50373.599999999999</v>
      </c>
      <c r="CU68" s="107">
        <v>51736.5</v>
      </c>
      <c r="CV68" s="107">
        <v>51600.7</v>
      </c>
      <c r="CW68" s="108">
        <v>53349</v>
      </c>
      <c r="CX68" s="106">
        <v>51022</v>
      </c>
      <c r="CY68" s="107">
        <v>44773.5</v>
      </c>
      <c r="CZ68" s="107">
        <v>50229.8</v>
      </c>
      <c r="DA68" s="108">
        <v>52705.5</v>
      </c>
      <c r="DB68" s="106">
        <v>55663</v>
      </c>
      <c r="DC68" s="107">
        <v>55668.4</v>
      </c>
      <c r="DD68" s="107">
        <v>56798.8</v>
      </c>
      <c r="DE68" s="108">
        <v>56719.9</v>
      </c>
      <c r="DF68" s="106">
        <v>58629.9</v>
      </c>
      <c r="DG68" s="13">
        <v>60035.4</v>
      </c>
      <c r="DH68" s="13">
        <v>59873.599999999999</v>
      </c>
      <c r="DI68" s="116">
        <v>60695.8</v>
      </c>
      <c r="DJ68" s="14">
        <v>59355.8</v>
      </c>
      <c r="DK68" s="13">
        <v>61305.9</v>
      </c>
      <c r="DL68" s="13">
        <v>60096.7</v>
      </c>
      <c r="DM68" s="154">
        <v>60378.6</v>
      </c>
      <c r="DN68" s="13">
        <v>61537.599999999999</v>
      </c>
      <c r="DO68" s="13">
        <v>61238.7</v>
      </c>
      <c r="DP68" s="13">
        <v>61365.1</v>
      </c>
      <c r="DQ68" s="154">
        <v>61178.5</v>
      </c>
      <c r="DR68" s="179">
        <v>61194.2</v>
      </c>
    </row>
    <row r="69" spans="1:122" s="54" customFormat="1" x14ac:dyDescent="0.3">
      <c r="A69" s="180" t="s">
        <v>43</v>
      </c>
      <c r="B69" s="237">
        <v>2377.3000000000002</v>
      </c>
      <c r="C69" s="237">
        <v>2588.5</v>
      </c>
      <c r="D69" s="237">
        <v>2450.4</v>
      </c>
      <c r="E69" s="238">
        <v>2486.1999999999998</v>
      </c>
      <c r="F69" s="15">
        <v>2744.2</v>
      </c>
      <c r="G69" s="237">
        <v>3081.3</v>
      </c>
      <c r="H69" s="237">
        <v>2980.3</v>
      </c>
      <c r="I69" s="238">
        <v>2880.3</v>
      </c>
      <c r="J69" s="15">
        <v>3197.3</v>
      </c>
      <c r="K69" s="237">
        <v>3028.4</v>
      </c>
      <c r="L69" s="237">
        <v>2726.9</v>
      </c>
      <c r="M69" s="238">
        <v>2838.3</v>
      </c>
      <c r="N69" s="15">
        <v>2620.3000000000002</v>
      </c>
      <c r="O69" s="237">
        <v>2645</v>
      </c>
      <c r="P69" s="237">
        <v>3098.6</v>
      </c>
      <c r="Q69" s="238">
        <v>3006.2</v>
      </c>
      <c r="R69" s="15">
        <v>2684.1</v>
      </c>
      <c r="S69" s="237">
        <v>2711.6</v>
      </c>
      <c r="T69" s="237">
        <v>3165.9</v>
      </c>
      <c r="U69" s="238">
        <v>2941.8</v>
      </c>
      <c r="V69" s="9">
        <v>2922.1</v>
      </c>
      <c r="W69" s="9">
        <v>3183.8</v>
      </c>
      <c r="X69" s="9">
        <v>3246.2</v>
      </c>
      <c r="Y69" s="156">
        <v>3172.9</v>
      </c>
      <c r="Z69" s="9">
        <v>3270.2</v>
      </c>
      <c r="AA69" s="9">
        <v>3082.7</v>
      </c>
      <c r="AB69" s="9">
        <v>3263.2</v>
      </c>
      <c r="AC69" s="9">
        <v>3348.7</v>
      </c>
      <c r="AD69" s="155">
        <v>3521.2</v>
      </c>
      <c r="AE69" s="9">
        <v>3498.1</v>
      </c>
      <c r="AF69" s="9">
        <v>3471.9</v>
      </c>
      <c r="AG69" s="156">
        <v>3590.7</v>
      </c>
      <c r="AH69" s="9">
        <v>3546.9</v>
      </c>
      <c r="AI69" s="9">
        <v>3623.9</v>
      </c>
      <c r="AJ69" s="9">
        <v>3705.7</v>
      </c>
      <c r="AK69" s="9">
        <v>3698</v>
      </c>
      <c r="AL69" s="155">
        <v>3834.1</v>
      </c>
      <c r="AM69" s="9">
        <v>3909.1</v>
      </c>
      <c r="AN69" s="9">
        <v>3915.8</v>
      </c>
      <c r="AO69" s="156">
        <v>4150.8</v>
      </c>
      <c r="AP69" s="9">
        <v>3959.8</v>
      </c>
      <c r="AQ69" s="9">
        <v>4068.3</v>
      </c>
      <c r="AR69" s="9">
        <v>4067.6</v>
      </c>
      <c r="AS69" s="9">
        <v>4100.5</v>
      </c>
      <c r="AT69" s="155">
        <v>4461</v>
      </c>
      <c r="AU69" s="9">
        <v>4551.7</v>
      </c>
      <c r="AV69" s="9">
        <v>4570.8</v>
      </c>
      <c r="AW69" s="156">
        <v>4742.8999999999996</v>
      </c>
      <c r="AX69" s="9">
        <v>6000.4</v>
      </c>
      <c r="AY69" s="9">
        <v>6179.6</v>
      </c>
      <c r="AZ69" s="9">
        <v>6193.4</v>
      </c>
      <c r="BA69" s="9">
        <v>6519</v>
      </c>
      <c r="BB69" s="155">
        <v>6735.1</v>
      </c>
      <c r="BC69" s="9">
        <v>6735</v>
      </c>
      <c r="BD69" s="9">
        <v>6823</v>
      </c>
      <c r="BE69" s="156">
        <v>7012.6</v>
      </c>
      <c r="BF69" s="106">
        <v>6066.1</v>
      </c>
      <c r="BG69" s="107">
        <v>5921.4</v>
      </c>
      <c r="BH69" s="107">
        <v>6470.7</v>
      </c>
      <c r="BI69" s="107">
        <v>6533.8</v>
      </c>
      <c r="BJ69" s="106">
        <v>5986</v>
      </c>
      <c r="BK69" s="107">
        <v>6350.2</v>
      </c>
      <c r="BL69" s="107">
        <v>6713.3</v>
      </c>
      <c r="BM69" s="107">
        <v>7078.8</v>
      </c>
      <c r="BN69" s="106">
        <v>7187.6</v>
      </c>
      <c r="BO69" s="107">
        <v>6778.5</v>
      </c>
      <c r="BP69" s="107">
        <v>6736.7</v>
      </c>
      <c r="BQ69" s="107">
        <v>6382.1</v>
      </c>
      <c r="BR69" s="106">
        <v>8283.1</v>
      </c>
      <c r="BS69" s="107">
        <v>7845.8</v>
      </c>
      <c r="BT69" s="107">
        <v>8052.2</v>
      </c>
      <c r="BU69" s="107">
        <v>7818</v>
      </c>
      <c r="BV69" s="106">
        <v>9344.9</v>
      </c>
      <c r="BW69" s="107">
        <v>8966</v>
      </c>
      <c r="BX69" s="107">
        <v>9048.5</v>
      </c>
      <c r="BY69" s="107">
        <v>9475.2000000000007</v>
      </c>
      <c r="BZ69" s="106">
        <v>9147.2000000000007</v>
      </c>
      <c r="CA69" s="107">
        <v>9487.4</v>
      </c>
      <c r="CB69" s="107">
        <v>9864</v>
      </c>
      <c r="CC69" s="107">
        <v>9659.2999999999993</v>
      </c>
      <c r="CD69" s="106">
        <v>10136.299999999999</v>
      </c>
      <c r="CE69" s="107">
        <v>10435.799999999999</v>
      </c>
      <c r="CF69" s="107">
        <v>10264.700000000001</v>
      </c>
      <c r="CG69" s="108">
        <v>10591.9</v>
      </c>
      <c r="CH69" s="106">
        <v>10093</v>
      </c>
      <c r="CI69" s="107">
        <v>11222.6</v>
      </c>
      <c r="CJ69" s="107">
        <v>11340.7</v>
      </c>
      <c r="CK69" s="108">
        <v>11477.9</v>
      </c>
      <c r="CL69" s="106">
        <v>12603.3</v>
      </c>
      <c r="CM69" s="107">
        <v>13184.6</v>
      </c>
      <c r="CN69" s="107">
        <v>13063.4</v>
      </c>
      <c r="CO69" s="108">
        <v>13619.2</v>
      </c>
      <c r="CP69" s="106">
        <v>13006</v>
      </c>
      <c r="CQ69" s="107">
        <v>13544</v>
      </c>
      <c r="CR69" s="107">
        <v>14090.6</v>
      </c>
      <c r="CS69" s="108">
        <v>14934.9</v>
      </c>
      <c r="CT69" s="106">
        <v>15199.5</v>
      </c>
      <c r="CU69" s="107">
        <v>16222.2</v>
      </c>
      <c r="CV69" s="107">
        <v>16056.9</v>
      </c>
      <c r="CW69" s="108">
        <v>16733.8</v>
      </c>
      <c r="CX69" s="106">
        <v>16984.7</v>
      </c>
      <c r="CY69" s="107">
        <v>15880.7</v>
      </c>
      <c r="CZ69" s="107">
        <v>17194.8</v>
      </c>
      <c r="DA69" s="108">
        <v>17553.2</v>
      </c>
      <c r="DB69" s="106">
        <v>17863.7</v>
      </c>
      <c r="DC69" s="107">
        <v>18293.599999999999</v>
      </c>
      <c r="DD69" s="107">
        <v>18987.2</v>
      </c>
      <c r="DE69" s="108">
        <v>20080.3</v>
      </c>
      <c r="DF69" s="106">
        <v>22370.400000000001</v>
      </c>
      <c r="DG69" s="13">
        <v>22598.9</v>
      </c>
      <c r="DH69" s="13">
        <v>23596.6</v>
      </c>
      <c r="DI69" s="116">
        <v>21916.3</v>
      </c>
      <c r="DJ69" s="14">
        <v>23088.5</v>
      </c>
      <c r="DK69" s="13">
        <v>23838</v>
      </c>
      <c r="DL69" s="13">
        <v>24191.5</v>
      </c>
      <c r="DM69" s="154">
        <v>24024.1</v>
      </c>
      <c r="DN69" s="13">
        <v>23468.9</v>
      </c>
      <c r="DO69" s="13">
        <v>23380</v>
      </c>
      <c r="DP69" s="13">
        <v>24072.3</v>
      </c>
      <c r="DQ69" s="154">
        <v>24543.4</v>
      </c>
      <c r="DR69" s="179">
        <v>24502.3</v>
      </c>
    </row>
    <row r="70" spans="1:122" s="54" customFormat="1" x14ac:dyDescent="0.3">
      <c r="A70" s="180" t="s">
        <v>44</v>
      </c>
      <c r="B70" s="237">
        <v>3678.6</v>
      </c>
      <c r="C70" s="237">
        <v>3694.9</v>
      </c>
      <c r="D70" s="237">
        <v>3597.1</v>
      </c>
      <c r="E70" s="238">
        <v>3466</v>
      </c>
      <c r="F70" s="15">
        <v>3259.3</v>
      </c>
      <c r="G70" s="237">
        <v>3299.1</v>
      </c>
      <c r="H70" s="237">
        <v>3056.8</v>
      </c>
      <c r="I70" s="238">
        <v>2968.2</v>
      </c>
      <c r="J70" s="15">
        <v>3293.7</v>
      </c>
      <c r="K70" s="237">
        <v>3166.9</v>
      </c>
      <c r="L70" s="237">
        <v>2743.9</v>
      </c>
      <c r="M70" s="238">
        <v>2626</v>
      </c>
      <c r="N70" s="15">
        <v>2761.7</v>
      </c>
      <c r="O70" s="237">
        <v>2818</v>
      </c>
      <c r="P70" s="237">
        <v>3530.6</v>
      </c>
      <c r="Q70" s="238">
        <v>3153.8</v>
      </c>
      <c r="R70" s="15">
        <v>2825.3</v>
      </c>
      <c r="S70" s="237">
        <v>2960.7</v>
      </c>
      <c r="T70" s="237">
        <v>3698.7</v>
      </c>
      <c r="U70" s="238">
        <v>3502.1</v>
      </c>
      <c r="V70" s="9">
        <v>3384.9</v>
      </c>
      <c r="W70" s="9">
        <v>3918.4</v>
      </c>
      <c r="X70" s="9">
        <v>3964.5</v>
      </c>
      <c r="Y70" s="156">
        <v>3831.4</v>
      </c>
      <c r="Z70" s="9">
        <v>3773.5</v>
      </c>
      <c r="AA70" s="9">
        <v>3509.7</v>
      </c>
      <c r="AB70" s="9">
        <v>3673.4</v>
      </c>
      <c r="AC70" s="9">
        <v>3610.1</v>
      </c>
      <c r="AD70" s="155">
        <v>3416.4</v>
      </c>
      <c r="AE70" s="9">
        <v>3388.3</v>
      </c>
      <c r="AF70" s="9">
        <v>3290.1</v>
      </c>
      <c r="AG70" s="156">
        <v>3227.3</v>
      </c>
      <c r="AH70" s="9">
        <v>3062.9</v>
      </c>
      <c r="AI70" s="9">
        <v>3049.6</v>
      </c>
      <c r="AJ70" s="9">
        <v>3077</v>
      </c>
      <c r="AK70" s="9">
        <v>2963.6</v>
      </c>
      <c r="AL70" s="155">
        <v>3772</v>
      </c>
      <c r="AM70" s="9">
        <v>3773.3</v>
      </c>
      <c r="AN70" s="9">
        <v>3737</v>
      </c>
      <c r="AO70" s="156">
        <v>3842</v>
      </c>
      <c r="AP70" s="9">
        <v>3888.1</v>
      </c>
      <c r="AQ70" s="9">
        <v>3827.1</v>
      </c>
      <c r="AR70" s="9">
        <v>3903.1</v>
      </c>
      <c r="AS70" s="9">
        <v>3996.3</v>
      </c>
      <c r="AT70" s="155">
        <v>3895.7</v>
      </c>
      <c r="AU70" s="9">
        <v>3875.7</v>
      </c>
      <c r="AV70" s="9">
        <v>3964.9</v>
      </c>
      <c r="AW70" s="156">
        <v>4141.2</v>
      </c>
      <c r="AX70" s="9">
        <v>4353.8</v>
      </c>
      <c r="AY70" s="9">
        <v>4357.3</v>
      </c>
      <c r="AZ70" s="9">
        <v>4385.5</v>
      </c>
      <c r="BA70" s="9">
        <v>4731.2</v>
      </c>
      <c r="BB70" s="155">
        <v>5051.5</v>
      </c>
      <c r="BC70" s="9">
        <v>5088.8999999999996</v>
      </c>
      <c r="BD70" s="9">
        <v>5102.8999999999996</v>
      </c>
      <c r="BE70" s="156">
        <v>5740.3</v>
      </c>
      <c r="BF70" s="106">
        <v>4711.3</v>
      </c>
      <c r="BG70" s="107">
        <v>4543.2</v>
      </c>
      <c r="BH70" s="107">
        <v>4533.1000000000004</v>
      </c>
      <c r="BI70" s="107">
        <v>4327.6000000000004</v>
      </c>
      <c r="BJ70" s="106">
        <v>4871.6000000000004</v>
      </c>
      <c r="BK70" s="107">
        <v>4883.3</v>
      </c>
      <c r="BL70" s="107">
        <v>4532.5</v>
      </c>
      <c r="BM70" s="107">
        <v>4934.8</v>
      </c>
      <c r="BN70" s="106">
        <v>5443.3</v>
      </c>
      <c r="BO70" s="107">
        <v>5976.2</v>
      </c>
      <c r="BP70" s="107">
        <v>5115</v>
      </c>
      <c r="BQ70" s="107">
        <v>6147.7</v>
      </c>
      <c r="BR70" s="106">
        <v>6112.6</v>
      </c>
      <c r="BS70" s="107">
        <v>6115.1</v>
      </c>
      <c r="BT70" s="107">
        <v>7062.5</v>
      </c>
      <c r="BU70" s="107">
        <v>5834.4</v>
      </c>
      <c r="BV70" s="106">
        <v>7775.1</v>
      </c>
      <c r="BW70" s="107">
        <v>7904.2</v>
      </c>
      <c r="BX70" s="107">
        <v>8363.2000000000007</v>
      </c>
      <c r="BY70" s="107">
        <v>7496.7</v>
      </c>
      <c r="BZ70" s="106">
        <v>6721.3</v>
      </c>
      <c r="CA70" s="107">
        <v>7004.2</v>
      </c>
      <c r="CB70" s="107">
        <v>6854.7</v>
      </c>
      <c r="CC70" s="107">
        <v>6461.9</v>
      </c>
      <c r="CD70" s="106">
        <v>6572.8</v>
      </c>
      <c r="CE70" s="107">
        <v>6595.3</v>
      </c>
      <c r="CF70" s="107">
        <v>6530.5</v>
      </c>
      <c r="CG70" s="108">
        <v>5722.7</v>
      </c>
      <c r="CH70" s="106">
        <v>7354.4</v>
      </c>
      <c r="CI70" s="107">
        <v>7398.7</v>
      </c>
      <c r="CJ70" s="107">
        <v>7303.5</v>
      </c>
      <c r="CK70" s="108">
        <v>6348.4</v>
      </c>
      <c r="CL70" s="106">
        <v>5705.2</v>
      </c>
      <c r="CM70" s="107">
        <v>5867.1</v>
      </c>
      <c r="CN70" s="107">
        <v>5893</v>
      </c>
      <c r="CO70" s="108">
        <v>6263.1</v>
      </c>
      <c r="CP70" s="106">
        <v>5873.9</v>
      </c>
      <c r="CQ70" s="107">
        <v>5585.6</v>
      </c>
      <c r="CR70" s="107">
        <v>5894.9</v>
      </c>
      <c r="CS70" s="108">
        <v>6336.5</v>
      </c>
      <c r="CT70" s="106">
        <v>5594.1</v>
      </c>
      <c r="CU70" s="107">
        <v>5877.8</v>
      </c>
      <c r="CV70" s="107">
        <v>5920.3</v>
      </c>
      <c r="CW70" s="108">
        <v>6254.1</v>
      </c>
      <c r="CX70" s="106">
        <v>7922.9</v>
      </c>
      <c r="CY70" s="107">
        <v>7811.4</v>
      </c>
      <c r="CZ70" s="107">
        <v>7748</v>
      </c>
      <c r="DA70" s="108">
        <v>8284</v>
      </c>
      <c r="DB70" s="106">
        <v>7890.8</v>
      </c>
      <c r="DC70" s="107">
        <v>7257.9</v>
      </c>
      <c r="DD70" s="107">
        <v>7608.5</v>
      </c>
      <c r="DE70" s="108">
        <v>7842</v>
      </c>
      <c r="DF70" s="106">
        <v>7936.6</v>
      </c>
      <c r="DG70" s="13">
        <v>8164.4</v>
      </c>
      <c r="DH70" s="13">
        <v>8226.2999999999993</v>
      </c>
      <c r="DI70" s="116">
        <v>7860.4</v>
      </c>
      <c r="DJ70" s="14">
        <v>7834.9</v>
      </c>
      <c r="DK70" s="13">
        <v>8060.5</v>
      </c>
      <c r="DL70" s="13">
        <v>8008.2</v>
      </c>
      <c r="DM70" s="154">
        <v>7928.8</v>
      </c>
      <c r="DN70" s="13">
        <v>7985.5</v>
      </c>
      <c r="DO70" s="13">
        <v>8008.2</v>
      </c>
      <c r="DP70" s="13">
        <v>7870.9</v>
      </c>
      <c r="DQ70" s="154">
        <v>7872.4</v>
      </c>
      <c r="DR70" s="179">
        <v>7957.2</v>
      </c>
    </row>
    <row r="71" spans="1:122" s="54" customFormat="1" x14ac:dyDescent="0.3">
      <c r="A71" s="180" t="s">
        <v>45</v>
      </c>
      <c r="B71" s="237">
        <v>12592</v>
      </c>
      <c r="C71" s="237">
        <v>13096.1</v>
      </c>
      <c r="D71" s="237">
        <v>11720.5</v>
      </c>
      <c r="E71" s="238">
        <v>11928.8</v>
      </c>
      <c r="F71" s="15">
        <v>12301.7</v>
      </c>
      <c r="G71" s="237">
        <v>13490.8</v>
      </c>
      <c r="H71" s="237">
        <v>12242.6</v>
      </c>
      <c r="I71" s="238">
        <v>11798.6</v>
      </c>
      <c r="J71" s="15">
        <v>11985.4</v>
      </c>
      <c r="K71" s="237">
        <v>11455.7</v>
      </c>
      <c r="L71" s="237">
        <v>9692.1</v>
      </c>
      <c r="M71" s="238">
        <v>9856.5</v>
      </c>
      <c r="N71" s="15">
        <v>9963.5</v>
      </c>
      <c r="O71" s="237">
        <v>10395.5</v>
      </c>
      <c r="P71" s="237">
        <v>11275.5</v>
      </c>
      <c r="Q71" s="238">
        <v>10989.1</v>
      </c>
      <c r="R71" s="15">
        <v>10542.7</v>
      </c>
      <c r="S71" s="237">
        <v>10647.3</v>
      </c>
      <c r="T71" s="237">
        <v>11527.4</v>
      </c>
      <c r="U71" s="238">
        <v>10873.8</v>
      </c>
      <c r="V71" s="9">
        <v>10818.6</v>
      </c>
      <c r="W71" s="9">
        <v>10678</v>
      </c>
      <c r="X71" s="9">
        <v>11462.2</v>
      </c>
      <c r="Y71" s="156">
        <v>12481.9</v>
      </c>
      <c r="Z71" s="9">
        <v>11728.6</v>
      </c>
      <c r="AA71" s="9">
        <v>11528.9</v>
      </c>
      <c r="AB71" s="9">
        <v>11163.1</v>
      </c>
      <c r="AC71" s="9">
        <v>12223.2</v>
      </c>
      <c r="AD71" s="155">
        <v>13248.4</v>
      </c>
      <c r="AE71" s="9">
        <v>13374.2</v>
      </c>
      <c r="AF71" s="9">
        <v>13419.5</v>
      </c>
      <c r="AG71" s="156">
        <v>13368.1</v>
      </c>
      <c r="AH71" s="9">
        <v>13193.6</v>
      </c>
      <c r="AI71" s="9">
        <v>13567.3</v>
      </c>
      <c r="AJ71" s="9">
        <v>13734.5</v>
      </c>
      <c r="AK71" s="9">
        <v>13409.7</v>
      </c>
      <c r="AL71" s="155">
        <v>14318</v>
      </c>
      <c r="AM71" s="9">
        <v>14553.8</v>
      </c>
      <c r="AN71" s="9">
        <v>14345</v>
      </c>
      <c r="AO71" s="156">
        <v>14947.3</v>
      </c>
      <c r="AP71" s="9">
        <v>16177.8</v>
      </c>
      <c r="AQ71" s="9">
        <v>16436.7</v>
      </c>
      <c r="AR71" s="9">
        <v>16419.3</v>
      </c>
      <c r="AS71" s="9">
        <v>16560.5</v>
      </c>
      <c r="AT71" s="155">
        <v>17284.5</v>
      </c>
      <c r="AU71" s="9">
        <v>17512.400000000001</v>
      </c>
      <c r="AV71" s="9">
        <v>18021.2</v>
      </c>
      <c r="AW71" s="156">
        <v>18340</v>
      </c>
      <c r="AX71" s="9">
        <v>24541.599999999999</v>
      </c>
      <c r="AY71" s="9">
        <v>24487.599999999999</v>
      </c>
      <c r="AZ71" s="9">
        <v>24929.3</v>
      </c>
      <c r="BA71" s="9">
        <v>24938.3</v>
      </c>
      <c r="BB71" s="155">
        <v>17968.7</v>
      </c>
      <c r="BC71" s="9">
        <v>18780.400000000001</v>
      </c>
      <c r="BD71" s="9">
        <v>19366.2</v>
      </c>
      <c r="BE71" s="156">
        <v>19099.8</v>
      </c>
      <c r="BF71" s="106">
        <v>17594.099999999999</v>
      </c>
      <c r="BG71" s="107">
        <v>18393.7</v>
      </c>
      <c r="BH71" s="107">
        <v>19519.8</v>
      </c>
      <c r="BI71" s="107">
        <v>18479.3</v>
      </c>
      <c r="BJ71" s="106">
        <v>13061.6</v>
      </c>
      <c r="BK71" s="107">
        <v>13282.6</v>
      </c>
      <c r="BL71" s="107">
        <v>14026.5</v>
      </c>
      <c r="BM71" s="107">
        <v>14372.2</v>
      </c>
      <c r="BN71" s="106">
        <v>12288.2</v>
      </c>
      <c r="BO71" s="107">
        <v>13756.8</v>
      </c>
      <c r="BP71" s="107">
        <v>13289.5</v>
      </c>
      <c r="BQ71" s="107">
        <v>16354.6</v>
      </c>
      <c r="BR71" s="106">
        <v>16505.7</v>
      </c>
      <c r="BS71" s="107">
        <v>14278</v>
      </c>
      <c r="BT71" s="107">
        <v>13888.9</v>
      </c>
      <c r="BU71" s="107">
        <v>13786.8</v>
      </c>
      <c r="BV71" s="106">
        <v>15467.9</v>
      </c>
      <c r="BW71" s="107">
        <v>14458.2</v>
      </c>
      <c r="BX71" s="107">
        <v>14386.2</v>
      </c>
      <c r="BY71" s="107">
        <v>14244.5</v>
      </c>
      <c r="BZ71" s="106">
        <v>15525.5</v>
      </c>
      <c r="CA71" s="107">
        <v>15319</v>
      </c>
      <c r="CB71" s="107">
        <v>15258.2</v>
      </c>
      <c r="CC71" s="107">
        <v>15681.6</v>
      </c>
      <c r="CD71" s="106">
        <v>16618.2</v>
      </c>
      <c r="CE71" s="107">
        <v>16641.3</v>
      </c>
      <c r="CF71" s="107">
        <v>16771.599999999999</v>
      </c>
      <c r="CG71" s="108">
        <v>17147.7</v>
      </c>
      <c r="CH71" s="106">
        <v>16651.2</v>
      </c>
      <c r="CI71" s="107">
        <v>16863.400000000001</v>
      </c>
      <c r="CJ71" s="107">
        <v>17025</v>
      </c>
      <c r="CK71" s="108">
        <v>17412.5</v>
      </c>
      <c r="CL71" s="106">
        <v>18394.5</v>
      </c>
      <c r="CM71" s="107">
        <v>18635.599999999999</v>
      </c>
      <c r="CN71" s="107">
        <v>18795.099999999999</v>
      </c>
      <c r="CO71" s="108">
        <v>18474.3</v>
      </c>
      <c r="CP71" s="106">
        <v>18727.599999999999</v>
      </c>
      <c r="CQ71" s="107">
        <v>19206.3</v>
      </c>
      <c r="CR71" s="107">
        <v>19773.099999999999</v>
      </c>
      <c r="CS71" s="108">
        <v>19431.900000000001</v>
      </c>
      <c r="CT71" s="106">
        <v>20903.3</v>
      </c>
      <c r="CU71" s="107">
        <v>21614.9</v>
      </c>
      <c r="CV71" s="107">
        <v>21782.6</v>
      </c>
      <c r="CW71" s="108">
        <v>22063.1</v>
      </c>
      <c r="CX71" s="106">
        <v>20505.5</v>
      </c>
      <c r="CY71" s="107">
        <v>20264.099999999999</v>
      </c>
      <c r="CZ71" s="107">
        <v>20749.400000000001</v>
      </c>
      <c r="DA71" s="108">
        <v>21285.200000000001</v>
      </c>
      <c r="DB71" s="106">
        <v>21810.799999999999</v>
      </c>
      <c r="DC71" s="107">
        <v>22781.5</v>
      </c>
      <c r="DD71" s="107">
        <v>22805.5</v>
      </c>
      <c r="DE71" s="108">
        <v>23361.5</v>
      </c>
      <c r="DF71" s="106">
        <v>24545</v>
      </c>
      <c r="DG71" s="13">
        <v>24691.5</v>
      </c>
      <c r="DH71" s="13">
        <v>25537.5</v>
      </c>
      <c r="DI71" s="116">
        <v>25472.7</v>
      </c>
      <c r="DJ71" s="14">
        <v>25008.7</v>
      </c>
      <c r="DK71" s="13">
        <v>25504.400000000001</v>
      </c>
      <c r="DL71" s="13">
        <v>25405.1</v>
      </c>
      <c r="DM71" s="154">
        <v>25951.200000000001</v>
      </c>
      <c r="DN71" s="13">
        <v>24567.599999999999</v>
      </c>
      <c r="DO71" s="13">
        <v>25046.6</v>
      </c>
      <c r="DP71" s="13">
        <v>25316.7</v>
      </c>
      <c r="DQ71" s="154">
        <v>25637.9</v>
      </c>
      <c r="DR71" s="179">
        <v>25582.1</v>
      </c>
    </row>
    <row r="72" spans="1:122" s="54" customFormat="1" ht="24.9" x14ac:dyDescent="0.3">
      <c r="A72" s="181" t="s">
        <v>46</v>
      </c>
      <c r="B72" s="245">
        <v>3978.7</v>
      </c>
      <c r="C72" s="245">
        <v>3991.7</v>
      </c>
      <c r="D72" s="245">
        <v>4994.7</v>
      </c>
      <c r="E72" s="246">
        <v>4445.6000000000004</v>
      </c>
      <c r="F72" s="244">
        <v>4141.2</v>
      </c>
      <c r="G72" s="245">
        <v>4113.2</v>
      </c>
      <c r="H72" s="245">
        <v>5225.5</v>
      </c>
      <c r="I72" s="246">
        <v>4610.8</v>
      </c>
      <c r="J72" s="244">
        <v>4951</v>
      </c>
      <c r="K72" s="245">
        <v>4720.3</v>
      </c>
      <c r="L72" s="245">
        <v>4006.3</v>
      </c>
      <c r="M72" s="246">
        <v>4303</v>
      </c>
      <c r="N72" s="244">
        <v>4216.7</v>
      </c>
      <c r="O72" s="245">
        <v>4122</v>
      </c>
      <c r="P72" s="245">
        <v>4382.8999999999996</v>
      </c>
      <c r="Q72" s="246">
        <v>4412.7</v>
      </c>
      <c r="R72" s="244">
        <v>3950.3</v>
      </c>
      <c r="S72" s="245">
        <v>4437.6000000000004</v>
      </c>
      <c r="T72" s="245">
        <v>4592.5</v>
      </c>
      <c r="U72" s="246">
        <v>4413.6000000000004</v>
      </c>
      <c r="V72" s="115">
        <v>4473.3999999999996</v>
      </c>
      <c r="W72" s="115">
        <v>4814.1000000000004</v>
      </c>
      <c r="X72" s="115">
        <v>4859.7</v>
      </c>
      <c r="Y72" s="116">
        <v>5105.6000000000004</v>
      </c>
      <c r="Z72" s="115">
        <v>4823.2</v>
      </c>
      <c r="AA72" s="115">
        <v>4795.6000000000004</v>
      </c>
      <c r="AB72" s="115">
        <v>4883.7</v>
      </c>
      <c r="AC72" s="115">
        <v>5203.8999999999996</v>
      </c>
      <c r="AD72" s="114">
        <v>6182.9</v>
      </c>
      <c r="AE72" s="115">
        <v>6367.5</v>
      </c>
      <c r="AF72" s="115">
        <v>6170.2</v>
      </c>
      <c r="AG72" s="116">
        <v>6521.6</v>
      </c>
      <c r="AH72" s="115">
        <v>6815.7</v>
      </c>
      <c r="AI72" s="115">
        <v>7111.8</v>
      </c>
      <c r="AJ72" s="115">
        <v>7232.6</v>
      </c>
      <c r="AK72" s="115">
        <v>6762.2</v>
      </c>
      <c r="AL72" s="114">
        <v>6955.7</v>
      </c>
      <c r="AM72" s="115">
        <v>7076.9</v>
      </c>
      <c r="AN72" s="115">
        <v>7311.3</v>
      </c>
      <c r="AO72" s="116">
        <v>7529.2</v>
      </c>
      <c r="AP72" s="115">
        <v>8052.1</v>
      </c>
      <c r="AQ72" s="115">
        <v>7731.5</v>
      </c>
      <c r="AR72" s="115">
        <v>8099</v>
      </c>
      <c r="AS72" s="115">
        <v>7792.8</v>
      </c>
      <c r="AT72" s="114">
        <v>10322.5</v>
      </c>
      <c r="AU72" s="115">
        <v>9993.2999999999993</v>
      </c>
      <c r="AV72" s="115">
        <v>9912.9</v>
      </c>
      <c r="AW72" s="116">
        <v>9511.1</v>
      </c>
      <c r="AX72" s="115">
        <v>9850.4</v>
      </c>
      <c r="AY72" s="115">
        <v>10120.9</v>
      </c>
      <c r="AZ72" s="115">
        <v>10111.1</v>
      </c>
      <c r="BA72" s="115">
        <v>9312.2000000000007</v>
      </c>
      <c r="BB72" s="114">
        <v>8606.9</v>
      </c>
      <c r="BC72" s="115">
        <v>11133.7</v>
      </c>
      <c r="BD72" s="115">
        <v>10514.5</v>
      </c>
      <c r="BE72" s="116">
        <v>10922.1</v>
      </c>
      <c r="BF72" s="106">
        <v>9997.5</v>
      </c>
      <c r="BG72" s="107">
        <v>10147.200000000001</v>
      </c>
      <c r="BH72" s="107">
        <v>10443.4</v>
      </c>
      <c r="BI72" s="107">
        <v>10353.799999999999</v>
      </c>
      <c r="BJ72" s="106">
        <v>8842.6</v>
      </c>
      <c r="BK72" s="107">
        <v>8349.9</v>
      </c>
      <c r="BL72" s="107">
        <v>8351</v>
      </c>
      <c r="BM72" s="107">
        <v>7919.3</v>
      </c>
      <c r="BN72" s="106">
        <v>9197.1</v>
      </c>
      <c r="BO72" s="107">
        <v>9644.9</v>
      </c>
      <c r="BP72" s="107">
        <v>9577.7000000000007</v>
      </c>
      <c r="BQ72" s="107">
        <v>10181.1</v>
      </c>
      <c r="BR72" s="106">
        <v>10548.6</v>
      </c>
      <c r="BS72" s="107">
        <v>11302.9</v>
      </c>
      <c r="BT72" s="107">
        <v>11639.1</v>
      </c>
      <c r="BU72" s="107">
        <v>11655</v>
      </c>
      <c r="BV72" s="106">
        <v>12603.9</v>
      </c>
      <c r="BW72" s="107">
        <v>13660.8</v>
      </c>
      <c r="BX72" s="107">
        <v>14014.3</v>
      </c>
      <c r="BY72" s="107">
        <v>15134.7</v>
      </c>
      <c r="BZ72" s="106">
        <v>12589.6</v>
      </c>
      <c r="CA72" s="107">
        <v>14025.3</v>
      </c>
      <c r="CB72" s="107">
        <v>15129.7</v>
      </c>
      <c r="CC72" s="107">
        <v>15545.3</v>
      </c>
      <c r="CD72" s="106">
        <v>14010.9</v>
      </c>
      <c r="CE72" s="107">
        <v>15236.6</v>
      </c>
      <c r="CF72" s="107">
        <v>15206.2</v>
      </c>
      <c r="CG72" s="108">
        <v>15885.2</v>
      </c>
      <c r="CH72" s="106">
        <v>14600.9</v>
      </c>
      <c r="CI72" s="107">
        <v>14128.6</v>
      </c>
      <c r="CJ72" s="107">
        <v>15190</v>
      </c>
      <c r="CK72" s="108">
        <v>15741.5</v>
      </c>
      <c r="CL72" s="106">
        <v>17383.400000000001</v>
      </c>
      <c r="CM72" s="107">
        <v>17938.8</v>
      </c>
      <c r="CN72" s="107">
        <v>17586.099999999999</v>
      </c>
      <c r="CO72" s="108">
        <v>17664</v>
      </c>
      <c r="CP72" s="106">
        <v>18291.3</v>
      </c>
      <c r="CQ72" s="107">
        <v>19007.7</v>
      </c>
      <c r="CR72" s="107">
        <v>18125</v>
      </c>
      <c r="CS72" s="108">
        <v>18654.2</v>
      </c>
      <c r="CT72" s="106">
        <v>20333.3</v>
      </c>
      <c r="CU72" s="107">
        <v>19953.900000000001</v>
      </c>
      <c r="CV72" s="107">
        <v>19843.8</v>
      </c>
      <c r="CW72" s="108">
        <v>19940.8</v>
      </c>
      <c r="CX72" s="106">
        <v>21145.3</v>
      </c>
      <c r="CY72" s="107">
        <v>18340.900000000001</v>
      </c>
      <c r="CZ72" s="107">
        <v>19229.3</v>
      </c>
      <c r="DA72" s="108">
        <v>19481.7</v>
      </c>
      <c r="DB72" s="106">
        <v>19287.5</v>
      </c>
      <c r="DC72" s="107">
        <v>20300.7</v>
      </c>
      <c r="DD72" s="107">
        <v>19452</v>
      </c>
      <c r="DE72" s="108">
        <v>20613.3</v>
      </c>
      <c r="DF72" s="106">
        <v>22935.5</v>
      </c>
      <c r="DG72" s="13">
        <v>23877.7</v>
      </c>
      <c r="DH72" s="13">
        <v>24787.4</v>
      </c>
      <c r="DI72" s="116">
        <v>24010.6</v>
      </c>
      <c r="DJ72" s="14">
        <v>24282.1</v>
      </c>
      <c r="DK72" s="13">
        <v>25159.9</v>
      </c>
      <c r="DL72" s="13">
        <v>25009</v>
      </c>
      <c r="DM72" s="154">
        <v>24641.1</v>
      </c>
      <c r="DN72" s="13">
        <v>23327.200000000001</v>
      </c>
      <c r="DO72" s="13">
        <v>25213.4</v>
      </c>
      <c r="DP72" s="13">
        <v>25569.3</v>
      </c>
      <c r="DQ72" s="154">
        <v>25049.9</v>
      </c>
      <c r="DR72" s="179">
        <v>23727.8</v>
      </c>
    </row>
    <row r="73" spans="1:122" s="54" customFormat="1" ht="24.9" x14ac:dyDescent="0.3">
      <c r="A73" s="180" t="s">
        <v>47</v>
      </c>
      <c r="B73" s="13">
        <v>39884.6</v>
      </c>
      <c r="C73" s="13">
        <v>38233.800000000003</v>
      </c>
      <c r="D73" s="13">
        <v>37161.5</v>
      </c>
      <c r="E73" s="154">
        <v>33212.9</v>
      </c>
      <c r="F73" s="14">
        <v>41171.199999999997</v>
      </c>
      <c r="G73" s="13">
        <v>39872</v>
      </c>
      <c r="H73" s="13">
        <v>37187.4</v>
      </c>
      <c r="I73" s="154">
        <v>33369.4</v>
      </c>
      <c r="J73" s="14">
        <v>39346.6</v>
      </c>
      <c r="K73" s="13">
        <v>39082.1</v>
      </c>
      <c r="L73" s="13">
        <v>36918.9</v>
      </c>
      <c r="M73" s="154">
        <v>33367.300000000003</v>
      </c>
      <c r="N73" s="14">
        <v>34380.400000000001</v>
      </c>
      <c r="O73" s="13">
        <v>36782.5</v>
      </c>
      <c r="P73" s="13">
        <v>37129.599999999999</v>
      </c>
      <c r="Q73" s="154">
        <v>36008.199999999997</v>
      </c>
      <c r="R73" s="14">
        <v>40743.1</v>
      </c>
      <c r="S73" s="13">
        <v>40378.199999999997</v>
      </c>
      <c r="T73" s="13">
        <v>36525.800000000003</v>
      </c>
      <c r="U73" s="154">
        <v>40522.199999999997</v>
      </c>
      <c r="V73" s="115">
        <v>37134.1</v>
      </c>
      <c r="W73" s="115">
        <v>37195.5</v>
      </c>
      <c r="X73" s="115">
        <v>39890.400000000001</v>
      </c>
      <c r="Y73" s="116">
        <v>60638.2</v>
      </c>
      <c r="Z73" s="115">
        <v>36291.5</v>
      </c>
      <c r="AA73" s="115">
        <v>41661.599999999999</v>
      </c>
      <c r="AB73" s="115">
        <v>47650.5</v>
      </c>
      <c r="AC73" s="115">
        <v>39852.300000000003</v>
      </c>
      <c r="AD73" s="114">
        <v>41866.5</v>
      </c>
      <c r="AE73" s="115">
        <v>43825.9</v>
      </c>
      <c r="AF73" s="115">
        <v>46580.1</v>
      </c>
      <c r="AG73" s="116">
        <v>44986</v>
      </c>
      <c r="AH73" s="115">
        <v>31660.400000000001</v>
      </c>
      <c r="AI73" s="115">
        <v>33139.1</v>
      </c>
      <c r="AJ73" s="115">
        <v>33305.599999999999</v>
      </c>
      <c r="AK73" s="115">
        <v>34549</v>
      </c>
      <c r="AL73" s="114">
        <v>35717</v>
      </c>
      <c r="AM73" s="115">
        <v>36946.699999999997</v>
      </c>
      <c r="AN73" s="115">
        <v>37565.9</v>
      </c>
      <c r="AO73" s="116">
        <v>38314.300000000003</v>
      </c>
      <c r="AP73" s="115">
        <v>38402</v>
      </c>
      <c r="AQ73" s="115">
        <v>39255.699999999997</v>
      </c>
      <c r="AR73" s="115">
        <v>39339.5</v>
      </c>
      <c r="AS73" s="115">
        <v>41047.599999999999</v>
      </c>
      <c r="AT73" s="114">
        <v>34673.5</v>
      </c>
      <c r="AU73" s="115">
        <v>35686.800000000003</v>
      </c>
      <c r="AV73" s="115">
        <v>36561</v>
      </c>
      <c r="AW73" s="116">
        <v>35999.4</v>
      </c>
      <c r="AX73" s="115">
        <v>32688</v>
      </c>
      <c r="AY73" s="115">
        <v>32613.7</v>
      </c>
      <c r="AZ73" s="115">
        <v>34221.800000000003</v>
      </c>
      <c r="BA73" s="115">
        <v>29078.1</v>
      </c>
      <c r="BB73" s="114">
        <v>37286.6</v>
      </c>
      <c r="BC73" s="115">
        <v>34071.9</v>
      </c>
      <c r="BD73" s="115">
        <v>33290.199999999997</v>
      </c>
      <c r="BE73" s="116">
        <v>33060.800000000003</v>
      </c>
      <c r="BF73" s="106">
        <v>33065</v>
      </c>
      <c r="BG73" s="107">
        <v>32809.599999999999</v>
      </c>
      <c r="BH73" s="107">
        <v>32062.6</v>
      </c>
      <c r="BI73" s="107">
        <v>32509.599999999999</v>
      </c>
      <c r="BJ73" s="106">
        <v>46004.9</v>
      </c>
      <c r="BK73" s="107">
        <v>44364.2</v>
      </c>
      <c r="BL73" s="107">
        <v>41531.5</v>
      </c>
      <c r="BM73" s="107">
        <v>43452.1</v>
      </c>
      <c r="BN73" s="106">
        <v>41598</v>
      </c>
      <c r="BO73" s="107">
        <v>41500.6</v>
      </c>
      <c r="BP73" s="107">
        <v>39916.5</v>
      </c>
      <c r="BQ73" s="107">
        <v>39645.4</v>
      </c>
      <c r="BR73" s="106">
        <v>42567.7</v>
      </c>
      <c r="BS73" s="107">
        <v>41829.599999999999</v>
      </c>
      <c r="BT73" s="107">
        <v>41466</v>
      </c>
      <c r="BU73" s="107">
        <v>41111.4</v>
      </c>
      <c r="BV73" s="106">
        <v>40732.699999999997</v>
      </c>
      <c r="BW73" s="107">
        <v>41142.9</v>
      </c>
      <c r="BX73" s="107">
        <v>43571.9</v>
      </c>
      <c r="BY73" s="107">
        <v>37845</v>
      </c>
      <c r="BZ73" s="106">
        <v>41382.199999999997</v>
      </c>
      <c r="CA73" s="107">
        <v>41782.5</v>
      </c>
      <c r="CB73" s="107">
        <v>42082.8</v>
      </c>
      <c r="CC73" s="107">
        <v>40579.199999999997</v>
      </c>
      <c r="CD73" s="106">
        <v>35627.199999999997</v>
      </c>
      <c r="CE73" s="107">
        <v>36489.5</v>
      </c>
      <c r="CF73" s="107">
        <v>36246.1</v>
      </c>
      <c r="CG73" s="108">
        <v>35023.800000000003</v>
      </c>
      <c r="CH73" s="106">
        <v>35278.5</v>
      </c>
      <c r="CI73" s="107">
        <v>32422.7</v>
      </c>
      <c r="CJ73" s="107">
        <v>37865.800000000003</v>
      </c>
      <c r="CK73" s="108">
        <v>34701.800000000003</v>
      </c>
      <c r="CL73" s="106">
        <v>36517.5</v>
      </c>
      <c r="CM73" s="107">
        <v>36270.9</v>
      </c>
      <c r="CN73" s="107">
        <v>37609</v>
      </c>
      <c r="CO73" s="108">
        <v>38349.800000000003</v>
      </c>
      <c r="CP73" s="106">
        <v>37475</v>
      </c>
      <c r="CQ73" s="107">
        <v>38790.300000000003</v>
      </c>
      <c r="CR73" s="107">
        <v>37967.199999999997</v>
      </c>
      <c r="CS73" s="108">
        <v>38211.699999999997</v>
      </c>
      <c r="CT73" s="106">
        <v>39533.1</v>
      </c>
      <c r="CU73" s="107">
        <v>42102.8</v>
      </c>
      <c r="CV73" s="107">
        <v>37762.9</v>
      </c>
      <c r="CW73" s="108">
        <v>40694.800000000003</v>
      </c>
      <c r="CX73" s="106">
        <v>39345.300000000003</v>
      </c>
      <c r="CY73" s="107">
        <v>40024.300000000003</v>
      </c>
      <c r="CZ73" s="107">
        <v>39067.4</v>
      </c>
      <c r="DA73" s="108">
        <v>37865.300000000003</v>
      </c>
      <c r="DB73" s="106">
        <v>37875.1</v>
      </c>
      <c r="DC73" s="107">
        <v>37552.5</v>
      </c>
      <c r="DD73" s="107">
        <v>38669.800000000003</v>
      </c>
      <c r="DE73" s="108">
        <v>38496.400000000001</v>
      </c>
      <c r="DF73" s="106">
        <v>41162.6</v>
      </c>
      <c r="DG73" s="13">
        <v>38614.199999999997</v>
      </c>
      <c r="DH73" s="13">
        <v>39530.199999999997</v>
      </c>
      <c r="DI73" s="116">
        <v>40083.9</v>
      </c>
      <c r="DJ73" s="14">
        <v>41038.800000000003</v>
      </c>
      <c r="DK73" s="13">
        <v>40167.800000000003</v>
      </c>
      <c r="DL73" s="13">
        <v>40309.9</v>
      </c>
      <c r="DM73" s="154">
        <v>40419.4</v>
      </c>
      <c r="DN73" s="13">
        <v>40094.699999999997</v>
      </c>
      <c r="DO73" s="13">
        <v>40544.1</v>
      </c>
      <c r="DP73" s="13">
        <v>40824.6</v>
      </c>
      <c r="DQ73" s="154">
        <v>41217.5</v>
      </c>
      <c r="DR73" s="179">
        <v>40812.400000000001</v>
      </c>
    </row>
    <row r="74" spans="1:122" s="54" customFormat="1" ht="24.9" x14ac:dyDescent="0.3">
      <c r="A74" s="180" t="s">
        <v>48</v>
      </c>
      <c r="B74" s="13">
        <v>6579.8</v>
      </c>
      <c r="C74" s="13">
        <v>7154.6</v>
      </c>
      <c r="D74" s="13">
        <v>7021.9</v>
      </c>
      <c r="E74" s="154">
        <v>6135.4</v>
      </c>
      <c r="F74" s="14">
        <v>6754.6</v>
      </c>
      <c r="G74" s="13">
        <v>7827.5</v>
      </c>
      <c r="H74" s="13">
        <v>7704.1</v>
      </c>
      <c r="I74" s="154">
        <v>6367.5</v>
      </c>
      <c r="J74" s="14">
        <v>9543.4</v>
      </c>
      <c r="K74" s="13">
        <v>9095.6</v>
      </c>
      <c r="L74" s="13">
        <v>7974.9</v>
      </c>
      <c r="M74" s="154">
        <v>6598.6</v>
      </c>
      <c r="N74" s="14">
        <v>7692.4</v>
      </c>
      <c r="O74" s="13">
        <v>8179.3</v>
      </c>
      <c r="P74" s="13">
        <v>9104.6</v>
      </c>
      <c r="Q74" s="154">
        <v>7474.2</v>
      </c>
      <c r="R74" s="14">
        <v>7352.7</v>
      </c>
      <c r="S74" s="13">
        <v>7883.4</v>
      </c>
      <c r="T74" s="13">
        <v>8200.4</v>
      </c>
      <c r="U74" s="154">
        <v>8565</v>
      </c>
      <c r="V74" s="115">
        <v>7079.4</v>
      </c>
      <c r="W74" s="115">
        <v>7863</v>
      </c>
      <c r="X74" s="115">
        <v>8388.1</v>
      </c>
      <c r="Y74" s="116">
        <v>8374.6</v>
      </c>
      <c r="Z74" s="115">
        <v>6528.9</v>
      </c>
      <c r="AA74" s="115">
        <v>7420.5</v>
      </c>
      <c r="AB74" s="115">
        <v>7597.4</v>
      </c>
      <c r="AC74" s="115">
        <v>7499.8</v>
      </c>
      <c r="AD74" s="114">
        <v>7020.5</v>
      </c>
      <c r="AE74" s="115">
        <v>7334.7</v>
      </c>
      <c r="AF74" s="115">
        <v>7601.7</v>
      </c>
      <c r="AG74" s="116">
        <v>7571.2</v>
      </c>
      <c r="AH74" s="115">
        <v>7592.9</v>
      </c>
      <c r="AI74" s="115">
        <v>7163.3</v>
      </c>
      <c r="AJ74" s="115">
        <v>7114.3</v>
      </c>
      <c r="AK74" s="115">
        <v>7717.3</v>
      </c>
      <c r="AL74" s="114">
        <v>7710.9</v>
      </c>
      <c r="AM74" s="115">
        <v>7862</v>
      </c>
      <c r="AN74" s="115">
        <v>7660</v>
      </c>
      <c r="AO74" s="116">
        <v>8964.2999999999993</v>
      </c>
      <c r="AP74" s="115">
        <v>8115.6</v>
      </c>
      <c r="AQ74" s="115">
        <v>8551.2000000000007</v>
      </c>
      <c r="AR74" s="115">
        <v>8437.9</v>
      </c>
      <c r="AS74" s="115">
        <v>8836.6</v>
      </c>
      <c r="AT74" s="114">
        <v>9446.7000000000007</v>
      </c>
      <c r="AU74" s="115">
        <v>9448.4</v>
      </c>
      <c r="AV74" s="115">
        <v>9751.9</v>
      </c>
      <c r="AW74" s="116">
        <v>9764.2999999999993</v>
      </c>
      <c r="AX74" s="115">
        <v>9751.6</v>
      </c>
      <c r="AY74" s="115">
        <v>9998</v>
      </c>
      <c r="AZ74" s="115">
        <v>10323.700000000001</v>
      </c>
      <c r="BA74" s="115">
        <v>9948</v>
      </c>
      <c r="BB74" s="114">
        <v>10039.799999999999</v>
      </c>
      <c r="BC74" s="115">
        <v>10480.299999999999</v>
      </c>
      <c r="BD74" s="115">
        <v>10199.700000000001</v>
      </c>
      <c r="BE74" s="116">
        <v>9515.9</v>
      </c>
      <c r="BF74" s="106">
        <v>10415.4</v>
      </c>
      <c r="BG74" s="107">
        <v>9752.1</v>
      </c>
      <c r="BH74" s="107">
        <v>10210.6</v>
      </c>
      <c r="BI74" s="107">
        <v>11030</v>
      </c>
      <c r="BJ74" s="106">
        <v>8322.7999999999993</v>
      </c>
      <c r="BK74" s="107">
        <v>8049.5</v>
      </c>
      <c r="BL74" s="107">
        <v>7608.2</v>
      </c>
      <c r="BM74" s="107">
        <v>7661.6</v>
      </c>
      <c r="BN74" s="106">
        <v>11497</v>
      </c>
      <c r="BO74" s="107">
        <v>8534</v>
      </c>
      <c r="BP74" s="107">
        <v>9782</v>
      </c>
      <c r="BQ74" s="107">
        <v>8798.5</v>
      </c>
      <c r="BR74" s="106">
        <v>8470</v>
      </c>
      <c r="BS74" s="107">
        <v>8139.6</v>
      </c>
      <c r="BT74" s="107">
        <v>8589.9</v>
      </c>
      <c r="BU74" s="107">
        <v>9169.1</v>
      </c>
      <c r="BV74" s="106">
        <v>7622.8</v>
      </c>
      <c r="BW74" s="107">
        <v>7168.7</v>
      </c>
      <c r="BX74" s="107">
        <v>6890.2</v>
      </c>
      <c r="BY74" s="107">
        <v>6440</v>
      </c>
      <c r="BZ74" s="106">
        <v>7087.4</v>
      </c>
      <c r="CA74" s="107">
        <v>7293.5</v>
      </c>
      <c r="CB74" s="107">
        <v>6938.5</v>
      </c>
      <c r="CC74" s="107">
        <v>7122.1</v>
      </c>
      <c r="CD74" s="106">
        <v>7347.3</v>
      </c>
      <c r="CE74" s="107">
        <v>7573.5</v>
      </c>
      <c r="CF74" s="107">
        <v>7932.4</v>
      </c>
      <c r="CG74" s="108">
        <v>7908.8</v>
      </c>
      <c r="CH74" s="106">
        <v>6951.8</v>
      </c>
      <c r="CI74" s="107">
        <v>6725.7</v>
      </c>
      <c r="CJ74" s="107">
        <v>6797.4</v>
      </c>
      <c r="CK74" s="108">
        <v>7240.1</v>
      </c>
      <c r="CL74" s="106">
        <v>7925</v>
      </c>
      <c r="CM74" s="107">
        <v>7811.4</v>
      </c>
      <c r="CN74" s="107">
        <v>8114.4</v>
      </c>
      <c r="CO74" s="108">
        <v>8199.7000000000007</v>
      </c>
      <c r="CP74" s="106">
        <v>8442.2000000000007</v>
      </c>
      <c r="CQ74" s="107">
        <v>8240</v>
      </c>
      <c r="CR74" s="107">
        <v>8409.2000000000007</v>
      </c>
      <c r="CS74" s="108">
        <v>8766.6</v>
      </c>
      <c r="CT74" s="106">
        <v>9205.7999999999993</v>
      </c>
      <c r="CU74" s="107">
        <v>8088.9</v>
      </c>
      <c r="CV74" s="107">
        <v>8777.2000000000007</v>
      </c>
      <c r="CW74" s="108">
        <v>8714</v>
      </c>
      <c r="CX74" s="106">
        <v>8571.7000000000007</v>
      </c>
      <c r="CY74" s="107">
        <v>5556.2</v>
      </c>
      <c r="CZ74" s="107">
        <v>6428.9</v>
      </c>
      <c r="DA74" s="108">
        <v>7011.9</v>
      </c>
      <c r="DB74" s="106">
        <v>6547.5</v>
      </c>
      <c r="DC74" s="107">
        <v>7971.8</v>
      </c>
      <c r="DD74" s="107">
        <v>6801.7</v>
      </c>
      <c r="DE74" s="108">
        <v>6848.4</v>
      </c>
      <c r="DF74" s="106">
        <v>7576.6</v>
      </c>
      <c r="DG74" s="13">
        <v>8612.2000000000007</v>
      </c>
      <c r="DH74" s="13">
        <v>6767</v>
      </c>
      <c r="DI74" s="116">
        <v>7653.3</v>
      </c>
      <c r="DJ74" s="14">
        <v>8113.2</v>
      </c>
      <c r="DK74" s="13">
        <v>8335.9</v>
      </c>
      <c r="DL74" s="13">
        <v>7876.1</v>
      </c>
      <c r="DM74" s="154">
        <v>7934.8</v>
      </c>
      <c r="DN74" s="13">
        <v>8460.5</v>
      </c>
      <c r="DO74" s="13">
        <v>8612.2999999999993</v>
      </c>
      <c r="DP74" s="13">
        <v>8685.7999999999993</v>
      </c>
      <c r="DQ74" s="154">
        <v>8696.1</v>
      </c>
      <c r="DR74" s="179">
        <v>8500.6</v>
      </c>
    </row>
    <row r="75" spans="1:122" s="54" customFormat="1" x14ac:dyDescent="0.3">
      <c r="A75" s="179" t="s">
        <v>0</v>
      </c>
      <c r="B75" s="13">
        <v>6375.9</v>
      </c>
      <c r="C75" s="13">
        <v>3447.4</v>
      </c>
      <c r="D75" s="13">
        <v>6834.7</v>
      </c>
      <c r="E75" s="154">
        <v>8069.8</v>
      </c>
      <c r="F75" s="13">
        <v>6284.5</v>
      </c>
      <c r="G75" s="13">
        <v>7152</v>
      </c>
      <c r="H75" s="13">
        <v>6023.4</v>
      </c>
      <c r="I75" s="154">
        <v>7696.8</v>
      </c>
      <c r="J75" s="13">
        <v>9782.9</v>
      </c>
      <c r="K75" s="13">
        <v>9493.7000000000007</v>
      </c>
      <c r="L75" s="13">
        <v>8634.4</v>
      </c>
      <c r="M75" s="154">
        <v>5492.6</v>
      </c>
      <c r="N75" s="13">
        <v>10698.4</v>
      </c>
      <c r="O75" s="13">
        <v>10967.5</v>
      </c>
      <c r="P75" s="13">
        <v>12865.4</v>
      </c>
      <c r="Q75" s="154">
        <v>14637.4</v>
      </c>
      <c r="R75" s="13">
        <v>10635.6</v>
      </c>
      <c r="S75" s="13">
        <v>11704.3</v>
      </c>
      <c r="T75" s="13">
        <v>11062</v>
      </c>
      <c r="U75" s="154">
        <v>11264.2</v>
      </c>
      <c r="V75" s="13">
        <v>9950.4</v>
      </c>
      <c r="W75" s="13">
        <v>16450</v>
      </c>
      <c r="X75" s="13">
        <v>10958.7</v>
      </c>
      <c r="Y75" s="154">
        <v>7276.7</v>
      </c>
      <c r="Z75" s="13">
        <v>10953.9</v>
      </c>
      <c r="AA75" s="13">
        <v>10023</v>
      </c>
      <c r="AB75" s="13">
        <v>11383.7</v>
      </c>
      <c r="AC75" s="154">
        <v>12344.4</v>
      </c>
      <c r="AD75" s="14">
        <v>11355.5</v>
      </c>
      <c r="AE75" s="13">
        <v>11938.4</v>
      </c>
      <c r="AF75" s="13">
        <v>12867.6</v>
      </c>
      <c r="AG75" s="154">
        <v>13922.5</v>
      </c>
      <c r="AH75" s="13">
        <v>12633.9</v>
      </c>
      <c r="AI75" s="13">
        <v>12714.8</v>
      </c>
      <c r="AJ75" s="13">
        <v>13442.7</v>
      </c>
      <c r="AK75" s="13">
        <v>12755.4</v>
      </c>
      <c r="AL75" s="14">
        <v>13386.4</v>
      </c>
      <c r="AM75" s="13">
        <v>14439.6</v>
      </c>
      <c r="AN75" s="13">
        <v>14176.7</v>
      </c>
      <c r="AO75" s="154">
        <v>14146.8</v>
      </c>
      <c r="AP75" s="13">
        <v>15618.6</v>
      </c>
      <c r="AQ75" s="13">
        <v>15461</v>
      </c>
      <c r="AR75" s="13">
        <v>14634.5</v>
      </c>
      <c r="AS75" s="13">
        <v>16237</v>
      </c>
      <c r="AT75" s="14">
        <v>16718.5</v>
      </c>
      <c r="AU75" s="13">
        <v>16104.7</v>
      </c>
      <c r="AV75" s="13">
        <v>16676.8</v>
      </c>
      <c r="AW75" s="154">
        <v>15163.3</v>
      </c>
      <c r="AX75" s="14">
        <v>16073.4</v>
      </c>
      <c r="AY75" s="13">
        <v>17220.3</v>
      </c>
      <c r="AZ75" s="13">
        <v>18173.400000000001</v>
      </c>
      <c r="BA75" s="154">
        <v>18999.900000000001</v>
      </c>
      <c r="BB75" s="14">
        <v>17105.900000000001</v>
      </c>
      <c r="BC75" s="13">
        <v>19312.2</v>
      </c>
      <c r="BD75" s="13">
        <v>19426.5</v>
      </c>
      <c r="BE75" s="154">
        <v>20114.900000000001</v>
      </c>
      <c r="BF75" s="13">
        <v>18053.099999999999</v>
      </c>
      <c r="BG75" s="13">
        <v>16327.1</v>
      </c>
      <c r="BH75" s="13">
        <v>15476.7</v>
      </c>
      <c r="BI75" s="13">
        <v>14798.1</v>
      </c>
      <c r="BJ75" s="14">
        <v>16458.400000000001</v>
      </c>
      <c r="BK75" s="13">
        <v>17284.8</v>
      </c>
      <c r="BL75" s="13">
        <v>18004.400000000001</v>
      </c>
      <c r="BM75" s="154">
        <v>18627.5</v>
      </c>
      <c r="BN75" s="13">
        <v>17062.2</v>
      </c>
      <c r="BO75" s="13">
        <v>17327.900000000001</v>
      </c>
      <c r="BP75" s="13">
        <v>21580.2</v>
      </c>
      <c r="BQ75" s="13">
        <v>18803.900000000001</v>
      </c>
      <c r="BR75" s="14">
        <v>19274.7</v>
      </c>
      <c r="BS75" s="13">
        <v>18770.900000000001</v>
      </c>
      <c r="BT75" s="13">
        <v>18364.3</v>
      </c>
      <c r="BU75" s="13">
        <v>19225.099999999999</v>
      </c>
      <c r="BV75" s="14">
        <v>18634.400000000001</v>
      </c>
      <c r="BW75" s="13">
        <v>18811.7</v>
      </c>
      <c r="BX75" s="13">
        <v>18372.8</v>
      </c>
      <c r="BY75" s="13">
        <v>19303.599999999999</v>
      </c>
      <c r="BZ75" s="14">
        <v>20210</v>
      </c>
      <c r="CA75" s="13">
        <v>20255.7</v>
      </c>
      <c r="CB75" s="13">
        <v>19224.099999999999</v>
      </c>
      <c r="CC75" s="13">
        <v>18240.099999999999</v>
      </c>
      <c r="CD75" s="14">
        <v>21664.7</v>
      </c>
      <c r="CE75" s="13">
        <v>20312.5</v>
      </c>
      <c r="CF75" s="13">
        <v>21400.5</v>
      </c>
      <c r="CG75" s="154">
        <v>19905.3</v>
      </c>
      <c r="CH75" s="14">
        <v>22723.1</v>
      </c>
      <c r="CI75" s="13">
        <v>21119.599999999999</v>
      </c>
      <c r="CJ75" s="13">
        <v>20465.400000000001</v>
      </c>
      <c r="CK75" s="13">
        <v>21628</v>
      </c>
      <c r="CL75" s="14">
        <v>22056.400000000001</v>
      </c>
      <c r="CM75" s="13">
        <v>23520.400000000001</v>
      </c>
      <c r="CN75" s="13">
        <v>22931.9</v>
      </c>
      <c r="CO75" s="13">
        <v>22935.599999999999</v>
      </c>
      <c r="CP75" s="14">
        <v>24532.5</v>
      </c>
      <c r="CQ75" s="13">
        <v>24505.599999999999</v>
      </c>
      <c r="CR75" s="13">
        <v>26086</v>
      </c>
      <c r="CS75" s="13">
        <v>25178.400000000001</v>
      </c>
      <c r="CT75" s="14">
        <v>24871.599999999999</v>
      </c>
      <c r="CU75" s="13">
        <v>26059.8</v>
      </c>
      <c r="CV75" s="13">
        <v>27110.1</v>
      </c>
      <c r="CW75" s="154">
        <v>27337.5</v>
      </c>
      <c r="CX75" s="14">
        <v>24468.7</v>
      </c>
      <c r="CY75" s="13">
        <v>23522.9</v>
      </c>
      <c r="CZ75" s="13">
        <v>24721.200000000001</v>
      </c>
      <c r="DA75" s="154">
        <v>27139.200000000001</v>
      </c>
      <c r="DB75" s="14">
        <v>22887.4</v>
      </c>
      <c r="DC75" s="13">
        <v>28584</v>
      </c>
      <c r="DD75" s="13">
        <v>28571.8</v>
      </c>
      <c r="DE75" s="154">
        <v>29143.5</v>
      </c>
      <c r="DF75" s="14">
        <v>29067.200000000001</v>
      </c>
      <c r="DG75" s="13">
        <v>30623.7</v>
      </c>
      <c r="DH75" s="13">
        <v>31471.4</v>
      </c>
      <c r="DI75" s="116">
        <v>31006</v>
      </c>
      <c r="DJ75" s="114">
        <v>33306.400000000001</v>
      </c>
      <c r="DK75" s="115">
        <v>33005.300000000003</v>
      </c>
      <c r="DL75" s="115">
        <v>30732.7</v>
      </c>
      <c r="DM75" s="154">
        <v>31864.2</v>
      </c>
      <c r="DN75" s="13">
        <v>32102.2</v>
      </c>
      <c r="DO75" s="13">
        <v>31033.3</v>
      </c>
      <c r="DP75" s="13">
        <v>37873.199999999997</v>
      </c>
      <c r="DQ75" s="154">
        <v>38977</v>
      </c>
      <c r="DR75" s="179">
        <v>32249</v>
      </c>
    </row>
    <row r="76" spans="1:122" s="54" customFormat="1" x14ac:dyDescent="0.3">
      <c r="A76" s="179" t="s">
        <v>7</v>
      </c>
      <c r="B76" s="13">
        <v>10588.7</v>
      </c>
      <c r="C76" s="13">
        <v>10892.2</v>
      </c>
      <c r="D76" s="13">
        <v>10661.1</v>
      </c>
      <c r="E76" s="154">
        <v>9923.2000000000007</v>
      </c>
      <c r="F76" s="14">
        <v>10697.3</v>
      </c>
      <c r="G76" s="13">
        <v>10622.6</v>
      </c>
      <c r="H76" s="13">
        <v>10012.6</v>
      </c>
      <c r="I76" s="154">
        <v>12145.1</v>
      </c>
      <c r="J76" s="14">
        <v>12215.3</v>
      </c>
      <c r="K76" s="13">
        <v>11257.8</v>
      </c>
      <c r="L76" s="13">
        <v>11210.9</v>
      </c>
      <c r="M76" s="154">
        <v>8048.4</v>
      </c>
      <c r="N76" s="14">
        <v>11691.5</v>
      </c>
      <c r="O76" s="13">
        <v>11981.1</v>
      </c>
      <c r="P76" s="13">
        <v>13355.1</v>
      </c>
      <c r="Q76" s="154">
        <v>15232.8</v>
      </c>
      <c r="R76" s="14">
        <v>12045.2</v>
      </c>
      <c r="S76" s="13">
        <v>12701.5</v>
      </c>
      <c r="T76" s="13">
        <v>12654.6</v>
      </c>
      <c r="U76" s="154">
        <v>12375.6</v>
      </c>
      <c r="V76" s="13">
        <v>11249.6</v>
      </c>
      <c r="W76" s="13">
        <v>17729</v>
      </c>
      <c r="X76" s="13">
        <v>12520.8</v>
      </c>
      <c r="Y76" s="154">
        <v>9606</v>
      </c>
      <c r="Z76" s="13">
        <v>12568</v>
      </c>
      <c r="AA76" s="13">
        <v>12616.4</v>
      </c>
      <c r="AB76" s="13">
        <v>13177.6</v>
      </c>
      <c r="AC76" s="13">
        <v>14063.9</v>
      </c>
      <c r="AD76" s="14">
        <v>13004.3</v>
      </c>
      <c r="AE76" s="13">
        <v>13297.6</v>
      </c>
      <c r="AF76" s="13">
        <v>14397.3</v>
      </c>
      <c r="AG76" s="154">
        <v>15238</v>
      </c>
      <c r="AH76" s="13">
        <v>14399.4</v>
      </c>
      <c r="AI76" s="13">
        <v>14569.4</v>
      </c>
      <c r="AJ76" s="13">
        <v>15551.9</v>
      </c>
      <c r="AK76" s="13">
        <v>14796.5</v>
      </c>
      <c r="AL76" s="14">
        <v>15666.4</v>
      </c>
      <c r="AM76" s="13">
        <v>16731</v>
      </c>
      <c r="AN76" s="13">
        <v>16270.4</v>
      </c>
      <c r="AO76" s="154">
        <v>15329.1</v>
      </c>
      <c r="AP76" s="13">
        <v>17776.5</v>
      </c>
      <c r="AQ76" s="13">
        <v>17418.099999999999</v>
      </c>
      <c r="AR76" s="13">
        <v>16692.8</v>
      </c>
      <c r="AS76" s="13">
        <v>17639.900000000001</v>
      </c>
      <c r="AT76" s="14">
        <v>18832.599999999999</v>
      </c>
      <c r="AU76" s="13">
        <v>18233.900000000001</v>
      </c>
      <c r="AV76" s="13">
        <v>18675.400000000001</v>
      </c>
      <c r="AW76" s="154">
        <v>17637.900000000001</v>
      </c>
      <c r="AX76" s="13">
        <v>17380.8</v>
      </c>
      <c r="AY76" s="13">
        <v>18559.8</v>
      </c>
      <c r="AZ76" s="13">
        <v>19475.400000000001</v>
      </c>
      <c r="BA76" s="13">
        <v>20372.099999999999</v>
      </c>
      <c r="BB76" s="14">
        <v>18229.900000000001</v>
      </c>
      <c r="BC76" s="13">
        <v>20314.5</v>
      </c>
      <c r="BD76" s="13">
        <v>20313.5</v>
      </c>
      <c r="BE76" s="154">
        <v>21085.4</v>
      </c>
      <c r="BF76" s="14">
        <v>19041</v>
      </c>
      <c r="BG76" s="13">
        <v>17324</v>
      </c>
      <c r="BH76" s="13">
        <v>17019</v>
      </c>
      <c r="BI76" s="13">
        <v>15970</v>
      </c>
      <c r="BJ76" s="14">
        <v>17927</v>
      </c>
      <c r="BK76" s="13">
        <v>18436.7</v>
      </c>
      <c r="BL76" s="13">
        <v>18531.5</v>
      </c>
      <c r="BM76" s="13">
        <v>19384.8</v>
      </c>
      <c r="BN76" s="14">
        <v>17679.900000000001</v>
      </c>
      <c r="BO76" s="13">
        <v>18364.099999999999</v>
      </c>
      <c r="BP76" s="13">
        <v>22214.799999999999</v>
      </c>
      <c r="BQ76" s="13">
        <v>19646.8</v>
      </c>
      <c r="BR76" s="14">
        <v>19766.8</v>
      </c>
      <c r="BS76" s="13">
        <v>19757.3</v>
      </c>
      <c r="BT76" s="13">
        <v>18948.400000000001</v>
      </c>
      <c r="BU76" s="13">
        <v>19714.900000000001</v>
      </c>
      <c r="BV76" s="14">
        <v>19033.8</v>
      </c>
      <c r="BW76" s="13">
        <v>19574.900000000001</v>
      </c>
      <c r="BX76" s="13">
        <v>19206.7</v>
      </c>
      <c r="BY76" s="13">
        <v>19904.5</v>
      </c>
      <c r="BZ76" s="14">
        <v>20797.5</v>
      </c>
      <c r="CA76" s="13">
        <v>20925.3</v>
      </c>
      <c r="CB76" s="13">
        <v>20123.5</v>
      </c>
      <c r="CC76" s="13">
        <v>18319.400000000001</v>
      </c>
      <c r="CD76" s="14">
        <v>21840.5</v>
      </c>
      <c r="CE76" s="13">
        <v>21151.8</v>
      </c>
      <c r="CF76" s="13">
        <v>22179.9</v>
      </c>
      <c r="CG76" s="154">
        <v>20542.599999999999</v>
      </c>
      <c r="CH76" s="14">
        <v>23012.7</v>
      </c>
      <c r="CI76" s="13">
        <v>22025</v>
      </c>
      <c r="CJ76" s="13">
        <v>21179</v>
      </c>
      <c r="CK76" s="154">
        <v>22412.1</v>
      </c>
      <c r="CL76" s="14">
        <v>22650.2</v>
      </c>
      <c r="CM76" s="13">
        <v>24480.2</v>
      </c>
      <c r="CN76" s="13">
        <v>23708.3</v>
      </c>
      <c r="CO76" s="154">
        <v>23644.7</v>
      </c>
      <c r="CP76" s="14">
        <v>25267.599999999999</v>
      </c>
      <c r="CQ76" s="13">
        <v>25279.599999999999</v>
      </c>
      <c r="CR76" s="13">
        <v>26846.3</v>
      </c>
      <c r="CS76" s="154">
        <v>26153</v>
      </c>
      <c r="CT76" s="14">
        <v>25740.400000000001</v>
      </c>
      <c r="CU76" s="13">
        <v>26873.9</v>
      </c>
      <c r="CV76" s="13">
        <v>27745.599999999999</v>
      </c>
      <c r="CW76" s="154">
        <v>27903.1</v>
      </c>
      <c r="CX76" s="14">
        <v>25207</v>
      </c>
      <c r="CY76" s="13">
        <v>24636.799999999999</v>
      </c>
      <c r="CZ76" s="13">
        <v>25420.799999999999</v>
      </c>
      <c r="DA76" s="154">
        <v>27173</v>
      </c>
      <c r="DB76" s="14">
        <v>23715.8</v>
      </c>
      <c r="DC76" s="13">
        <v>29960.799999999999</v>
      </c>
      <c r="DD76" s="13">
        <v>29002.9</v>
      </c>
      <c r="DE76" s="154">
        <v>29550.799999999999</v>
      </c>
      <c r="DF76" s="14">
        <v>29804.400000000001</v>
      </c>
      <c r="DG76" s="13">
        <v>31763.4</v>
      </c>
      <c r="DH76" s="13">
        <v>31471.7</v>
      </c>
      <c r="DI76" s="116">
        <v>31828.9</v>
      </c>
      <c r="DJ76" s="14">
        <v>33257.5</v>
      </c>
      <c r="DK76" s="13">
        <v>32458.9</v>
      </c>
      <c r="DL76" s="13">
        <v>31832.2</v>
      </c>
      <c r="DM76" s="154">
        <v>31876</v>
      </c>
      <c r="DN76" s="13">
        <v>33745.1</v>
      </c>
      <c r="DO76" s="13">
        <v>32014.3</v>
      </c>
      <c r="DP76" s="13">
        <v>35852.699999999997</v>
      </c>
      <c r="DQ76" s="154">
        <v>36317.9</v>
      </c>
      <c r="DR76" s="179">
        <v>33795.199999999997</v>
      </c>
    </row>
    <row r="77" spans="1:122" s="54" customFormat="1" x14ac:dyDescent="0.3">
      <c r="A77" s="179" t="s">
        <v>13</v>
      </c>
      <c r="B77" s="13">
        <v>-3855.6</v>
      </c>
      <c r="C77" s="13">
        <v>-6047.2</v>
      </c>
      <c r="D77" s="13">
        <v>-3234</v>
      </c>
      <c r="E77" s="154">
        <v>-1617.9</v>
      </c>
      <c r="F77" s="14">
        <v>-4161.8</v>
      </c>
      <c r="G77" s="13">
        <v>-2999.1</v>
      </c>
      <c r="H77" s="13">
        <v>-3483.8</v>
      </c>
      <c r="I77" s="154">
        <v>-3198.9</v>
      </c>
      <c r="J77" s="14">
        <v>-2511.4</v>
      </c>
      <c r="K77" s="13">
        <v>-1877.6</v>
      </c>
      <c r="L77" s="13">
        <v>-2591.4</v>
      </c>
      <c r="M77" s="154">
        <v>-2138.5</v>
      </c>
      <c r="N77" s="14">
        <v>-1260.9000000000001</v>
      </c>
      <c r="O77" s="13">
        <v>-1442.8</v>
      </c>
      <c r="P77" s="13">
        <v>-985.9</v>
      </c>
      <c r="Q77" s="154">
        <v>-1424.8</v>
      </c>
      <c r="R77" s="14">
        <v>-1730.1</v>
      </c>
      <c r="S77" s="13">
        <v>-1382.3</v>
      </c>
      <c r="T77" s="13">
        <v>-1990.4</v>
      </c>
      <c r="U77" s="154">
        <v>-1574.3</v>
      </c>
      <c r="V77" s="13">
        <v>-1645.8</v>
      </c>
      <c r="W77" s="13">
        <v>-1851.8</v>
      </c>
      <c r="X77" s="13">
        <v>-2056.6</v>
      </c>
      <c r="Y77" s="154">
        <v>-2708.7</v>
      </c>
      <c r="Z77" s="13">
        <v>-2082.9</v>
      </c>
      <c r="AA77" s="13">
        <v>-3012.7</v>
      </c>
      <c r="AB77" s="13">
        <v>-2357.1</v>
      </c>
      <c r="AC77" s="13">
        <v>-2151.8000000000002</v>
      </c>
      <c r="AD77" s="14">
        <v>-2012.8</v>
      </c>
      <c r="AE77" s="13">
        <v>-1649.4</v>
      </c>
      <c r="AF77" s="13">
        <v>-1567</v>
      </c>
      <c r="AG77" s="154">
        <v>-1738.5</v>
      </c>
      <c r="AH77" s="13">
        <v>-1946</v>
      </c>
      <c r="AI77" s="13">
        <v>-2117.6</v>
      </c>
      <c r="AJ77" s="13">
        <v>-2555.6</v>
      </c>
      <c r="AK77" s="13">
        <v>-2388.5</v>
      </c>
      <c r="AL77" s="14">
        <v>-2642</v>
      </c>
      <c r="AM77" s="13">
        <v>-2666.9</v>
      </c>
      <c r="AN77" s="13">
        <v>-2186.3000000000002</v>
      </c>
      <c r="AO77" s="154">
        <v>-1393.8</v>
      </c>
      <c r="AP77" s="13">
        <v>-2329.6</v>
      </c>
      <c r="AQ77" s="13">
        <v>-2109</v>
      </c>
      <c r="AR77" s="13">
        <v>-2186.1</v>
      </c>
      <c r="AS77" s="13">
        <v>-1606</v>
      </c>
      <c r="AT77" s="14">
        <v>-2235.1999999999998</v>
      </c>
      <c r="AU77" s="13">
        <v>-2429.6</v>
      </c>
      <c r="AV77" s="13">
        <v>-2276.1</v>
      </c>
      <c r="AW77" s="154">
        <v>-2676.2</v>
      </c>
      <c r="AX77" s="13">
        <v>-1320.6</v>
      </c>
      <c r="AY77" s="13">
        <v>-1356.8</v>
      </c>
      <c r="AZ77" s="13">
        <v>-1362</v>
      </c>
      <c r="BA77" s="13">
        <v>-1496.7</v>
      </c>
      <c r="BB77" s="14">
        <v>-1154.4000000000001</v>
      </c>
      <c r="BC77" s="13">
        <v>-925.2</v>
      </c>
      <c r="BD77" s="13">
        <v>-1016.6</v>
      </c>
      <c r="BE77" s="154">
        <v>-1054.4000000000001</v>
      </c>
      <c r="BF77" s="14">
        <v>-1029.3</v>
      </c>
      <c r="BG77" s="13">
        <v>-823.8</v>
      </c>
      <c r="BH77" s="13">
        <v>-1909.8</v>
      </c>
      <c r="BI77" s="13">
        <v>-1099.7</v>
      </c>
      <c r="BJ77" s="14">
        <v>-1549.7</v>
      </c>
      <c r="BK77" s="13">
        <v>-1024.4000000000001</v>
      </c>
      <c r="BL77" s="13">
        <v>-709.3</v>
      </c>
      <c r="BM77" s="13">
        <v>-827.3</v>
      </c>
      <c r="BN77" s="14">
        <v>-768</v>
      </c>
      <c r="BO77" s="13">
        <v>-910.6</v>
      </c>
      <c r="BP77" s="13">
        <v>-783.7</v>
      </c>
      <c r="BQ77" s="13">
        <v>-872.1</v>
      </c>
      <c r="BR77" s="14">
        <v>-658</v>
      </c>
      <c r="BS77" s="13">
        <v>-844.4</v>
      </c>
      <c r="BT77" s="13">
        <v>-630.5</v>
      </c>
      <c r="BU77" s="13">
        <v>-581.5</v>
      </c>
      <c r="BV77" s="14">
        <v>-612.4</v>
      </c>
      <c r="BW77" s="13">
        <v>-612.5</v>
      </c>
      <c r="BX77" s="13">
        <v>-894</v>
      </c>
      <c r="BY77" s="13">
        <v>-643</v>
      </c>
      <c r="BZ77" s="157">
        <v>-841.6</v>
      </c>
      <c r="CA77" s="158">
        <v>-396.4</v>
      </c>
      <c r="CB77" s="158">
        <v>-860.1</v>
      </c>
      <c r="CC77" s="158">
        <v>-162.80000000000001</v>
      </c>
      <c r="CD77" s="157">
        <v>-388.3</v>
      </c>
      <c r="CE77" s="158">
        <v>-683.1</v>
      </c>
      <c r="CF77" s="158">
        <v>-679.9</v>
      </c>
      <c r="CG77" s="159">
        <v>-714.9</v>
      </c>
      <c r="CH77" s="157">
        <v>-543.4</v>
      </c>
      <c r="CI77" s="158">
        <v>-786.9</v>
      </c>
      <c r="CJ77" s="158">
        <v>-610.79999999999995</v>
      </c>
      <c r="CK77" s="159">
        <v>-809.1</v>
      </c>
      <c r="CL77" s="157">
        <v>-799.5</v>
      </c>
      <c r="CM77" s="158">
        <v>-832.3</v>
      </c>
      <c r="CN77" s="158">
        <v>-720.1</v>
      </c>
      <c r="CO77" s="159">
        <v>-760.1</v>
      </c>
      <c r="CP77" s="157">
        <v>-883.7</v>
      </c>
      <c r="CQ77" s="158">
        <v>-579.20000000000005</v>
      </c>
      <c r="CR77" s="158">
        <v>-800.3</v>
      </c>
      <c r="CS77" s="159">
        <v>-1053.4000000000001</v>
      </c>
      <c r="CT77" s="157">
        <v>-939.4</v>
      </c>
      <c r="CU77" s="158">
        <v>-588.20000000000005</v>
      </c>
      <c r="CV77" s="158">
        <v>-677.3</v>
      </c>
      <c r="CW77" s="159">
        <v>-726.9</v>
      </c>
      <c r="CX77" s="157">
        <v>-732.5</v>
      </c>
      <c r="CY77" s="158">
        <v>-781.4</v>
      </c>
      <c r="CZ77" s="158">
        <v>-931.2</v>
      </c>
      <c r="DA77" s="159">
        <v>-140.30000000000001</v>
      </c>
      <c r="DB77" s="157">
        <v>-738.2</v>
      </c>
      <c r="DC77" s="158">
        <v>-950.9</v>
      </c>
      <c r="DD77" s="158">
        <v>-800.2</v>
      </c>
      <c r="DE77" s="159">
        <v>-554.4</v>
      </c>
      <c r="DF77" s="157">
        <v>-614</v>
      </c>
      <c r="DG77" s="13">
        <v>-681.7</v>
      </c>
      <c r="DH77" s="13">
        <v>-629.5</v>
      </c>
      <c r="DI77" s="116">
        <v>-868.9</v>
      </c>
      <c r="DJ77" s="14">
        <v>-529</v>
      </c>
      <c r="DK77" s="13">
        <v>-504.9</v>
      </c>
      <c r="DL77" s="13">
        <v>-897.2</v>
      </c>
      <c r="DM77" s="154">
        <v>-699.4</v>
      </c>
      <c r="DN77" s="13">
        <v>-796.7</v>
      </c>
      <c r="DO77" s="13">
        <v>-732.8</v>
      </c>
      <c r="DP77" s="13">
        <v>-510.4</v>
      </c>
      <c r="DQ77" s="154">
        <v>-262.10000000000002</v>
      </c>
      <c r="DR77" s="179">
        <v>-794.7</v>
      </c>
    </row>
    <row r="78" spans="1:122" s="54" customFormat="1" ht="12.9" thickBot="1" x14ac:dyDescent="0.35">
      <c r="A78" s="179"/>
      <c r="B78" s="13"/>
      <c r="C78" s="13"/>
      <c r="D78" s="13"/>
      <c r="E78" s="154"/>
      <c r="F78" s="14"/>
      <c r="G78" s="13"/>
      <c r="H78" s="13"/>
      <c r="I78" s="154"/>
      <c r="J78" s="14"/>
      <c r="K78" s="13"/>
      <c r="L78" s="13"/>
      <c r="M78" s="154"/>
      <c r="N78" s="14"/>
      <c r="O78" s="13"/>
      <c r="P78" s="13"/>
      <c r="Q78" s="154"/>
      <c r="R78" s="14"/>
      <c r="S78" s="13"/>
      <c r="T78" s="13"/>
      <c r="U78" s="154"/>
      <c r="V78" s="99"/>
      <c r="W78" s="99"/>
      <c r="X78" s="99"/>
      <c r="Y78" s="199"/>
      <c r="Z78" s="84"/>
      <c r="AA78" s="99"/>
      <c r="AB78" s="99"/>
      <c r="AC78" s="199"/>
      <c r="AD78" s="84"/>
      <c r="AE78" s="99"/>
      <c r="AF78" s="99"/>
      <c r="AG78" s="199"/>
      <c r="AH78" s="84"/>
      <c r="AI78" s="99"/>
      <c r="AJ78" s="99"/>
      <c r="AK78" s="199"/>
      <c r="AL78" s="84"/>
      <c r="AM78" s="99"/>
      <c r="AN78" s="99"/>
      <c r="AO78" s="199"/>
      <c r="AP78" s="84"/>
      <c r="AQ78" s="99"/>
      <c r="AR78" s="99"/>
      <c r="AS78" s="199"/>
      <c r="AT78" s="84"/>
      <c r="AU78" s="99"/>
      <c r="AV78" s="99"/>
      <c r="AW78" s="199"/>
      <c r="AX78" s="84"/>
      <c r="AY78" s="99"/>
      <c r="AZ78" s="99"/>
      <c r="BA78" s="199"/>
      <c r="BB78" s="84"/>
      <c r="BC78" s="99"/>
      <c r="BD78" s="99"/>
      <c r="BE78" s="199"/>
      <c r="BF78" s="84"/>
      <c r="BG78" s="99"/>
      <c r="BH78" s="99"/>
      <c r="BI78" s="199"/>
      <c r="BJ78" s="84"/>
      <c r="BK78" s="99"/>
      <c r="BL78" s="99"/>
      <c r="BM78" s="199"/>
      <c r="BN78" s="84"/>
      <c r="BO78" s="99"/>
      <c r="BP78" s="99"/>
      <c r="BQ78" s="99"/>
      <c r="BR78" s="14"/>
      <c r="BS78" s="13"/>
      <c r="BT78" s="13"/>
      <c r="BU78" s="13"/>
      <c r="BV78" s="14"/>
      <c r="BW78" s="13"/>
      <c r="BX78" s="13"/>
      <c r="BY78" s="13"/>
      <c r="BZ78" s="14"/>
      <c r="CA78" s="13"/>
      <c r="CB78" s="13"/>
      <c r="CC78" s="13"/>
      <c r="CD78" s="14"/>
      <c r="CE78" s="13"/>
      <c r="CF78" s="13"/>
      <c r="CG78" s="154"/>
      <c r="CH78" s="14"/>
      <c r="CI78" s="13"/>
      <c r="CJ78" s="13"/>
      <c r="CK78" s="154"/>
      <c r="CL78" s="14"/>
      <c r="CM78" s="13"/>
      <c r="CN78" s="13"/>
      <c r="CO78" s="154"/>
      <c r="CP78" s="14"/>
      <c r="CQ78" s="13"/>
      <c r="CR78" s="13"/>
      <c r="CS78" s="154"/>
      <c r="CT78" s="14"/>
      <c r="CU78" s="13"/>
      <c r="CV78" s="13"/>
      <c r="CW78" s="154"/>
      <c r="CX78" s="14"/>
      <c r="CY78" s="13"/>
      <c r="CZ78" s="13"/>
      <c r="DA78" s="154"/>
      <c r="DB78" s="14"/>
      <c r="DC78" s="13"/>
      <c r="DD78" s="13"/>
      <c r="DE78" s="154"/>
      <c r="DF78" s="84"/>
      <c r="DG78" s="13"/>
      <c r="DH78" s="13"/>
      <c r="DI78" s="154"/>
      <c r="DJ78" s="14"/>
      <c r="DK78" s="13"/>
      <c r="DL78" s="13"/>
      <c r="DM78" s="154"/>
      <c r="DN78" s="13"/>
      <c r="DO78" s="13"/>
      <c r="DP78" s="13"/>
      <c r="DQ78" s="199"/>
      <c r="DR78" s="179"/>
    </row>
    <row r="79" spans="1:122" s="12" customFormat="1" x14ac:dyDescent="0.3">
      <c r="A79" s="182"/>
      <c r="B79" s="42"/>
      <c r="C79" s="42"/>
      <c r="D79" s="42"/>
      <c r="E79" s="43"/>
      <c r="F79" s="41"/>
      <c r="G79" s="42"/>
      <c r="H79" s="42"/>
      <c r="I79" s="43"/>
      <c r="J79" s="41"/>
      <c r="K79" s="42"/>
      <c r="L79" s="42"/>
      <c r="M79" s="43"/>
      <c r="N79" s="41"/>
      <c r="O79" s="42"/>
      <c r="P79" s="42"/>
      <c r="Q79" s="43"/>
      <c r="R79" s="41"/>
      <c r="S79" s="42"/>
      <c r="T79" s="42"/>
      <c r="U79" s="43"/>
      <c r="V79" s="109"/>
      <c r="W79" s="109"/>
      <c r="X79" s="109"/>
      <c r="Y79" s="110"/>
      <c r="Z79" s="42"/>
      <c r="AA79" s="42"/>
      <c r="AB79" s="42"/>
      <c r="AC79" s="42"/>
      <c r="AD79" s="41"/>
      <c r="AE79" s="42"/>
      <c r="AF79" s="42"/>
      <c r="AG79" s="43"/>
      <c r="AH79" s="42"/>
      <c r="AI79" s="42"/>
      <c r="AJ79" s="42"/>
      <c r="AK79" s="42"/>
      <c r="AL79" s="41"/>
      <c r="AM79" s="42"/>
      <c r="AN79" s="42"/>
      <c r="AO79" s="43"/>
      <c r="AP79" s="42"/>
      <c r="AQ79" s="42"/>
      <c r="AR79" s="42"/>
      <c r="AS79" s="42"/>
      <c r="AT79" s="41"/>
      <c r="AU79" s="42"/>
      <c r="AV79" s="42"/>
      <c r="AW79" s="43"/>
      <c r="AX79" s="42"/>
      <c r="AY79" s="42"/>
      <c r="AZ79" s="42"/>
      <c r="BA79" s="42"/>
      <c r="BB79" s="41"/>
      <c r="BC79" s="42"/>
      <c r="BD79" s="42"/>
      <c r="BE79" s="42"/>
      <c r="BF79" s="41"/>
      <c r="BG79" s="42"/>
      <c r="BH79" s="42"/>
      <c r="BI79" s="42"/>
      <c r="BJ79" s="41"/>
      <c r="BK79" s="42"/>
      <c r="BL79" s="42"/>
      <c r="BM79" s="42"/>
      <c r="BN79" s="41"/>
      <c r="BO79" s="42"/>
      <c r="BP79" s="42"/>
      <c r="BQ79" s="42"/>
      <c r="BR79" s="41"/>
      <c r="BS79" s="42"/>
      <c r="BT79" s="42"/>
      <c r="BU79" s="42"/>
      <c r="BV79" s="41"/>
      <c r="BW79" s="42"/>
      <c r="BX79" s="42"/>
      <c r="BY79" s="42"/>
      <c r="BZ79" s="41"/>
      <c r="CA79" s="42"/>
      <c r="CB79" s="42"/>
      <c r="CC79" s="42"/>
      <c r="CD79" s="41"/>
      <c r="CE79" s="42"/>
      <c r="CF79" s="42"/>
      <c r="CG79" s="43"/>
      <c r="CH79" s="41"/>
      <c r="CI79" s="42"/>
      <c r="CJ79" s="42"/>
      <c r="CK79" s="42"/>
      <c r="CL79" s="41"/>
      <c r="CM79" s="42"/>
      <c r="CN79" s="42"/>
      <c r="CO79" s="42"/>
      <c r="CP79" s="41"/>
      <c r="CQ79" s="42"/>
      <c r="CR79" s="42"/>
      <c r="CS79" s="42"/>
      <c r="CT79" s="41"/>
      <c r="CU79" s="42"/>
      <c r="CV79" s="42"/>
      <c r="CW79" s="42"/>
      <c r="CX79" s="41"/>
      <c r="CY79" s="42"/>
      <c r="CZ79" s="42"/>
      <c r="DA79" s="42"/>
      <c r="DB79" s="41"/>
      <c r="DC79" s="42"/>
      <c r="DD79" s="42"/>
      <c r="DE79" s="43"/>
      <c r="DF79" s="41"/>
      <c r="DG79" s="118"/>
      <c r="DH79" s="118"/>
      <c r="DI79" s="119"/>
      <c r="DJ79" s="117"/>
      <c r="DK79" s="118"/>
      <c r="DL79" s="118"/>
      <c r="DM79" s="119"/>
      <c r="DN79" s="118"/>
      <c r="DO79" s="118"/>
      <c r="DP79" s="118"/>
      <c r="DQ79" s="119"/>
      <c r="DR79" s="258"/>
    </row>
    <row r="80" spans="1:122" s="21" customFormat="1" x14ac:dyDescent="0.3">
      <c r="A80" s="183" t="s">
        <v>30</v>
      </c>
      <c r="B80" s="63">
        <v>136621.1</v>
      </c>
      <c r="C80" s="63">
        <v>133682.4</v>
      </c>
      <c r="D80" s="63">
        <v>132141.6</v>
      </c>
      <c r="E80" s="64">
        <v>125074.1</v>
      </c>
      <c r="F80" s="62">
        <v>140217.5</v>
      </c>
      <c r="G80" s="63">
        <v>139497.20000000001</v>
      </c>
      <c r="H80" s="63">
        <v>135204.20000000001</v>
      </c>
      <c r="I80" s="64">
        <v>133214.20000000001</v>
      </c>
      <c r="J80" s="62">
        <v>135204.70000000001</v>
      </c>
      <c r="K80" s="63">
        <v>129248.2</v>
      </c>
      <c r="L80" s="63">
        <v>130049.2</v>
      </c>
      <c r="M80" s="64">
        <v>127051.5</v>
      </c>
      <c r="N80" s="62">
        <v>122067.2</v>
      </c>
      <c r="O80" s="63">
        <v>124199.6</v>
      </c>
      <c r="P80" s="63">
        <v>131038.2</v>
      </c>
      <c r="Q80" s="64">
        <v>133662.1</v>
      </c>
      <c r="R80" s="62">
        <v>130026</v>
      </c>
      <c r="S80" s="63">
        <v>128183.1</v>
      </c>
      <c r="T80" s="63">
        <v>126259.8</v>
      </c>
      <c r="U80" s="64">
        <v>124573.6</v>
      </c>
      <c r="V80" s="62">
        <v>128252.3</v>
      </c>
      <c r="W80" s="63">
        <v>135417.4</v>
      </c>
      <c r="X80" s="63">
        <v>127923.4</v>
      </c>
      <c r="Y80" s="64">
        <v>129978.1</v>
      </c>
      <c r="Z80" s="63">
        <v>135488.1</v>
      </c>
      <c r="AA80" s="63">
        <v>134111.79999999999</v>
      </c>
      <c r="AB80" s="63">
        <v>137872.70000000001</v>
      </c>
      <c r="AC80" s="63">
        <v>141315.1</v>
      </c>
      <c r="AD80" s="62">
        <v>143201.60000000001</v>
      </c>
      <c r="AE80" s="63">
        <v>146299.70000000001</v>
      </c>
      <c r="AF80" s="63">
        <v>144553.5</v>
      </c>
      <c r="AG80" s="64">
        <v>146030.20000000001</v>
      </c>
      <c r="AH80" s="63">
        <v>146007.5</v>
      </c>
      <c r="AI80" s="63">
        <v>149684.79999999999</v>
      </c>
      <c r="AJ80" s="63">
        <v>150064.20000000001</v>
      </c>
      <c r="AK80" s="63">
        <v>147909.20000000001</v>
      </c>
      <c r="AL80" s="62">
        <v>156607.29999999999</v>
      </c>
      <c r="AM80" s="63">
        <v>160636.4</v>
      </c>
      <c r="AN80" s="63">
        <v>167666.70000000001</v>
      </c>
      <c r="AO80" s="64">
        <v>170663.5</v>
      </c>
      <c r="AP80" s="63">
        <v>168213.1</v>
      </c>
      <c r="AQ80" s="63">
        <v>169926.39999999999</v>
      </c>
      <c r="AR80" s="63">
        <v>171404.7</v>
      </c>
      <c r="AS80" s="63">
        <v>176632.8</v>
      </c>
      <c r="AT80" s="62">
        <v>181195</v>
      </c>
      <c r="AU80" s="63">
        <v>183969.4</v>
      </c>
      <c r="AV80" s="63">
        <v>188050.7</v>
      </c>
      <c r="AW80" s="64">
        <v>188053.7</v>
      </c>
      <c r="AX80" s="63">
        <v>193834.3</v>
      </c>
      <c r="AY80" s="63">
        <v>196600.3</v>
      </c>
      <c r="AZ80" s="63">
        <v>198537.5</v>
      </c>
      <c r="BA80" s="63">
        <v>205918.7</v>
      </c>
      <c r="BB80" s="62">
        <v>208420.4</v>
      </c>
      <c r="BC80" s="63">
        <v>216649.5</v>
      </c>
      <c r="BD80" s="63">
        <v>221669</v>
      </c>
      <c r="BE80" s="63">
        <v>222136.2</v>
      </c>
      <c r="BF80" s="62">
        <v>200622.8</v>
      </c>
      <c r="BG80" s="63">
        <v>201967.3</v>
      </c>
      <c r="BH80" s="63">
        <v>208231.1</v>
      </c>
      <c r="BI80" s="63">
        <v>210120.3</v>
      </c>
      <c r="BJ80" s="62">
        <v>198789.9</v>
      </c>
      <c r="BK80" s="63">
        <v>200708.4</v>
      </c>
      <c r="BL80" s="63">
        <v>191931.2</v>
      </c>
      <c r="BM80" s="63">
        <v>197447.9</v>
      </c>
      <c r="BN80" s="62">
        <v>203816.2</v>
      </c>
      <c r="BO80" s="63">
        <v>207194</v>
      </c>
      <c r="BP80" s="63">
        <v>211443.1</v>
      </c>
      <c r="BQ80" s="63">
        <v>201888.7</v>
      </c>
      <c r="BR80" s="62">
        <v>212983.8</v>
      </c>
      <c r="BS80" s="63">
        <v>213069</v>
      </c>
      <c r="BT80" s="63">
        <v>207976</v>
      </c>
      <c r="BU80" s="63">
        <v>206005.6</v>
      </c>
      <c r="BV80" s="44">
        <v>206281.9</v>
      </c>
      <c r="BW80" s="45">
        <v>209788.9</v>
      </c>
      <c r="BX80" s="45">
        <v>212076.2</v>
      </c>
      <c r="BY80" s="45">
        <v>214228.9</v>
      </c>
      <c r="BZ80" s="44">
        <v>216532.2</v>
      </c>
      <c r="CA80" s="45">
        <v>217195.1</v>
      </c>
      <c r="CB80" s="45">
        <v>221531.9</v>
      </c>
      <c r="CC80" s="45">
        <v>221789</v>
      </c>
      <c r="CD80" s="44">
        <v>224413.5</v>
      </c>
      <c r="CE80" s="45">
        <v>226982</v>
      </c>
      <c r="CF80" s="45">
        <v>226845.7</v>
      </c>
      <c r="CG80" s="46">
        <v>226495.8</v>
      </c>
      <c r="CH80" s="44">
        <v>232236.6</v>
      </c>
      <c r="CI80" s="45">
        <v>232060.4</v>
      </c>
      <c r="CJ80" s="45">
        <v>232825.60000000001</v>
      </c>
      <c r="CK80" s="46">
        <v>233489.3</v>
      </c>
      <c r="CL80" s="44">
        <v>244503.6</v>
      </c>
      <c r="CM80" s="45">
        <v>251751.9</v>
      </c>
      <c r="CN80" s="45">
        <v>255342.7</v>
      </c>
      <c r="CO80" s="46">
        <v>255281.7</v>
      </c>
      <c r="CP80" s="44">
        <v>260145.6</v>
      </c>
      <c r="CQ80" s="45">
        <v>265607.90000000002</v>
      </c>
      <c r="CR80" s="45">
        <v>271911.59999999998</v>
      </c>
      <c r="CS80" s="46">
        <v>270845.3</v>
      </c>
      <c r="CT80" s="44">
        <v>270880.09999999998</v>
      </c>
      <c r="CU80" s="45">
        <v>277190</v>
      </c>
      <c r="CV80" s="45">
        <v>278211.3</v>
      </c>
      <c r="CW80" s="46">
        <v>284149.59999999998</v>
      </c>
      <c r="CX80" s="44">
        <v>276410.90000000002</v>
      </c>
      <c r="CY80" s="45">
        <v>253418.5</v>
      </c>
      <c r="CZ80" s="45">
        <v>263005</v>
      </c>
      <c r="DA80" s="46">
        <v>276794.90000000002</v>
      </c>
      <c r="DB80" s="44">
        <v>279848.3</v>
      </c>
      <c r="DC80" s="45">
        <v>282294.7</v>
      </c>
      <c r="DD80" s="45">
        <v>283212.3</v>
      </c>
      <c r="DE80" s="46">
        <v>283592.8</v>
      </c>
      <c r="DF80" s="45">
        <v>291857</v>
      </c>
      <c r="DG80" s="45">
        <v>292128.90000000002</v>
      </c>
      <c r="DH80" s="45">
        <v>293075.8</v>
      </c>
      <c r="DI80" s="46">
        <v>296652.5</v>
      </c>
      <c r="DJ80" s="45">
        <v>296553.8</v>
      </c>
      <c r="DK80" s="45">
        <v>300392.7</v>
      </c>
      <c r="DL80" s="45">
        <v>302270.59999999998</v>
      </c>
      <c r="DM80" s="46">
        <v>302716.40000000002</v>
      </c>
      <c r="DN80" s="45">
        <v>302194.8</v>
      </c>
      <c r="DO80" s="45">
        <v>303073.90000000002</v>
      </c>
      <c r="DP80" s="45">
        <v>302491</v>
      </c>
      <c r="DQ80" s="46">
        <v>303953.90000000002</v>
      </c>
      <c r="DR80" s="183">
        <v>304035.40000000002</v>
      </c>
    </row>
    <row r="81" spans="1:122" s="12" customFormat="1" ht="12.9" thickBot="1" x14ac:dyDescent="0.35">
      <c r="A81" s="184"/>
      <c r="B81" s="48"/>
      <c r="C81" s="48"/>
      <c r="D81" s="48"/>
      <c r="E81" s="49"/>
      <c r="F81" s="47"/>
      <c r="G81" s="48"/>
      <c r="H81" s="48"/>
      <c r="I81" s="49"/>
      <c r="J81" s="47"/>
      <c r="K81" s="48"/>
      <c r="L81" s="48"/>
      <c r="M81" s="49"/>
      <c r="N81" s="47"/>
      <c r="O81" s="48"/>
      <c r="P81" s="48"/>
      <c r="Q81" s="49"/>
      <c r="R81" s="47"/>
      <c r="S81" s="48"/>
      <c r="T81" s="48"/>
      <c r="U81" s="49"/>
      <c r="V81" s="48"/>
      <c r="W81" s="48"/>
      <c r="X81" s="48"/>
      <c r="Y81" s="49"/>
      <c r="Z81" s="48"/>
      <c r="AA81" s="48"/>
      <c r="AB81" s="48"/>
      <c r="AC81" s="48"/>
      <c r="AD81" s="47"/>
      <c r="AE81" s="48"/>
      <c r="AF81" s="48"/>
      <c r="AG81" s="49"/>
      <c r="AH81" s="48"/>
      <c r="AI81" s="48"/>
      <c r="AJ81" s="48"/>
      <c r="AK81" s="48"/>
      <c r="AL81" s="47"/>
      <c r="AM81" s="48"/>
      <c r="AN81" s="48"/>
      <c r="AO81" s="49"/>
      <c r="AP81" s="48"/>
      <c r="AQ81" s="48"/>
      <c r="AR81" s="48"/>
      <c r="AS81" s="48"/>
      <c r="AT81" s="47"/>
      <c r="AU81" s="48"/>
      <c r="AV81" s="48"/>
      <c r="AW81" s="49"/>
      <c r="AX81" s="48"/>
      <c r="AY81" s="48"/>
      <c r="AZ81" s="48"/>
      <c r="BA81" s="48"/>
      <c r="BB81" s="47"/>
      <c r="BC81" s="48"/>
      <c r="BD81" s="48"/>
      <c r="BE81" s="48"/>
      <c r="BF81" s="47"/>
      <c r="BG81" s="48"/>
      <c r="BH81" s="48"/>
      <c r="BI81" s="48"/>
      <c r="BJ81" s="47"/>
      <c r="BK81" s="48"/>
      <c r="BL81" s="48"/>
      <c r="BM81" s="48"/>
      <c r="BN81" s="47"/>
      <c r="BO81" s="48"/>
      <c r="BP81" s="48"/>
      <c r="BQ81" s="48"/>
      <c r="BR81" s="47"/>
      <c r="BS81" s="48"/>
      <c r="BT81" s="48"/>
      <c r="BU81" s="48"/>
      <c r="BV81" s="47"/>
      <c r="BW81" s="48"/>
      <c r="BX81" s="48"/>
      <c r="BY81" s="48"/>
      <c r="BZ81" s="47"/>
      <c r="CA81" s="48"/>
      <c r="CB81" s="48"/>
      <c r="CC81" s="48"/>
      <c r="CD81" s="47"/>
      <c r="CE81" s="48"/>
      <c r="CF81" s="48"/>
      <c r="CG81" s="49"/>
      <c r="CH81" s="47"/>
      <c r="CI81" s="48"/>
      <c r="CJ81" s="48"/>
      <c r="CK81" s="48"/>
      <c r="CL81" s="47"/>
      <c r="CM81" s="48"/>
      <c r="CN81" s="48"/>
      <c r="CO81" s="48"/>
      <c r="CP81" s="47"/>
      <c r="CQ81" s="48"/>
      <c r="CR81" s="48"/>
      <c r="CS81" s="48"/>
      <c r="CT81" s="47"/>
      <c r="CU81" s="48"/>
      <c r="CV81" s="48"/>
      <c r="CW81" s="48"/>
      <c r="CX81" s="47"/>
      <c r="CY81" s="48"/>
      <c r="CZ81" s="48"/>
      <c r="DA81" s="48"/>
      <c r="DB81" s="47"/>
      <c r="DC81" s="48"/>
      <c r="DD81" s="48"/>
      <c r="DE81" s="49"/>
      <c r="DF81" s="47"/>
      <c r="DG81" s="124"/>
      <c r="DH81" s="124"/>
      <c r="DI81" s="125"/>
      <c r="DJ81" s="123"/>
      <c r="DK81" s="124"/>
      <c r="DL81" s="124"/>
      <c r="DM81" s="125"/>
      <c r="DN81" s="124"/>
      <c r="DO81" s="124"/>
      <c r="DP81" s="124"/>
      <c r="DQ81" s="125"/>
      <c r="DR81" s="260"/>
    </row>
    <row r="82" spans="1:122" s="54" customFormat="1" x14ac:dyDescent="0.3">
      <c r="A82" s="213"/>
      <c r="B82" s="13"/>
      <c r="C82" s="13"/>
      <c r="D82" s="13"/>
      <c r="E82" s="154"/>
      <c r="F82" s="14"/>
      <c r="G82" s="13"/>
      <c r="H82" s="13"/>
      <c r="I82" s="154"/>
      <c r="J82" s="14"/>
      <c r="K82" s="13"/>
      <c r="L82" s="13"/>
      <c r="M82" s="154"/>
      <c r="N82" s="14"/>
      <c r="O82" s="13"/>
      <c r="P82" s="13"/>
      <c r="Q82" s="154"/>
      <c r="R82" s="14"/>
      <c r="S82" s="13"/>
      <c r="T82" s="13"/>
      <c r="U82" s="154"/>
      <c r="V82" s="13"/>
      <c r="W82" s="13"/>
      <c r="X82" s="13"/>
      <c r="Y82" s="154"/>
      <c r="Z82" s="13"/>
      <c r="AA82" s="13"/>
      <c r="AB82" s="13"/>
      <c r="AC82" s="13"/>
      <c r="AD82" s="14"/>
      <c r="AE82" s="13"/>
      <c r="AF82" s="13"/>
      <c r="AG82" s="154"/>
      <c r="AH82" s="13"/>
      <c r="AI82" s="13"/>
      <c r="AJ82" s="13"/>
      <c r="AK82" s="13"/>
      <c r="AL82" s="14"/>
      <c r="AM82" s="13"/>
      <c r="AN82" s="13"/>
      <c r="AO82" s="154"/>
      <c r="AP82" s="13"/>
      <c r="AQ82" s="13"/>
      <c r="AR82" s="13"/>
      <c r="AS82" s="13"/>
      <c r="AT82" s="14"/>
      <c r="AU82" s="13"/>
      <c r="AV82" s="13"/>
      <c r="AW82" s="154"/>
      <c r="AX82" s="13"/>
      <c r="AY82" s="13"/>
      <c r="AZ82" s="13"/>
      <c r="BA82" s="13"/>
      <c r="BB82" s="14"/>
      <c r="BC82" s="13"/>
      <c r="BD82" s="13"/>
      <c r="BE82" s="13"/>
      <c r="BF82" s="14"/>
      <c r="BG82" s="13"/>
      <c r="BH82" s="13"/>
      <c r="BI82" s="13"/>
      <c r="BJ82" s="14"/>
      <c r="BK82" s="13"/>
      <c r="BL82" s="13"/>
      <c r="BM82" s="13"/>
      <c r="BN82" s="14"/>
      <c r="BO82" s="13"/>
      <c r="BP82" s="13"/>
      <c r="BQ82" s="13"/>
      <c r="BR82" s="14"/>
      <c r="BS82" s="13"/>
      <c r="BT82" s="13"/>
      <c r="BU82" s="13"/>
      <c r="BV82" s="14"/>
      <c r="BW82" s="13"/>
      <c r="BX82" s="13"/>
      <c r="BY82" s="13"/>
      <c r="BZ82" s="14"/>
      <c r="CA82" s="13"/>
      <c r="CB82" s="13"/>
      <c r="CC82" s="13"/>
      <c r="CD82" s="14"/>
      <c r="CE82" s="13"/>
      <c r="CF82" s="13"/>
      <c r="CG82" s="154"/>
      <c r="CH82" s="210"/>
      <c r="CI82" s="209"/>
      <c r="CJ82" s="209"/>
      <c r="CK82" s="211"/>
      <c r="CL82" s="14"/>
      <c r="CM82" s="13"/>
      <c r="CN82" s="13"/>
      <c r="CO82" s="154"/>
      <c r="CP82" s="14"/>
      <c r="CQ82" s="13"/>
      <c r="CR82" s="13"/>
      <c r="CS82" s="154"/>
      <c r="CT82" s="14"/>
      <c r="CU82" s="13"/>
      <c r="CV82" s="13"/>
      <c r="CW82" s="154"/>
      <c r="CX82" s="14"/>
      <c r="CY82" s="13"/>
      <c r="CZ82" s="13"/>
      <c r="DA82" s="154"/>
      <c r="DB82" s="14"/>
      <c r="DC82" s="13"/>
      <c r="DD82" s="13"/>
      <c r="DE82" s="154"/>
      <c r="DF82" s="13"/>
      <c r="DG82" s="13"/>
      <c r="DH82" s="13"/>
      <c r="DI82" s="154"/>
      <c r="DJ82" s="14"/>
      <c r="DK82" s="13"/>
      <c r="DL82" s="13"/>
      <c r="DM82" s="154"/>
      <c r="DN82" s="13"/>
      <c r="DO82" s="13"/>
      <c r="DP82" s="13"/>
      <c r="DQ82" s="154"/>
      <c r="DR82" s="179"/>
    </row>
    <row r="83" spans="1:122" s="54" customFormat="1" x14ac:dyDescent="0.3">
      <c r="A83" s="179" t="s">
        <v>1</v>
      </c>
      <c r="B83" s="13">
        <v>81138.100000000006</v>
      </c>
      <c r="C83" s="13">
        <v>96460.800000000003</v>
      </c>
      <c r="D83" s="13">
        <v>73287.899999999994</v>
      </c>
      <c r="E83" s="154">
        <v>79935.100000000006</v>
      </c>
      <c r="F83" s="13">
        <v>88550.9</v>
      </c>
      <c r="G83" s="13">
        <v>89795.8</v>
      </c>
      <c r="H83" s="13">
        <v>83041.8</v>
      </c>
      <c r="I83" s="154">
        <v>90770.2</v>
      </c>
      <c r="J83" s="13">
        <v>87566.6</v>
      </c>
      <c r="K83" s="13">
        <v>85991.7</v>
      </c>
      <c r="L83" s="13">
        <v>84488.4</v>
      </c>
      <c r="M83" s="154">
        <v>82277.899999999994</v>
      </c>
      <c r="N83" s="13">
        <v>81543.399999999994</v>
      </c>
      <c r="O83" s="13">
        <v>85527.2</v>
      </c>
      <c r="P83" s="13">
        <v>94193.5</v>
      </c>
      <c r="Q83" s="154">
        <v>92793.2</v>
      </c>
      <c r="R83" s="13">
        <v>90952</v>
      </c>
      <c r="S83" s="13">
        <v>86719.4</v>
      </c>
      <c r="T83" s="13">
        <v>91186.9</v>
      </c>
      <c r="U83" s="154">
        <v>81164.600000000006</v>
      </c>
      <c r="V83" s="13">
        <v>82220.800000000003</v>
      </c>
      <c r="W83" s="13">
        <v>88332.9</v>
      </c>
      <c r="X83" s="13">
        <v>94324.3</v>
      </c>
      <c r="Y83" s="154">
        <v>88418.1</v>
      </c>
      <c r="Z83" s="14">
        <v>90210.9</v>
      </c>
      <c r="AA83" s="13">
        <v>89862.8</v>
      </c>
      <c r="AB83" s="13">
        <v>96109.2</v>
      </c>
      <c r="AC83" s="154">
        <v>98111.5</v>
      </c>
      <c r="AD83" s="14">
        <v>98559.3</v>
      </c>
      <c r="AE83" s="13">
        <v>96367</v>
      </c>
      <c r="AF83" s="13">
        <v>95577.7</v>
      </c>
      <c r="AG83" s="154">
        <v>103649.1</v>
      </c>
      <c r="AH83" s="14">
        <v>101056.4</v>
      </c>
      <c r="AI83" s="13">
        <v>102479.1</v>
      </c>
      <c r="AJ83" s="13">
        <v>104827.7</v>
      </c>
      <c r="AK83" s="154">
        <v>104291.5</v>
      </c>
      <c r="AL83" s="14">
        <v>112605.5</v>
      </c>
      <c r="AM83" s="13">
        <v>118053.5</v>
      </c>
      <c r="AN83" s="13">
        <v>117760.4</v>
      </c>
      <c r="AO83" s="154">
        <v>118031.4</v>
      </c>
      <c r="AP83" s="14">
        <v>123309.2</v>
      </c>
      <c r="AQ83" s="13">
        <v>128692</v>
      </c>
      <c r="AR83" s="13">
        <v>132196.79999999999</v>
      </c>
      <c r="AS83" s="154">
        <v>131341.29999999999</v>
      </c>
      <c r="AT83" s="14">
        <v>132955.1</v>
      </c>
      <c r="AU83" s="13">
        <v>135753</v>
      </c>
      <c r="AV83" s="13">
        <v>136750.70000000001</v>
      </c>
      <c r="AW83" s="154">
        <v>150572.29999999999</v>
      </c>
      <c r="AX83" s="14">
        <v>151392.4</v>
      </c>
      <c r="AY83" s="13">
        <v>152063</v>
      </c>
      <c r="AZ83" s="13">
        <v>153733.29999999999</v>
      </c>
      <c r="BA83" s="154">
        <v>163593.79999999999</v>
      </c>
      <c r="BB83" s="14">
        <v>165633.5</v>
      </c>
      <c r="BC83" s="13">
        <v>167788.1</v>
      </c>
      <c r="BD83" s="13">
        <v>174518.2</v>
      </c>
      <c r="BE83" s="13">
        <v>163633.9</v>
      </c>
      <c r="BF83" s="14">
        <v>156392.29999999999</v>
      </c>
      <c r="BG83" s="13">
        <v>156192</v>
      </c>
      <c r="BH83" s="13">
        <v>156169.4</v>
      </c>
      <c r="BI83" s="13">
        <v>163236.29999999999</v>
      </c>
      <c r="BJ83" s="14">
        <v>153149.5</v>
      </c>
      <c r="BK83" s="13">
        <v>152534.20000000001</v>
      </c>
      <c r="BL83" s="13">
        <v>147712.70000000001</v>
      </c>
      <c r="BM83" s="154">
        <v>151297.29999999999</v>
      </c>
      <c r="BN83" s="14">
        <v>157727.1</v>
      </c>
      <c r="BO83" s="13">
        <v>155080.1</v>
      </c>
      <c r="BP83" s="13">
        <v>158031.9</v>
      </c>
      <c r="BQ83" s="154">
        <v>154179.70000000001</v>
      </c>
      <c r="BR83" s="14">
        <v>165242.9</v>
      </c>
      <c r="BS83" s="13">
        <v>160403.1</v>
      </c>
      <c r="BT83" s="13">
        <v>158650.6</v>
      </c>
      <c r="BU83" s="154">
        <v>158270</v>
      </c>
      <c r="BV83" s="14">
        <v>154389.4</v>
      </c>
      <c r="BW83" s="13">
        <v>155380.1</v>
      </c>
      <c r="BX83" s="13">
        <v>154476.9</v>
      </c>
      <c r="BY83" s="154">
        <v>150227</v>
      </c>
      <c r="BZ83" s="14">
        <v>157547.5</v>
      </c>
      <c r="CA83" s="13">
        <v>159885</v>
      </c>
      <c r="CB83" s="13">
        <v>160593.20000000001</v>
      </c>
      <c r="CC83" s="154">
        <v>163087.6</v>
      </c>
      <c r="CD83" s="14">
        <v>164913.1</v>
      </c>
      <c r="CE83" s="13">
        <v>167462.79999999999</v>
      </c>
      <c r="CF83" s="13">
        <v>166631.1</v>
      </c>
      <c r="CG83" s="154">
        <v>170738.2</v>
      </c>
      <c r="CH83" s="14">
        <v>175433.60000000001</v>
      </c>
      <c r="CI83" s="13">
        <v>177552</v>
      </c>
      <c r="CJ83" s="13">
        <v>178042.8</v>
      </c>
      <c r="CK83" s="13">
        <v>172089.2</v>
      </c>
      <c r="CL83" s="14">
        <v>184961</v>
      </c>
      <c r="CM83" s="13">
        <v>191770</v>
      </c>
      <c r="CN83" s="13">
        <v>201771.2</v>
      </c>
      <c r="CO83" s="13">
        <v>195808.9</v>
      </c>
      <c r="CP83" s="14">
        <v>201535</v>
      </c>
      <c r="CQ83" s="13">
        <v>209934.8</v>
      </c>
      <c r="CR83" s="13">
        <v>215048.5</v>
      </c>
      <c r="CS83" s="13">
        <v>218976.1</v>
      </c>
      <c r="CT83" s="14">
        <v>210298.5</v>
      </c>
      <c r="CU83" s="13">
        <v>221077.2</v>
      </c>
      <c r="CV83" s="13">
        <v>221556.3</v>
      </c>
      <c r="CW83" s="154">
        <v>225701.6</v>
      </c>
      <c r="CX83" s="14">
        <v>221779.3</v>
      </c>
      <c r="CY83" s="13">
        <v>206169.4</v>
      </c>
      <c r="CZ83" s="13">
        <v>217082.9</v>
      </c>
      <c r="DA83" s="154">
        <v>212797.3</v>
      </c>
      <c r="DB83" s="14">
        <v>220283</v>
      </c>
      <c r="DC83" s="13">
        <v>222492.1</v>
      </c>
      <c r="DD83" s="13">
        <v>229811.7</v>
      </c>
      <c r="DE83" s="154">
        <v>229784.8</v>
      </c>
      <c r="DF83" s="13">
        <v>230030</v>
      </c>
      <c r="DG83" s="13">
        <v>231552.3</v>
      </c>
      <c r="DH83" s="13">
        <v>235014.39999999999</v>
      </c>
      <c r="DI83" s="108">
        <v>238491.3</v>
      </c>
      <c r="DJ83" s="106">
        <v>238581.8</v>
      </c>
      <c r="DK83" s="107">
        <v>240712.5</v>
      </c>
      <c r="DL83" s="107">
        <v>243607.8</v>
      </c>
      <c r="DM83" s="154">
        <v>246596.7</v>
      </c>
      <c r="DN83" s="13">
        <v>248849.9</v>
      </c>
      <c r="DO83" s="13">
        <v>254641.4</v>
      </c>
      <c r="DP83" s="13">
        <v>254840.2</v>
      </c>
      <c r="DQ83" s="154">
        <v>258160.4</v>
      </c>
      <c r="DR83" s="179">
        <v>254461.4</v>
      </c>
    </row>
    <row r="84" spans="1:122" s="54" customFormat="1" x14ac:dyDescent="0.3">
      <c r="A84" s="179" t="s">
        <v>15</v>
      </c>
      <c r="B84" s="13">
        <v>68056.3</v>
      </c>
      <c r="C84" s="13">
        <v>73812</v>
      </c>
      <c r="D84" s="13">
        <v>61588.2</v>
      </c>
      <c r="E84" s="154">
        <v>67548.2</v>
      </c>
      <c r="F84" s="13">
        <v>74346.399999999994</v>
      </c>
      <c r="G84" s="13">
        <v>74403.7</v>
      </c>
      <c r="H84" s="13">
        <v>66817.3</v>
      </c>
      <c r="I84" s="154">
        <v>75779</v>
      </c>
      <c r="J84" s="13">
        <v>73029</v>
      </c>
      <c r="K84" s="13">
        <v>70929.8</v>
      </c>
      <c r="L84" s="13">
        <v>67602</v>
      </c>
      <c r="M84" s="154">
        <v>68082.2</v>
      </c>
      <c r="N84" s="13">
        <v>67963.3</v>
      </c>
      <c r="O84" s="13">
        <v>71277.899999999994</v>
      </c>
      <c r="P84" s="13">
        <v>77643.8</v>
      </c>
      <c r="Q84" s="154">
        <v>76254.399999999994</v>
      </c>
      <c r="R84" s="13">
        <v>73991.899999999994</v>
      </c>
      <c r="S84" s="13">
        <v>69279.399999999994</v>
      </c>
      <c r="T84" s="13">
        <v>75342.8</v>
      </c>
      <c r="U84" s="154">
        <v>65230.1</v>
      </c>
      <c r="V84" s="13">
        <v>67316.7</v>
      </c>
      <c r="W84" s="13">
        <v>71329.8</v>
      </c>
      <c r="X84" s="13">
        <v>75516.3</v>
      </c>
      <c r="Y84" s="154">
        <v>71963.100000000006</v>
      </c>
      <c r="Z84" s="14">
        <v>72742.8</v>
      </c>
      <c r="AA84" s="13">
        <v>73576.7</v>
      </c>
      <c r="AB84" s="13">
        <v>77778.5</v>
      </c>
      <c r="AC84" s="154">
        <v>80381.2</v>
      </c>
      <c r="AD84" s="14">
        <v>81290.8</v>
      </c>
      <c r="AE84" s="13">
        <v>79631.399999999994</v>
      </c>
      <c r="AF84" s="13">
        <v>78721.5</v>
      </c>
      <c r="AG84" s="154">
        <v>87030.7</v>
      </c>
      <c r="AH84" s="14">
        <v>85179.8</v>
      </c>
      <c r="AI84" s="13">
        <v>86851.7</v>
      </c>
      <c r="AJ84" s="13">
        <v>87360.9</v>
      </c>
      <c r="AK84" s="154">
        <v>88081.9</v>
      </c>
      <c r="AL84" s="14">
        <v>94522</v>
      </c>
      <c r="AM84" s="13">
        <v>98885.5</v>
      </c>
      <c r="AN84" s="13">
        <v>101717.3</v>
      </c>
      <c r="AO84" s="154">
        <v>101546.9</v>
      </c>
      <c r="AP84" s="14">
        <v>105000.9</v>
      </c>
      <c r="AQ84" s="13">
        <v>109050.5</v>
      </c>
      <c r="AR84" s="13">
        <v>110947.7</v>
      </c>
      <c r="AS84" s="154">
        <v>114496.6</v>
      </c>
      <c r="AT84" s="14">
        <v>115257.5</v>
      </c>
      <c r="AU84" s="13">
        <v>119089.3</v>
      </c>
      <c r="AV84" s="13">
        <v>121368.4</v>
      </c>
      <c r="AW84" s="154">
        <v>126791.8</v>
      </c>
      <c r="AX84" s="14">
        <v>131805.6</v>
      </c>
      <c r="AY84" s="13">
        <v>132451.6</v>
      </c>
      <c r="AZ84" s="13">
        <v>135465.20000000001</v>
      </c>
      <c r="BA84" s="154">
        <v>141884.4</v>
      </c>
      <c r="BB84" s="14">
        <v>145680.70000000001</v>
      </c>
      <c r="BC84" s="13">
        <v>148314.79999999999</v>
      </c>
      <c r="BD84" s="13">
        <v>149896.9</v>
      </c>
      <c r="BE84" s="13">
        <v>145459.70000000001</v>
      </c>
      <c r="BF84" s="14">
        <v>136690.20000000001</v>
      </c>
      <c r="BG84" s="13">
        <v>137161.20000000001</v>
      </c>
      <c r="BH84" s="13">
        <v>139640.29999999999</v>
      </c>
      <c r="BI84" s="13">
        <v>141329.60000000001</v>
      </c>
      <c r="BJ84" s="14">
        <v>135674.70000000001</v>
      </c>
      <c r="BK84" s="13">
        <v>134949.29999999999</v>
      </c>
      <c r="BL84" s="13">
        <v>131045.7</v>
      </c>
      <c r="BM84" s="154">
        <v>132746.6</v>
      </c>
      <c r="BN84" s="14">
        <v>137542.6</v>
      </c>
      <c r="BO84" s="13">
        <v>135885.4</v>
      </c>
      <c r="BP84" s="13">
        <v>139860.79999999999</v>
      </c>
      <c r="BQ84" s="154">
        <v>136116.1</v>
      </c>
      <c r="BR84" s="14">
        <v>144160.29999999999</v>
      </c>
      <c r="BS84" s="13">
        <v>140109.20000000001</v>
      </c>
      <c r="BT84" s="13">
        <v>137571.5</v>
      </c>
      <c r="BU84" s="154">
        <v>136711.79999999999</v>
      </c>
      <c r="BV84" s="14">
        <v>133561.79999999999</v>
      </c>
      <c r="BW84" s="13">
        <v>135363.20000000001</v>
      </c>
      <c r="BX84" s="13">
        <v>134986.79999999999</v>
      </c>
      <c r="BY84" s="154">
        <v>129569.2</v>
      </c>
      <c r="BZ84" s="14">
        <v>136301.29999999999</v>
      </c>
      <c r="CA84" s="13">
        <v>137862.20000000001</v>
      </c>
      <c r="CB84" s="13">
        <v>138698.9</v>
      </c>
      <c r="CC84" s="154">
        <v>140148.5</v>
      </c>
      <c r="CD84" s="14">
        <v>143837.5</v>
      </c>
      <c r="CE84" s="13">
        <v>145702.20000000001</v>
      </c>
      <c r="CF84" s="13">
        <v>144736.6</v>
      </c>
      <c r="CG84" s="154">
        <v>148944.20000000001</v>
      </c>
      <c r="CH84" s="14">
        <v>152844.9</v>
      </c>
      <c r="CI84" s="13">
        <v>155645.20000000001</v>
      </c>
      <c r="CJ84" s="13">
        <v>153504.9</v>
      </c>
      <c r="CK84" s="13">
        <v>147780.5</v>
      </c>
      <c r="CL84" s="14">
        <v>162670.70000000001</v>
      </c>
      <c r="CM84" s="13">
        <v>168811.3</v>
      </c>
      <c r="CN84" s="13">
        <v>176103.9</v>
      </c>
      <c r="CO84" s="13">
        <v>172690.9</v>
      </c>
      <c r="CP84" s="14">
        <v>178306.1</v>
      </c>
      <c r="CQ84" s="13">
        <v>184134.7</v>
      </c>
      <c r="CR84" s="13">
        <v>189024</v>
      </c>
      <c r="CS84" s="13">
        <v>191054.5</v>
      </c>
      <c r="CT84" s="14">
        <v>186673</v>
      </c>
      <c r="CU84" s="13">
        <v>193723.9</v>
      </c>
      <c r="CV84" s="13">
        <v>193164.6</v>
      </c>
      <c r="CW84" s="154">
        <v>197378.2</v>
      </c>
      <c r="CX84" s="14">
        <v>196018.5</v>
      </c>
      <c r="CY84" s="13">
        <v>176236.79999999999</v>
      </c>
      <c r="CZ84" s="13">
        <v>186024.9</v>
      </c>
      <c r="DA84" s="154">
        <v>186621.6</v>
      </c>
      <c r="DB84" s="14">
        <v>194857.2</v>
      </c>
      <c r="DC84" s="13">
        <v>194221.1</v>
      </c>
      <c r="DD84" s="13">
        <v>202314.9</v>
      </c>
      <c r="DE84" s="154">
        <v>200392.5</v>
      </c>
      <c r="DF84" s="13">
        <v>203483.8</v>
      </c>
      <c r="DG84" s="13">
        <v>204726.8</v>
      </c>
      <c r="DH84" s="13">
        <v>207985.7</v>
      </c>
      <c r="DI84" s="108">
        <v>214526.3</v>
      </c>
      <c r="DJ84" s="106">
        <v>210076.4</v>
      </c>
      <c r="DK84" s="107">
        <v>210969</v>
      </c>
      <c r="DL84" s="107">
        <v>213849.8</v>
      </c>
      <c r="DM84" s="154">
        <v>217421.5</v>
      </c>
      <c r="DN84" s="13">
        <v>221480.2</v>
      </c>
      <c r="DO84" s="13">
        <v>225436.7</v>
      </c>
      <c r="DP84" s="13">
        <v>225129.7</v>
      </c>
      <c r="DQ84" s="154">
        <v>227756.2</v>
      </c>
      <c r="DR84" s="179">
        <v>227003.4</v>
      </c>
    </row>
    <row r="85" spans="1:122" s="54" customFormat="1" x14ac:dyDescent="0.3">
      <c r="A85" s="179" t="s">
        <v>16</v>
      </c>
      <c r="B85" s="13">
        <v>53786.3</v>
      </c>
      <c r="C85" s="13">
        <v>54975.7</v>
      </c>
      <c r="D85" s="13">
        <v>52341.1</v>
      </c>
      <c r="E85" s="154">
        <v>53595.1</v>
      </c>
      <c r="F85" s="14">
        <v>58510.7</v>
      </c>
      <c r="G85" s="13">
        <v>59291.8</v>
      </c>
      <c r="H85" s="13">
        <v>53233.9</v>
      </c>
      <c r="I85" s="154">
        <v>59498.6</v>
      </c>
      <c r="J85" s="14">
        <v>57336.4</v>
      </c>
      <c r="K85" s="13">
        <v>56135</v>
      </c>
      <c r="L85" s="13">
        <v>52903.7</v>
      </c>
      <c r="M85" s="154">
        <v>53372.4</v>
      </c>
      <c r="N85" s="14">
        <v>54198</v>
      </c>
      <c r="O85" s="13">
        <v>56857.1</v>
      </c>
      <c r="P85" s="13">
        <v>62098.6</v>
      </c>
      <c r="Q85" s="154">
        <v>59008.5</v>
      </c>
      <c r="R85" s="14">
        <v>57805.9</v>
      </c>
      <c r="S85" s="13">
        <v>53777.2</v>
      </c>
      <c r="T85" s="13">
        <v>59801.2</v>
      </c>
      <c r="U85" s="154">
        <v>50165.5</v>
      </c>
      <c r="V85" s="13">
        <v>52709.1</v>
      </c>
      <c r="W85" s="13">
        <v>55970.9</v>
      </c>
      <c r="X85" s="13">
        <v>59062.9</v>
      </c>
      <c r="Y85" s="154">
        <v>56691.9</v>
      </c>
      <c r="Z85" s="13">
        <v>57410.400000000001</v>
      </c>
      <c r="AA85" s="13">
        <v>58702.9</v>
      </c>
      <c r="AB85" s="13">
        <v>62175.4</v>
      </c>
      <c r="AC85" s="13">
        <v>64596.5</v>
      </c>
      <c r="AD85" s="14">
        <v>64367.1</v>
      </c>
      <c r="AE85" s="13">
        <v>63165.3</v>
      </c>
      <c r="AF85" s="13">
        <v>62400.9</v>
      </c>
      <c r="AG85" s="154">
        <v>70502.399999999994</v>
      </c>
      <c r="AH85" s="13">
        <v>69395.7</v>
      </c>
      <c r="AI85" s="13">
        <v>71120.7</v>
      </c>
      <c r="AJ85" s="13">
        <v>70079.3</v>
      </c>
      <c r="AK85" s="13">
        <v>71756.5</v>
      </c>
      <c r="AL85" s="14">
        <v>77082.100000000006</v>
      </c>
      <c r="AM85" s="13">
        <v>79942.100000000006</v>
      </c>
      <c r="AN85" s="13">
        <v>84929.1</v>
      </c>
      <c r="AO85" s="154">
        <v>84968.8</v>
      </c>
      <c r="AP85" s="13">
        <v>86682.5</v>
      </c>
      <c r="AQ85" s="13">
        <v>90431.8</v>
      </c>
      <c r="AR85" s="13">
        <v>90433.600000000006</v>
      </c>
      <c r="AS85" s="13">
        <v>96376.7</v>
      </c>
      <c r="AT85" s="14">
        <v>95646.7</v>
      </c>
      <c r="AU85" s="13">
        <v>99807.9</v>
      </c>
      <c r="AV85" s="13">
        <v>101179.7</v>
      </c>
      <c r="AW85" s="154">
        <v>104790.39999999999</v>
      </c>
      <c r="AX85" s="13">
        <v>111397.2</v>
      </c>
      <c r="AY85" s="13">
        <v>111732.4</v>
      </c>
      <c r="AZ85" s="13">
        <v>114393.8</v>
      </c>
      <c r="BA85" s="13">
        <v>119982.39999999999</v>
      </c>
      <c r="BB85" s="14">
        <v>123265.9</v>
      </c>
      <c r="BC85" s="13">
        <v>125510.39999999999</v>
      </c>
      <c r="BD85" s="13">
        <v>124051</v>
      </c>
      <c r="BE85" s="13">
        <v>124448.8</v>
      </c>
      <c r="BF85" s="14">
        <v>112950.39999999999</v>
      </c>
      <c r="BG85" s="13">
        <v>114014.7</v>
      </c>
      <c r="BH85" s="13">
        <v>118214.3</v>
      </c>
      <c r="BI85" s="13">
        <v>119235.8</v>
      </c>
      <c r="BJ85" s="14">
        <v>112532</v>
      </c>
      <c r="BK85" s="13">
        <v>110540.1</v>
      </c>
      <c r="BL85" s="13">
        <v>107779</v>
      </c>
      <c r="BM85" s="13">
        <v>110214.7</v>
      </c>
      <c r="BN85" s="14">
        <v>114906.5</v>
      </c>
      <c r="BO85" s="13">
        <v>114478.39999999999</v>
      </c>
      <c r="BP85" s="13">
        <v>117409.5</v>
      </c>
      <c r="BQ85" s="13">
        <v>115626.2</v>
      </c>
      <c r="BR85" s="14">
        <v>121471.8</v>
      </c>
      <c r="BS85" s="13">
        <v>117672.1</v>
      </c>
      <c r="BT85" s="13">
        <v>115390.3</v>
      </c>
      <c r="BU85" s="13">
        <v>114830.5</v>
      </c>
      <c r="BV85" s="14">
        <v>112492.2</v>
      </c>
      <c r="BW85" s="13">
        <v>114320.1</v>
      </c>
      <c r="BX85" s="13">
        <v>114920.6</v>
      </c>
      <c r="BY85" s="13">
        <v>112010.8</v>
      </c>
      <c r="BZ85" s="14">
        <v>115579.4</v>
      </c>
      <c r="CA85" s="13">
        <v>117031.8</v>
      </c>
      <c r="CB85" s="13">
        <v>117484.8</v>
      </c>
      <c r="CC85" s="13">
        <v>119745.8</v>
      </c>
      <c r="CD85" s="14">
        <v>122596</v>
      </c>
      <c r="CE85" s="13">
        <v>123551</v>
      </c>
      <c r="CF85" s="13">
        <v>123625.5</v>
      </c>
      <c r="CG85" s="154">
        <v>127552.4</v>
      </c>
      <c r="CH85" s="14">
        <v>132301</v>
      </c>
      <c r="CI85" s="13">
        <v>135408.70000000001</v>
      </c>
      <c r="CJ85" s="13">
        <v>132953.1</v>
      </c>
      <c r="CK85" s="154">
        <v>128470.2</v>
      </c>
      <c r="CL85" s="14">
        <v>140718.39999999999</v>
      </c>
      <c r="CM85" s="13">
        <v>146750.9</v>
      </c>
      <c r="CN85" s="13">
        <v>153632.79999999999</v>
      </c>
      <c r="CO85" s="154">
        <v>150022.39999999999</v>
      </c>
      <c r="CP85" s="14">
        <v>155997.29999999999</v>
      </c>
      <c r="CQ85" s="13">
        <v>162489.1</v>
      </c>
      <c r="CR85" s="13">
        <v>166257.70000000001</v>
      </c>
      <c r="CS85" s="154">
        <v>167205.29999999999</v>
      </c>
      <c r="CT85" s="14">
        <v>162753.5</v>
      </c>
      <c r="CU85" s="13">
        <v>167795</v>
      </c>
      <c r="CV85" s="13">
        <v>168328.7</v>
      </c>
      <c r="CW85" s="154">
        <v>172530</v>
      </c>
      <c r="CX85" s="14">
        <v>170827.4</v>
      </c>
      <c r="CY85" s="13">
        <v>151521.70000000001</v>
      </c>
      <c r="CZ85" s="13">
        <v>161852.1</v>
      </c>
      <c r="DA85" s="154">
        <v>161627.20000000001</v>
      </c>
      <c r="DB85" s="14">
        <v>170190.1</v>
      </c>
      <c r="DC85" s="13">
        <v>169154</v>
      </c>
      <c r="DD85" s="13">
        <v>177436.1</v>
      </c>
      <c r="DE85" s="154">
        <v>176505.2</v>
      </c>
      <c r="DF85" s="13">
        <v>179415.6</v>
      </c>
      <c r="DG85" s="13">
        <v>178884</v>
      </c>
      <c r="DH85" s="13">
        <v>183179.6</v>
      </c>
      <c r="DI85" s="108">
        <v>187560.9</v>
      </c>
      <c r="DJ85" s="14">
        <v>183828.9</v>
      </c>
      <c r="DK85" s="13">
        <v>185547.5</v>
      </c>
      <c r="DL85" s="13">
        <v>187635.3</v>
      </c>
      <c r="DM85" s="154">
        <v>192258.4</v>
      </c>
      <c r="DN85" s="13">
        <v>194968.3</v>
      </c>
      <c r="DO85" s="13">
        <v>199336</v>
      </c>
      <c r="DP85" s="13">
        <v>198842</v>
      </c>
      <c r="DQ85" s="154">
        <v>201027.8</v>
      </c>
      <c r="DR85" s="179">
        <v>201431.9</v>
      </c>
    </row>
    <row r="86" spans="1:122" s="54" customFormat="1" ht="25.5" customHeight="1" x14ac:dyDescent="0.3">
      <c r="A86" s="181" t="s">
        <v>17</v>
      </c>
      <c r="B86" s="245">
        <v>427.8</v>
      </c>
      <c r="C86" s="245">
        <v>566.70000000000005</v>
      </c>
      <c r="D86" s="245">
        <v>565</v>
      </c>
      <c r="E86" s="246">
        <v>610.5</v>
      </c>
      <c r="F86" s="244">
        <v>724.3</v>
      </c>
      <c r="G86" s="245">
        <v>797.7</v>
      </c>
      <c r="H86" s="245">
        <v>778.7</v>
      </c>
      <c r="I86" s="246">
        <v>803.8</v>
      </c>
      <c r="J86" s="244">
        <v>819.1</v>
      </c>
      <c r="K86" s="245">
        <v>818.1</v>
      </c>
      <c r="L86" s="245">
        <v>874.7</v>
      </c>
      <c r="M86" s="246">
        <v>886.9</v>
      </c>
      <c r="N86" s="244">
        <v>1066.2</v>
      </c>
      <c r="O86" s="245">
        <v>1319</v>
      </c>
      <c r="P86" s="245">
        <v>1364.7</v>
      </c>
      <c r="Q86" s="246">
        <v>1300.2</v>
      </c>
      <c r="R86" s="244">
        <v>1402.4</v>
      </c>
      <c r="S86" s="245">
        <v>1506.3</v>
      </c>
      <c r="T86" s="245">
        <v>1830.1</v>
      </c>
      <c r="U86" s="246">
        <v>1729.5</v>
      </c>
      <c r="V86" s="13">
        <v>1620.2</v>
      </c>
      <c r="W86" s="13">
        <v>1805.3</v>
      </c>
      <c r="X86" s="13">
        <v>1978.8</v>
      </c>
      <c r="Y86" s="154">
        <v>2169.9</v>
      </c>
      <c r="Z86" s="13">
        <v>2038.2</v>
      </c>
      <c r="AA86" s="13">
        <v>2156.4</v>
      </c>
      <c r="AB86" s="13">
        <v>2046.3</v>
      </c>
      <c r="AC86" s="13">
        <v>2470.9</v>
      </c>
      <c r="AD86" s="14">
        <v>2229.4</v>
      </c>
      <c r="AE86" s="13">
        <v>2115.6999999999998</v>
      </c>
      <c r="AF86" s="13">
        <v>2180.6999999999998</v>
      </c>
      <c r="AG86" s="154">
        <v>2190.6</v>
      </c>
      <c r="AH86" s="13">
        <v>2278.1999999999998</v>
      </c>
      <c r="AI86" s="13">
        <v>2325.8000000000002</v>
      </c>
      <c r="AJ86" s="13">
        <v>2417.1</v>
      </c>
      <c r="AK86" s="13">
        <v>2255.6</v>
      </c>
      <c r="AL86" s="14">
        <v>2684.7</v>
      </c>
      <c r="AM86" s="13">
        <v>2737.3</v>
      </c>
      <c r="AN86" s="13">
        <v>2847</v>
      </c>
      <c r="AO86" s="154">
        <v>2751.3</v>
      </c>
      <c r="AP86" s="13">
        <v>2656.9</v>
      </c>
      <c r="AQ86" s="13">
        <v>2870.7</v>
      </c>
      <c r="AR86" s="13">
        <v>3016.6</v>
      </c>
      <c r="AS86" s="13">
        <v>3180.3</v>
      </c>
      <c r="AT86" s="14">
        <v>3000.7</v>
      </c>
      <c r="AU86" s="13">
        <v>3009.6</v>
      </c>
      <c r="AV86" s="13">
        <v>3100</v>
      </c>
      <c r="AW86" s="154">
        <v>3209.8</v>
      </c>
      <c r="AX86" s="13">
        <v>3229.3</v>
      </c>
      <c r="AY86" s="13">
        <v>3244.2</v>
      </c>
      <c r="AZ86" s="13">
        <v>3358.4</v>
      </c>
      <c r="BA86" s="13">
        <v>3344.7</v>
      </c>
      <c r="BB86" s="14">
        <v>3531.2</v>
      </c>
      <c r="BC86" s="13">
        <v>3611.5</v>
      </c>
      <c r="BD86" s="13">
        <v>3599.9</v>
      </c>
      <c r="BE86" s="13">
        <v>3651.9</v>
      </c>
      <c r="BF86" s="14">
        <v>3743.1</v>
      </c>
      <c r="BG86" s="13">
        <v>3925.5</v>
      </c>
      <c r="BH86" s="13">
        <v>3931.3</v>
      </c>
      <c r="BI86" s="13">
        <v>4025</v>
      </c>
      <c r="BJ86" s="14">
        <v>3862.1</v>
      </c>
      <c r="BK86" s="13">
        <v>3769.6</v>
      </c>
      <c r="BL86" s="13">
        <v>3734.4</v>
      </c>
      <c r="BM86" s="13">
        <v>3782.1</v>
      </c>
      <c r="BN86" s="14">
        <v>3455</v>
      </c>
      <c r="BO86" s="13">
        <v>3333.2</v>
      </c>
      <c r="BP86" s="13">
        <v>3347.9</v>
      </c>
      <c r="BQ86" s="13">
        <v>3216.6</v>
      </c>
      <c r="BR86" s="14">
        <v>3788.8</v>
      </c>
      <c r="BS86" s="13">
        <v>3998.2</v>
      </c>
      <c r="BT86" s="13">
        <v>4125.7</v>
      </c>
      <c r="BU86" s="13">
        <v>4169.7</v>
      </c>
      <c r="BV86" s="14">
        <v>1162.9000000000001</v>
      </c>
      <c r="BW86" s="13">
        <v>1198.9000000000001</v>
      </c>
      <c r="BX86" s="13">
        <v>1198.4000000000001</v>
      </c>
      <c r="BY86" s="13">
        <v>1236.5</v>
      </c>
      <c r="BZ86" s="14">
        <v>2014.2</v>
      </c>
      <c r="CA86" s="13">
        <v>2038.6</v>
      </c>
      <c r="CB86" s="13">
        <v>1926.3</v>
      </c>
      <c r="CC86" s="13">
        <v>2119.4</v>
      </c>
      <c r="CD86" s="14">
        <v>2277.4</v>
      </c>
      <c r="CE86" s="13">
        <v>2236.5</v>
      </c>
      <c r="CF86" s="13">
        <v>1983.2</v>
      </c>
      <c r="CG86" s="154">
        <v>2424.6999999999998</v>
      </c>
      <c r="CH86" s="14">
        <v>1825.9</v>
      </c>
      <c r="CI86" s="13">
        <v>1858.7</v>
      </c>
      <c r="CJ86" s="13">
        <v>2141.1</v>
      </c>
      <c r="CK86" s="154">
        <v>1777.1</v>
      </c>
      <c r="CL86" s="14">
        <v>1827.5</v>
      </c>
      <c r="CM86" s="13">
        <v>1902</v>
      </c>
      <c r="CN86" s="13">
        <v>1991.5</v>
      </c>
      <c r="CO86" s="154">
        <v>1962.3</v>
      </c>
      <c r="CP86" s="14">
        <v>2022.8</v>
      </c>
      <c r="CQ86" s="13">
        <v>2099.6</v>
      </c>
      <c r="CR86" s="13">
        <v>2146.5</v>
      </c>
      <c r="CS86" s="154">
        <v>2185.6</v>
      </c>
      <c r="CT86" s="14">
        <v>2304.3000000000002</v>
      </c>
      <c r="CU86" s="13">
        <v>2440.6999999999998</v>
      </c>
      <c r="CV86" s="13">
        <v>2484</v>
      </c>
      <c r="CW86" s="154">
        <v>2532.8000000000002</v>
      </c>
      <c r="CX86" s="14">
        <v>2448.8000000000002</v>
      </c>
      <c r="CY86" s="13">
        <v>2422</v>
      </c>
      <c r="CZ86" s="13">
        <v>2433.6</v>
      </c>
      <c r="DA86" s="154">
        <v>2463.6</v>
      </c>
      <c r="DB86" s="14">
        <v>1933.2</v>
      </c>
      <c r="DC86" s="13">
        <v>2036.1</v>
      </c>
      <c r="DD86" s="13">
        <v>2014.1</v>
      </c>
      <c r="DE86" s="154">
        <v>2011.4</v>
      </c>
      <c r="DF86" s="13">
        <v>1976.3</v>
      </c>
      <c r="DG86" s="13">
        <v>1979.7</v>
      </c>
      <c r="DH86" s="13">
        <v>1985.8</v>
      </c>
      <c r="DI86" s="108">
        <v>2006.5</v>
      </c>
      <c r="DJ86" s="14">
        <v>2464.9</v>
      </c>
      <c r="DK86" s="13">
        <v>2367.4</v>
      </c>
      <c r="DL86" s="13">
        <v>2423.1</v>
      </c>
      <c r="DM86" s="154">
        <v>2490.6</v>
      </c>
      <c r="DN86" s="13">
        <v>2572.6</v>
      </c>
      <c r="DO86" s="13">
        <v>2547.6</v>
      </c>
      <c r="DP86" s="13">
        <v>2596.6</v>
      </c>
      <c r="DQ86" s="154">
        <v>2596.9</v>
      </c>
      <c r="DR86" s="179">
        <v>2599.3000000000002</v>
      </c>
    </row>
    <row r="87" spans="1:122" s="54" customFormat="1" x14ac:dyDescent="0.3">
      <c r="A87" s="179" t="s">
        <v>18</v>
      </c>
      <c r="B87" s="13">
        <v>19821.3</v>
      </c>
      <c r="C87" s="13">
        <v>40187.300000000003</v>
      </c>
      <c r="D87" s="13">
        <v>6811.4</v>
      </c>
      <c r="E87" s="154">
        <v>16885.599999999999</v>
      </c>
      <c r="F87" s="14">
        <v>23048.400000000001</v>
      </c>
      <c r="G87" s="13">
        <v>21517.4</v>
      </c>
      <c r="H87" s="13">
        <v>21506.400000000001</v>
      </c>
      <c r="I87" s="154">
        <v>23413.3</v>
      </c>
      <c r="J87" s="14">
        <v>23138.2</v>
      </c>
      <c r="K87" s="13">
        <v>21744.5</v>
      </c>
      <c r="L87" s="13">
        <v>24333.5</v>
      </c>
      <c r="M87" s="154">
        <v>22660.400000000001</v>
      </c>
      <c r="N87" s="14">
        <v>17483.8</v>
      </c>
      <c r="O87" s="13">
        <v>19068.099999999999</v>
      </c>
      <c r="P87" s="13">
        <v>19638.400000000001</v>
      </c>
      <c r="Q87" s="154">
        <v>29080.2</v>
      </c>
      <c r="R87" s="14">
        <v>24168.799999999999</v>
      </c>
      <c r="S87" s="13">
        <v>24519.9</v>
      </c>
      <c r="T87" s="13">
        <v>20078</v>
      </c>
      <c r="U87" s="154">
        <v>23990.9</v>
      </c>
      <c r="V87" s="13">
        <v>21448.400000000001</v>
      </c>
      <c r="W87" s="13">
        <v>22398.9</v>
      </c>
      <c r="X87" s="13">
        <v>23696.799999999999</v>
      </c>
      <c r="Y87" s="154">
        <v>20082</v>
      </c>
      <c r="Z87" s="13">
        <v>21521.4</v>
      </c>
      <c r="AA87" s="13">
        <v>18903.599999999999</v>
      </c>
      <c r="AB87" s="13">
        <v>19539.599999999999</v>
      </c>
      <c r="AC87" s="13">
        <v>17831.2</v>
      </c>
      <c r="AD87" s="14">
        <v>22589</v>
      </c>
      <c r="AE87" s="13">
        <v>22188.799999999999</v>
      </c>
      <c r="AF87" s="13">
        <v>20424.7</v>
      </c>
      <c r="AG87" s="154">
        <v>19760.2</v>
      </c>
      <c r="AH87" s="13">
        <v>17395.2</v>
      </c>
      <c r="AI87" s="13">
        <v>17916.400000000001</v>
      </c>
      <c r="AJ87" s="13">
        <v>19998.599999999999</v>
      </c>
      <c r="AK87" s="13">
        <v>18831.8</v>
      </c>
      <c r="AL87" s="14">
        <v>19193.599999999999</v>
      </c>
      <c r="AM87" s="13">
        <v>23340.5</v>
      </c>
      <c r="AN87" s="13">
        <v>14103.4</v>
      </c>
      <c r="AO87" s="154">
        <v>15676.3</v>
      </c>
      <c r="AP87" s="13">
        <v>19216.3</v>
      </c>
      <c r="AQ87" s="13">
        <v>19488</v>
      </c>
      <c r="AR87" s="13">
        <v>21157.200000000001</v>
      </c>
      <c r="AS87" s="13">
        <v>16872.900000000001</v>
      </c>
      <c r="AT87" s="14">
        <v>19714.2</v>
      </c>
      <c r="AU87" s="13">
        <v>18214.099999999999</v>
      </c>
      <c r="AV87" s="13">
        <v>18449.3</v>
      </c>
      <c r="AW87" s="154">
        <v>24601.1</v>
      </c>
      <c r="AX87" s="13">
        <v>18081.400000000001</v>
      </c>
      <c r="AY87" s="13">
        <v>18902.599999999999</v>
      </c>
      <c r="AZ87" s="13">
        <v>18950.099999999999</v>
      </c>
      <c r="BA87" s="13">
        <v>22539.200000000001</v>
      </c>
      <c r="BB87" s="14">
        <v>19668.2</v>
      </c>
      <c r="BC87" s="13">
        <v>20735.400000000001</v>
      </c>
      <c r="BD87" s="13">
        <v>25916.7</v>
      </c>
      <c r="BE87" s="13">
        <v>19966.099999999999</v>
      </c>
      <c r="BF87" s="14">
        <v>22127.7</v>
      </c>
      <c r="BG87" s="13">
        <v>22060</v>
      </c>
      <c r="BH87" s="13">
        <v>19461.099999999999</v>
      </c>
      <c r="BI87" s="13">
        <v>21189</v>
      </c>
      <c r="BJ87" s="14">
        <v>21628.1</v>
      </c>
      <c r="BK87" s="13">
        <v>23852.400000000001</v>
      </c>
      <c r="BL87" s="13">
        <v>22626</v>
      </c>
      <c r="BM87" s="13">
        <v>22396</v>
      </c>
      <c r="BN87" s="14">
        <v>21112.1</v>
      </c>
      <c r="BO87" s="13">
        <v>19308.099999999999</v>
      </c>
      <c r="BP87" s="13">
        <v>20778</v>
      </c>
      <c r="BQ87" s="13">
        <v>19562.5</v>
      </c>
      <c r="BR87" s="14">
        <v>21082.9</v>
      </c>
      <c r="BS87" s="13">
        <v>20302.5</v>
      </c>
      <c r="BT87" s="13">
        <v>20338</v>
      </c>
      <c r="BU87" s="13">
        <v>18621.900000000001</v>
      </c>
      <c r="BV87" s="14">
        <v>20915.599999999999</v>
      </c>
      <c r="BW87" s="13">
        <v>20667.2</v>
      </c>
      <c r="BX87" s="13">
        <v>19521.5</v>
      </c>
      <c r="BY87" s="13">
        <v>19395.900000000001</v>
      </c>
      <c r="BZ87" s="14">
        <v>19621.900000000001</v>
      </c>
      <c r="CA87" s="13">
        <v>19786.5</v>
      </c>
      <c r="CB87" s="13">
        <v>20685</v>
      </c>
      <c r="CC87" s="13">
        <v>20424.599999999999</v>
      </c>
      <c r="CD87" s="14">
        <v>19911.5</v>
      </c>
      <c r="CE87" s="13">
        <v>21494.5</v>
      </c>
      <c r="CF87" s="13">
        <v>20080.5</v>
      </c>
      <c r="CG87" s="154">
        <v>20114.5</v>
      </c>
      <c r="CH87" s="14">
        <v>18912.099999999999</v>
      </c>
      <c r="CI87" s="13">
        <v>18223.099999999999</v>
      </c>
      <c r="CJ87" s="13">
        <v>18577.2</v>
      </c>
      <c r="CK87" s="154">
        <v>18149</v>
      </c>
      <c r="CL87" s="14">
        <v>20409.099999999999</v>
      </c>
      <c r="CM87" s="13">
        <v>20168.5</v>
      </c>
      <c r="CN87" s="13">
        <v>20647.599999999999</v>
      </c>
      <c r="CO87" s="154">
        <v>21121.5</v>
      </c>
      <c r="CP87" s="14">
        <v>20237.8</v>
      </c>
      <c r="CQ87" s="13">
        <v>19249</v>
      </c>
      <c r="CR87" s="13">
        <v>20628.900000000001</v>
      </c>
      <c r="CS87" s="154">
        <v>21598.2</v>
      </c>
      <c r="CT87" s="14">
        <v>21597.1</v>
      </c>
      <c r="CU87" s="13">
        <v>23823</v>
      </c>
      <c r="CV87" s="13">
        <v>22588.5</v>
      </c>
      <c r="CW87" s="154">
        <v>21706.3</v>
      </c>
      <c r="CX87" s="14">
        <v>22722.5</v>
      </c>
      <c r="CY87" s="13">
        <v>22514</v>
      </c>
      <c r="CZ87" s="13">
        <v>21841.9</v>
      </c>
      <c r="DA87" s="154">
        <v>22227.1</v>
      </c>
      <c r="DB87" s="14">
        <v>22395.1</v>
      </c>
      <c r="DC87" s="13">
        <v>23026.5</v>
      </c>
      <c r="DD87" s="13">
        <v>22885.1</v>
      </c>
      <c r="DE87" s="154">
        <v>22198.7</v>
      </c>
      <c r="DF87" s="13">
        <v>21861.599999999999</v>
      </c>
      <c r="DG87" s="13">
        <v>23760.6</v>
      </c>
      <c r="DH87" s="13">
        <v>22597</v>
      </c>
      <c r="DI87" s="108">
        <v>25524.6</v>
      </c>
      <c r="DJ87" s="14">
        <v>23841</v>
      </c>
      <c r="DK87" s="13">
        <v>22988.400000000001</v>
      </c>
      <c r="DL87" s="13">
        <v>23616.9</v>
      </c>
      <c r="DM87" s="154">
        <v>22786.3</v>
      </c>
      <c r="DN87" s="13">
        <v>24151.5</v>
      </c>
      <c r="DO87" s="13">
        <v>23393.5</v>
      </c>
      <c r="DP87" s="13">
        <v>23385.1</v>
      </c>
      <c r="DQ87" s="154">
        <v>24196.7</v>
      </c>
      <c r="DR87" s="179">
        <v>23165.200000000001</v>
      </c>
    </row>
    <row r="88" spans="1:122" s="54" customFormat="1" x14ac:dyDescent="0.3">
      <c r="A88" s="179" t="s">
        <v>19</v>
      </c>
      <c r="B88" s="13">
        <v>16044.5</v>
      </c>
      <c r="C88" s="13">
        <v>38005.699999999997</v>
      </c>
      <c r="D88" s="13">
        <v>5902.5</v>
      </c>
      <c r="E88" s="154">
        <v>13557.4</v>
      </c>
      <c r="F88" s="14">
        <v>16214.6</v>
      </c>
      <c r="G88" s="13">
        <v>17479.7</v>
      </c>
      <c r="H88" s="13">
        <v>17505.7</v>
      </c>
      <c r="I88" s="154">
        <v>17923</v>
      </c>
      <c r="J88" s="14">
        <v>17198.099999999999</v>
      </c>
      <c r="K88" s="13">
        <v>17320.5</v>
      </c>
      <c r="L88" s="13">
        <v>20745.400000000001</v>
      </c>
      <c r="M88" s="154">
        <v>18212.2</v>
      </c>
      <c r="N88" s="14">
        <v>15700.4</v>
      </c>
      <c r="O88" s="13">
        <v>14924.7</v>
      </c>
      <c r="P88" s="13">
        <v>15763.7</v>
      </c>
      <c r="Q88" s="154">
        <v>21945.599999999999</v>
      </c>
      <c r="R88" s="14">
        <v>24306.5</v>
      </c>
      <c r="S88" s="13">
        <v>25787.9</v>
      </c>
      <c r="T88" s="13">
        <v>15267.5</v>
      </c>
      <c r="U88" s="154">
        <v>24458.3</v>
      </c>
      <c r="V88" s="13">
        <v>20119.099999999999</v>
      </c>
      <c r="W88" s="13">
        <v>23885.8</v>
      </c>
      <c r="X88" s="13">
        <v>24661.7</v>
      </c>
      <c r="Y88" s="154">
        <v>23147</v>
      </c>
      <c r="Z88" s="13">
        <v>24884</v>
      </c>
      <c r="AA88" s="13">
        <v>21000.2</v>
      </c>
      <c r="AB88" s="13">
        <v>23692.5</v>
      </c>
      <c r="AC88" s="13">
        <v>24168.2</v>
      </c>
      <c r="AD88" s="14">
        <v>21947.200000000001</v>
      </c>
      <c r="AE88" s="13">
        <v>20909.099999999999</v>
      </c>
      <c r="AF88" s="13">
        <v>19725.3</v>
      </c>
      <c r="AG88" s="154">
        <v>20053.599999999999</v>
      </c>
      <c r="AH88" s="13">
        <v>17645.599999999999</v>
      </c>
      <c r="AI88" s="13">
        <v>16630.3</v>
      </c>
      <c r="AJ88" s="13">
        <v>20307.900000000001</v>
      </c>
      <c r="AK88" s="13">
        <v>18093.400000000001</v>
      </c>
      <c r="AL88" s="14">
        <v>20165.900000000001</v>
      </c>
      <c r="AM88" s="13">
        <v>22085.3</v>
      </c>
      <c r="AN88" s="13">
        <v>16012.3</v>
      </c>
      <c r="AO88" s="154">
        <v>17138.7</v>
      </c>
      <c r="AP88" s="13">
        <v>19661.7</v>
      </c>
      <c r="AQ88" s="13">
        <v>21237.4</v>
      </c>
      <c r="AR88" s="13">
        <v>24107.3</v>
      </c>
      <c r="AS88" s="13">
        <v>16434.3</v>
      </c>
      <c r="AT88" s="14">
        <v>17753.400000000001</v>
      </c>
      <c r="AU88" s="13">
        <v>15622.1</v>
      </c>
      <c r="AV88" s="13">
        <v>14458.1</v>
      </c>
      <c r="AW88" s="154">
        <v>26659.1</v>
      </c>
      <c r="AX88" s="13">
        <v>19232</v>
      </c>
      <c r="AY88" s="13">
        <v>19121.900000000001</v>
      </c>
      <c r="AZ88" s="13">
        <v>18832.900000000001</v>
      </c>
      <c r="BA88" s="13">
        <v>22099.200000000001</v>
      </c>
      <c r="BB88" s="14">
        <v>19195.099999999999</v>
      </c>
      <c r="BC88" s="13">
        <v>18648.2</v>
      </c>
      <c r="BD88" s="13">
        <v>26726.5</v>
      </c>
      <c r="BE88" s="13">
        <v>16933.3</v>
      </c>
      <c r="BF88" s="14">
        <v>19243.2</v>
      </c>
      <c r="BG88" s="13">
        <v>18849</v>
      </c>
      <c r="BH88" s="13">
        <v>17026.8</v>
      </c>
      <c r="BI88" s="13">
        <v>21336</v>
      </c>
      <c r="BJ88" s="14">
        <v>16627.599999999999</v>
      </c>
      <c r="BK88" s="13">
        <v>17553.7</v>
      </c>
      <c r="BL88" s="13">
        <v>17079.7</v>
      </c>
      <c r="BM88" s="13">
        <v>17593.900000000001</v>
      </c>
      <c r="BN88" s="14">
        <v>20058.5</v>
      </c>
      <c r="BO88" s="13">
        <v>19932.8</v>
      </c>
      <c r="BP88" s="13">
        <v>18220.3</v>
      </c>
      <c r="BQ88" s="13">
        <v>16919.3</v>
      </c>
      <c r="BR88" s="14">
        <v>21072.2</v>
      </c>
      <c r="BS88" s="13">
        <v>21214.2</v>
      </c>
      <c r="BT88" s="13">
        <v>22218.5</v>
      </c>
      <c r="BU88" s="13">
        <v>21446.6</v>
      </c>
      <c r="BV88" s="14">
        <v>21527.5</v>
      </c>
      <c r="BW88" s="13">
        <v>21047.5</v>
      </c>
      <c r="BX88" s="13">
        <v>19889.5</v>
      </c>
      <c r="BY88" s="13">
        <v>20693</v>
      </c>
      <c r="BZ88" s="14">
        <v>22112.9</v>
      </c>
      <c r="CA88" s="13">
        <v>23287.8</v>
      </c>
      <c r="CB88" s="13">
        <v>22875</v>
      </c>
      <c r="CC88" s="13">
        <v>23581.8</v>
      </c>
      <c r="CD88" s="14">
        <v>21672.400000000001</v>
      </c>
      <c r="CE88" s="13">
        <v>22177.3</v>
      </c>
      <c r="CF88" s="13">
        <v>22672</v>
      </c>
      <c r="CG88" s="154">
        <v>21261.9</v>
      </c>
      <c r="CH88" s="14">
        <v>23725.8</v>
      </c>
      <c r="CI88" s="13">
        <v>21628.7</v>
      </c>
      <c r="CJ88" s="13">
        <v>25430.5</v>
      </c>
      <c r="CK88" s="154">
        <v>24823.3</v>
      </c>
      <c r="CL88" s="14">
        <v>23465.9</v>
      </c>
      <c r="CM88" s="13">
        <v>22669.1</v>
      </c>
      <c r="CN88" s="13">
        <v>25268.7</v>
      </c>
      <c r="CO88" s="154">
        <v>22341.5</v>
      </c>
      <c r="CP88" s="14">
        <v>24909</v>
      </c>
      <c r="CQ88" s="13">
        <v>25621.200000000001</v>
      </c>
      <c r="CR88" s="13">
        <v>24247.9</v>
      </c>
      <c r="CS88" s="154">
        <v>27921.3</v>
      </c>
      <c r="CT88" s="14">
        <v>25830.799999999999</v>
      </c>
      <c r="CU88" s="13">
        <v>26842.5</v>
      </c>
      <c r="CV88" s="13">
        <v>26267.3</v>
      </c>
      <c r="CW88" s="154">
        <v>28492.6</v>
      </c>
      <c r="CX88" s="14">
        <v>28192.5</v>
      </c>
      <c r="CY88" s="13">
        <v>29351.5</v>
      </c>
      <c r="CZ88" s="13">
        <v>28996.6</v>
      </c>
      <c r="DA88" s="154">
        <v>26386.5</v>
      </c>
      <c r="DB88" s="14">
        <v>27570</v>
      </c>
      <c r="DC88" s="13">
        <v>27444</v>
      </c>
      <c r="DD88" s="13">
        <v>26074.7</v>
      </c>
      <c r="DE88" s="154">
        <v>29497.200000000001</v>
      </c>
      <c r="DF88" s="13">
        <v>28037.4</v>
      </c>
      <c r="DG88" s="13">
        <v>26287.9</v>
      </c>
      <c r="DH88" s="13">
        <v>26433</v>
      </c>
      <c r="DI88" s="108">
        <v>23752.1</v>
      </c>
      <c r="DJ88" s="14">
        <v>29467.8</v>
      </c>
      <c r="DK88" s="13">
        <v>29308.799999999999</v>
      </c>
      <c r="DL88" s="13">
        <v>29519.5</v>
      </c>
      <c r="DM88" s="154">
        <v>28884.5</v>
      </c>
      <c r="DN88" s="13">
        <v>27880.7</v>
      </c>
      <c r="DO88" s="13">
        <v>29049.599999999999</v>
      </c>
      <c r="DP88" s="13">
        <v>29714</v>
      </c>
      <c r="DQ88" s="154">
        <v>30227.5</v>
      </c>
      <c r="DR88" s="179">
        <v>28006</v>
      </c>
    </row>
    <row r="89" spans="1:122" s="54" customFormat="1" x14ac:dyDescent="0.3">
      <c r="A89" s="179" t="s">
        <v>54</v>
      </c>
      <c r="B89" s="14">
        <v>25731.599999999999</v>
      </c>
      <c r="C89" s="13">
        <v>13928.5</v>
      </c>
      <c r="D89" s="13">
        <v>31740.9</v>
      </c>
      <c r="E89" s="154">
        <v>19341.099999999999</v>
      </c>
      <c r="F89" s="14">
        <v>22594.9</v>
      </c>
      <c r="G89" s="13">
        <v>23192.799999999999</v>
      </c>
      <c r="H89" s="13">
        <v>26019.4</v>
      </c>
      <c r="I89" s="154">
        <v>18336.599999999999</v>
      </c>
      <c r="J89" s="14">
        <v>20604.7</v>
      </c>
      <c r="K89" s="13">
        <v>17673.8</v>
      </c>
      <c r="L89" s="13">
        <v>21472.1</v>
      </c>
      <c r="M89" s="154">
        <v>25101.1</v>
      </c>
      <c r="N89" s="14">
        <v>18124.900000000001</v>
      </c>
      <c r="O89" s="13">
        <v>20564.2</v>
      </c>
      <c r="P89" s="13">
        <v>20568.5</v>
      </c>
      <c r="Q89" s="154">
        <v>21660.1</v>
      </c>
      <c r="R89" s="14">
        <v>18064.400000000001</v>
      </c>
      <c r="S89" s="13">
        <v>17890.7</v>
      </c>
      <c r="T89" s="13">
        <v>13451.3</v>
      </c>
      <c r="U89" s="154">
        <v>21120.400000000001</v>
      </c>
      <c r="V89" s="14">
        <v>26970.6</v>
      </c>
      <c r="W89" s="13">
        <v>25165.200000000001</v>
      </c>
      <c r="X89" s="13">
        <v>16089.1</v>
      </c>
      <c r="Y89" s="154">
        <v>20457.599999999999</v>
      </c>
      <c r="Z89" s="14">
        <v>27028.9</v>
      </c>
      <c r="AA89" s="13">
        <v>27156.799999999999</v>
      </c>
      <c r="AB89" s="13">
        <v>23367.8</v>
      </c>
      <c r="AC89" s="154">
        <v>26348.5</v>
      </c>
      <c r="AD89" s="14">
        <v>25024.9</v>
      </c>
      <c r="AE89" s="13">
        <v>28749.200000000001</v>
      </c>
      <c r="AF89" s="13">
        <v>30046.1</v>
      </c>
      <c r="AG89" s="154">
        <v>22556.3</v>
      </c>
      <c r="AH89" s="14">
        <v>26053.8</v>
      </c>
      <c r="AI89" s="13">
        <v>30597.200000000001</v>
      </c>
      <c r="AJ89" s="13">
        <v>29024.2</v>
      </c>
      <c r="AK89" s="154">
        <v>29793.3</v>
      </c>
      <c r="AL89" s="14">
        <v>29306.7</v>
      </c>
      <c r="AM89" s="13">
        <v>28891.5</v>
      </c>
      <c r="AN89" s="13">
        <v>38842</v>
      </c>
      <c r="AO89" s="154">
        <v>38105</v>
      </c>
      <c r="AP89" s="14">
        <v>34273.4</v>
      </c>
      <c r="AQ89" s="13">
        <v>33259.699999999997</v>
      </c>
      <c r="AR89" s="13">
        <v>31196.799999999999</v>
      </c>
      <c r="AS89" s="154">
        <v>37803.4</v>
      </c>
      <c r="AT89" s="14">
        <v>42381.7</v>
      </c>
      <c r="AU89" s="13">
        <v>45775</v>
      </c>
      <c r="AV89" s="13">
        <v>51275.1</v>
      </c>
      <c r="AW89" s="154">
        <v>42177.8</v>
      </c>
      <c r="AX89" s="14">
        <v>54536.3</v>
      </c>
      <c r="AY89" s="13">
        <v>57174.3</v>
      </c>
      <c r="AZ89" s="13">
        <v>59638.5</v>
      </c>
      <c r="BA89" s="154">
        <v>59450.2</v>
      </c>
      <c r="BB89" s="14">
        <v>62322.5</v>
      </c>
      <c r="BC89" s="13">
        <v>65638.100000000006</v>
      </c>
      <c r="BD89" s="13">
        <v>61613.1</v>
      </c>
      <c r="BE89" s="154">
        <v>66882.899999999994</v>
      </c>
      <c r="BF89" s="14">
        <v>50279.9</v>
      </c>
      <c r="BG89" s="13">
        <v>46587.3</v>
      </c>
      <c r="BH89" s="13">
        <v>53369.7</v>
      </c>
      <c r="BI89" s="154">
        <v>48506</v>
      </c>
      <c r="BJ89" s="14">
        <v>53949.9</v>
      </c>
      <c r="BK89" s="13">
        <v>50773.3</v>
      </c>
      <c r="BL89" s="13">
        <v>44170.6</v>
      </c>
      <c r="BM89" s="154">
        <v>47611.4</v>
      </c>
      <c r="BN89" s="14">
        <v>49614.9</v>
      </c>
      <c r="BO89" s="13">
        <v>54980</v>
      </c>
      <c r="BP89" s="13">
        <v>54567.4</v>
      </c>
      <c r="BQ89" s="154">
        <v>49668</v>
      </c>
      <c r="BR89" s="14">
        <v>48107</v>
      </c>
      <c r="BS89" s="13">
        <v>52766.9</v>
      </c>
      <c r="BT89" s="13">
        <v>49350.1</v>
      </c>
      <c r="BU89" s="154">
        <v>47557.7</v>
      </c>
      <c r="BV89" s="14">
        <v>47598.1</v>
      </c>
      <c r="BW89" s="13">
        <v>48088.5</v>
      </c>
      <c r="BX89" s="13">
        <v>49457.1</v>
      </c>
      <c r="BY89" s="154">
        <v>52026.9</v>
      </c>
      <c r="BZ89" s="14">
        <v>50842.9</v>
      </c>
      <c r="CA89" s="13">
        <v>46558.1</v>
      </c>
      <c r="CB89" s="13">
        <v>53386.400000000001</v>
      </c>
      <c r="CC89" s="154">
        <v>54491.5</v>
      </c>
      <c r="CD89" s="14">
        <v>54172.7</v>
      </c>
      <c r="CE89" s="13">
        <v>52645.8</v>
      </c>
      <c r="CF89" s="13">
        <v>57257.1</v>
      </c>
      <c r="CG89" s="154">
        <v>53104.5</v>
      </c>
      <c r="CH89" s="14">
        <v>52843.1</v>
      </c>
      <c r="CI89" s="13">
        <v>51501.4</v>
      </c>
      <c r="CJ89" s="13">
        <v>50598.1</v>
      </c>
      <c r="CK89" s="154">
        <v>56664.9</v>
      </c>
      <c r="CL89" s="14">
        <v>55694.9</v>
      </c>
      <c r="CM89" s="13">
        <v>58409.599999999999</v>
      </c>
      <c r="CN89" s="13">
        <v>54764.7</v>
      </c>
      <c r="CO89" s="154">
        <v>61074.2</v>
      </c>
      <c r="CP89" s="14">
        <v>56867</v>
      </c>
      <c r="CQ89" s="13">
        <v>58819.5</v>
      </c>
      <c r="CR89" s="13">
        <v>61599.7</v>
      </c>
      <c r="CS89" s="154">
        <v>58865.4</v>
      </c>
      <c r="CT89" s="14">
        <v>65208.2</v>
      </c>
      <c r="CU89" s="13">
        <v>64806.6</v>
      </c>
      <c r="CV89" s="13">
        <v>66749.8</v>
      </c>
      <c r="CW89" s="154">
        <v>65233.1</v>
      </c>
      <c r="CX89" s="14">
        <v>64846.8</v>
      </c>
      <c r="CY89" s="13">
        <v>61699.7</v>
      </c>
      <c r="CZ89" s="13">
        <v>58536.5</v>
      </c>
      <c r="DA89" s="154">
        <v>73724</v>
      </c>
      <c r="DB89" s="14">
        <v>72180</v>
      </c>
      <c r="DC89" s="13">
        <v>78940.100000000006</v>
      </c>
      <c r="DD89" s="13">
        <v>68889.3</v>
      </c>
      <c r="DE89" s="154">
        <v>68004.800000000003</v>
      </c>
      <c r="DF89" s="14">
        <v>72928.100000000006</v>
      </c>
      <c r="DG89" s="13">
        <v>75674.5</v>
      </c>
      <c r="DH89" s="13">
        <v>82070.100000000006</v>
      </c>
      <c r="DI89" s="108">
        <v>74743.3</v>
      </c>
      <c r="DJ89" s="14">
        <v>73643.8</v>
      </c>
      <c r="DK89" s="13">
        <v>73886.2</v>
      </c>
      <c r="DL89" s="13">
        <v>74036.5</v>
      </c>
      <c r="DM89" s="154">
        <v>75159.899999999994</v>
      </c>
      <c r="DN89" s="13">
        <v>74980.100000000006</v>
      </c>
      <c r="DO89" s="13">
        <v>74617.3</v>
      </c>
      <c r="DP89" s="13">
        <v>69399</v>
      </c>
      <c r="DQ89" s="154">
        <v>76278.8</v>
      </c>
      <c r="DR89" s="179">
        <v>76871.7</v>
      </c>
    </row>
    <row r="90" spans="1:122" s="54" customFormat="1" x14ac:dyDescent="0.3">
      <c r="A90" s="179" t="s">
        <v>20</v>
      </c>
      <c r="B90" s="13">
        <v>25168.9</v>
      </c>
      <c r="C90" s="13">
        <v>18125.599999999999</v>
      </c>
      <c r="D90" s="13">
        <v>16023.5</v>
      </c>
      <c r="E90" s="154">
        <v>14358.9</v>
      </c>
      <c r="F90" s="14">
        <v>22731.3</v>
      </c>
      <c r="G90" s="13">
        <v>19504.2</v>
      </c>
      <c r="H90" s="13">
        <v>18201.7</v>
      </c>
      <c r="I90" s="154">
        <v>19429.2</v>
      </c>
      <c r="J90" s="14">
        <v>18322</v>
      </c>
      <c r="K90" s="13">
        <v>16937.3</v>
      </c>
      <c r="L90" s="13">
        <v>18431.3</v>
      </c>
      <c r="M90" s="154">
        <v>25027.5</v>
      </c>
      <c r="N90" s="14">
        <v>17821.400000000001</v>
      </c>
      <c r="O90" s="13">
        <v>18555.7</v>
      </c>
      <c r="P90" s="13">
        <v>19191.8</v>
      </c>
      <c r="Q90" s="154">
        <v>19462.2</v>
      </c>
      <c r="R90" s="14">
        <v>19371.3</v>
      </c>
      <c r="S90" s="13">
        <v>18745.900000000001</v>
      </c>
      <c r="T90" s="13">
        <v>17858.400000000001</v>
      </c>
      <c r="U90" s="154">
        <v>17621</v>
      </c>
      <c r="V90" s="13">
        <v>18410.3</v>
      </c>
      <c r="W90" s="13">
        <v>20360.7</v>
      </c>
      <c r="X90" s="13">
        <v>19425.5</v>
      </c>
      <c r="Y90" s="154">
        <v>19706.8</v>
      </c>
      <c r="Z90" s="13">
        <v>20855.400000000001</v>
      </c>
      <c r="AA90" s="13">
        <v>21345.200000000001</v>
      </c>
      <c r="AB90" s="13">
        <v>21333.9</v>
      </c>
      <c r="AC90" s="13">
        <v>22584.799999999999</v>
      </c>
      <c r="AD90" s="14">
        <v>22422.1</v>
      </c>
      <c r="AE90" s="13">
        <v>23184.799999999999</v>
      </c>
      <c r="AF90" s="13">
        <v>23366.9</v>
      </c>
      <c r="AG90" s="154">
        <v>23438.9</v>
      </c>
      <c r="AH90" s="13">
        <v>24892.9</v>
      </c>
      <c r="AI90" s="13">
        <v>24976.9</v>
      </c>
      <c r="AJ90" s="13">
        <v>25342.2</v>
      </c>
      <c r="AK90" s="13">
        <v>26680.6</v>
      </c>
      <c r="AL90" s="14">
        <v>26909.9</v>
      </c>
      <c r="AM90" s="13">
        <v>28000.5</v>
      </c>
      <c r="AN90" s="13">
        <v>29436.1</v>
      </c>
      <c r="AO90" s="154">
        <v>27334.2</v>
      </c>
      <c r="AP90" s="13">
        <v>28181.7</v>
      </c>
      <c r="AQ90" s="13">
        <v>30929.9</v>
      </c>
      <c r="AR90" s="13">
        <v>31647.599999999999</v>
      </c>
      <c r="AS90" s="13">
        <v>33793</v>
      </c>
      <c r="AT90" s="14">
        <v>35602.300000000003</v>
      </c>
      <c r="AU90" s="13">
        <v>37644.5</v>
      </c>
      <c r="AV90" s="13">
        <v>41511.4</v>
      </c>
      <c r="AW90" s="154">
        <v>42856.800000000003</v>
      </c>
      <c r="AX90" s="13">
        <v>52571.1</v>
      </c>
      <c r="AY90" s="13">
        <v>58326.1</v>
      </c>
      <c r="AZ90" s="13">
        <v>61891.4</v>
      </c>
      <c r="BA90" s="13">
        <v>65206.2</v>
      </c>
      <c r="BB90" s="14">
        <v>69195.3</v>
      </c>
      <c r="BC90" s="13">
        <v>72252</v>
      </c>
      <c r="BD90" s="13">
        <v>71579.399999999994</v>
      </c>
      <c r="BE90" s="13">
        <v>67440.899999999994</v>
      </c>
      <c r="BF90" s="14">
        <v>54155.8</v>
      </c>
      <c r="BG90" s="13">
        <v>44275.3</v>
      </c>
      <c r="BH90" s="13">
        <v>46096.7</v>
      </c>
      <c r="BI90" s="13">
        <v>40749.1</v>
      </c>
      <c r="BJ90" s="14">
        <v>46009.8</v>
      </c>
      <c r="BK90" s="13">
        <v>45547.6</v>
      </c>
      <c r="BL90" s="13">
        <v>43946.8</v>
      </c>
      <c r="BM90" s="13">
        <v>44645.9</v>
      </c>
      <c r="BN90" s="14">
        <v>46974.6</v>
      </c>
      <c r="BO90" s="13">
        <v>49272</v>
      </c>
      <c r="BP90" s="13">
        <v>49661.2</v>
      </c>
      <c r="BQ90" s="13">
        <v>50813.1</v>
      </c>
      <c r="BR90" s="14">
        <v>50987.199999999997</v>
      </c>
      <c r="BS90" s="13">
        <v>49514.400000000001</v>
      </c>
      <c r="BT90" s="13">
        <v>50904.1</v>
      </c>
      <c r="BU90" s="13">
        <v>50826.8</v>
      </c>
      <c r="BV90" s="14">
        <v>46858.2</v>
      </c>
      <c r="BW90" s="13">
        <v>48802.1</v>
      </c>
      <c r="BX90" s="13">
        <v>49003.199999999997</v>
      </c>
      <c r="BY90" s="13">
        <v>46840.6</v>
      </c>
      <c r="BZ90" s="14">
        <v>50499.199999999997</v>
      </c>
      <c r="CA90" s="13">
        <v>50144.5</v>
      </c>
      <c r="CB90" s="13">
        <v>51246</v>
      </c>
      <c r="CC90" s="13">
        <v>50545.3</v>
      </c>
      <c r="CD90" s="14">
        <v>53342.9</v>
      </c>
      <c r="CE90" s="13">
        <v>52150.5</v>
      </c>
      <c r="CF90" s="13">
        <v>52088</v>
      </c>
      <c r="CG90" s="154">
        <v>57918.6</v>
      </c>
      <c r="CH90" s="14">
        <v>53885.9</v>
      </c>
      <c r="CI90" s="13">
        <v>54629.8</v>
      </c>
      <c r="CJ90" s="13">
        <v>51612.800000000003</v>
      </c>
      <c r="CK90" s="154">
        <v>50153</v>
      </c>
      <c r="CL90" s="14">
        <v>53649.8</v>
      </c>
      <c r="CM90" s="13">
        <v>55898.1</v>
      </c>
      <c r="CN90" s="13">
        <v>55764.5</v>
      </c>
      <c r="CO90" s="154">
        <v>56923.8</v>
      </c>
      <c r="CP90" s="14">
        <v>54938.2</v>
      </c>
      <c r="CQ90" s="13">
        <v>52723.4</v>
      </c>
      <c r="CR90" s="13">
        <v>54416.1</v>
      </c>
      <c r="CS90" s="154">
        <v>56080.6</v>
      </c>
      <c r="CT90" s="14">
        <v>56692.9</v>
      </c>
      <c r="CU90" s="13">
        <v>63374.5</v>
      </c>
      <c r="CV90" s="13">
        <v>65796.800000000003</v>
      </c>
      <c r="CW90" s="154">
        <v>64867.8</v>
      </c>
      <c r="CX90" s="14">
        <v>61631.1</v>
      </c>
      <c r="CY90" s="13">
        <v>60583.6</v>
      </c>
      <c r="CZ90" s="13">
        <v>63167.8</v>
      </c>
      <c r="DA90" s="154">
        <v>64167.199999999997</v>
      </c>
      <c r="DB90" s="14">
        <v>68821.100000000006</v>
      </c>
      <c r="DC90" s="13">
        <v>67315.399999999994</v>
      </c>
      <c r="DD90" s="13">
        <v>62401.3</v>
      </c>
      <c r="DE90" s="154">
        <v>61079.4</v>
      </c>
      <c r="DF90" s="13">
        <v>64091.8</v>
      </c>
      <c r="DG90" s="13">
        <v>67321.399999999994</v>
      </c>
      <c r="DH90" s="13">
        <v>70690.8</v>
      </c>
      <c r="DI90" s="108">
        <v>71641.100000000006</v>
      </c>
      <c r="DJ90" s="14">
        <v>74047.3</v>
      </c>
      <c r="DK90" s="13">
        <v>76979.199999999997</v>
      </c>
      <c r="DL90" s="13">
        <v>78472.899999999994</v>
      </c>
      <c r="DM90" s="154">
        <v>84001.2</v>
      </c>
      <c r="DN90" s="13">
        <v>79508</v>
      </c>
      <c r="DO90" s="13">
        <v>76313.3</v>
      </c>
      <c r="DP90" s="13">
        <v>77885.8</v>
      </c>
      <c r="DQ90" s="154">
        <v>69553.5</v>
      </c>
      <c r="DR90" s="179">
        <v>83673.5</v>
      </c>
    </row>
    <row r="91" spans="1:122" s="54" customFormat="1" x14ac:dyDescent="0.3">
      <c r="A91" s="179" t="s">
        <v>52</v>
      </c>
      <c r="B91" s="107" t="s">
        <v>8</v>
      </c>
      <c r="C91" s="107" t="s">
        <v>8</v>
      </c>
      <c r="D91" s="107" t="s">
        <v>8</v>
      </c>
      <c r="E91" s="108" t="s">
        <v>8</v>
      </c>
      <c r="F91" s="106" t="s">
        <v>8</v>
      </c>
      <c r="G91" s="107" t="s">
        <v>8</v>
      </c>
      <c r="H91" s="107" t="s">
        <v>8</v>
      </c>
      <c r="I91" s="108" t="s">
        <v>8</v>
      </c>
      <c r="J91" s="106" t="s">
        <v>8</v>
      </c>
      <c r="K91" s="107" t="s">
        <v>8</v>
      </c>
      <c r="L91" s="107" t="s">
        <v>8</v>
      </c>
      <c r="M91" s="108" t="s">
        <v>8</v>
      </c>
      <c r="N91" s="106" t="s">
        <v>8</v>
      </c>
      <c r="O91" s="107" t="s">
        <v>8</v>
      </c>
      <c r="P91" s="107" t="s">
        <v>8</v>
      </c>
      <c r="Q91" s="108" t="s">
        <v>8</v>
      </c>
      <c r="R91" s="106" t="s">
        <v>8</v>
      </c>
      <c r="S91" s="107" t="s">
        <v>8</v>
      </c>
      <c r="T91" s="107" t="s">
        <v>8</v>
      </c>
      <c r="U91" s="108" t="s">
        <v>8</v>
      </c>
      <c r="V91" s="107" t="s">
        <v>8</v>
      </c>
      <c r="W91" s="107" t="s">
        <v>8</v>
      </c>
      <c r="X91" s="107" t="s">
        <v>8</v>
      </c>
      <c r="Y91" s="108" t="s">
        <v>8</v>
      </c>
      <c r="Z91" s="107" t="s">
        <v>8</v>
      </c>
      <c r="AA91" s="107" t="s">
        <v>8</v>
      </c>
      <c r="AB91" s="107" t="s">
        <v>8</v>
      </c>
      <c r="AC91" s="107" t="s">
        <v>8</v>
      </c>
      <c r="AD91" s="106" t="s">
        <v>8</v>
      </c>
      <c r="AE91" s="107" t="s">
        <v>8</v>
      </c>
      <c r="AF91" s="107" t="s">
        <v>8</v>
      </c>
      <c r="AG91" s="108" t="s">
        <v>8</v>
      </c>
      <c r="AH91" s="107" t="s">
        <v>8</v>
      </c>
      <c r="AI91" s="107" t="s">
        <v>8</v>
      </c>
      <c r="AJ91" s="107" t="s">
        <v>8</v>
      </c>
      <c r="AK91" s="107" t="s">
        <v>8</v>
      </c>
      <c r="AL91" s="106" t="s">
        <v>8</v>
      </c>
      <c r="AM91" s="107" t="s">
        <v>8</v>
      </c>
      <c r="AN91" s="107" t="s">
        <v>8</v>
      </c>
      <c r="AO91" s="108" t="s">
        <v>8</v>
      </c>
      <c r="AP91" s="107" t="s">
        <v>8</v>
      </c>
      <c r="AQ91" s="107" t="s">
        <v>8</v>
      </c>
      <c r="AR91" s="107" t="s">
        <v>8</v>
      </c>
      <c r="AS91" s="107" t="s">
        <v>8</v>
      </c>
      <c r="AT91" s="106" t="s">
        <v>8</v>
      </c>
      <c r="AU91" s="107" t="s">
        <v>8</v>
      </c>
      <c r="AV91" s="107" t="s">
        <v>8</v>
      </c>
      <c r="AW91" s="108" t="s">
        <v>8</v>
      </c>
      <c r="AX91" s="107" t="s">
        <v>8</v>
      </c>
      <c r="AY91" s="107" t="s">
        <v>8</v>
      </c>
      <c r="AZ91" s="107" t="s">
        <v>8</v>
      </c>
      <c r="BA91" s="107" t="s">
        <v>8</v>
      </c>
      <c r="BB91" s="106" t="s">
        <v>8</v>
      </c>
      <c r="BC91" s="107" t="s">
        <v>8</v>
      </c>
      <c r="BD91" s="107" t="s">
        <v>8</v>
      </c>
      <c r="BE91" s="107" t="s">
        <v>8</v>
      </c>
      <c r="BF91" s="106" t="s">
        <v>8</v>
      </c>
      <c r="BG91" s="107" t="s">
        <v>8</v>
      </c>
      <c r="BH91" s="107" t="s">
        <v>8</v>
      </c>
      <c r="BI91" s="107" t="s">
        <v>8</v>
      </c>
      <c r="BJ91" s="106" t="s">
        <v>8</v>
      </c>
      <c r="BK91" s="107" t="s">
        <v>8</v>
      </c>
      <c r="BL91" s="107" t="s">
        <v>8</v>
      </c>
      <c r="BM91" s="107" t="s">
        <v>8</v>
      </c>
      <c r="BN91" s="106" t="s">
        <v>8</v>
      </c>
      <c r="BO91" s="107" t="s">
        <v>8</v>
      </c>
      <c r="BP91" s="107" t="s">
        <v>8</v>
      </c>
      <c r="BQ91" s="107" t="s">
        <v>8</v>
      </c>
      <c r="BR91" s="106" t="s">
        <v>8</v>
      </c>
      <c r="BS91" s="107" t="s">
        <v>8</v>
      </c>
      <c r="BT91" s="107" t="s">
        <v>8</v>
      </c>
      <c r="BU91" s="107" t="s">
        <v>8</v>
      </c>
      <c r="BV91" s="106" t="s">
        <v>8</v>
      </c>
      <c r="BW91" s="107" t="s">
        <v>8</v>
      </c>
      <c r="BX91" s="107" t="s">
        <v>8</v>
      </c>
      <c r="BY91" s="107" t="s">
        <v>8</v>
      </c>
      <c r="BZ91" s="106" t="s">
        <v>8</v>
      </c>
      <c r="CA91" s="107" t="s">
        <v>8</v>
      </c>
      <c r="CB91" s="107" t="s">
        <v>8</v>
      </c>
      <c r="CC91" s="107" t="s">
        <v>8</v>
      </c>
      <c r="CD91" s="106" t="s">
        <v>8</v>
      </c>
      <c r="CE91" s="107" t="s">
        <v>8</v>
      </c>
      <c r="CF91" s="107" t="s">
        <v>8</v>
      </c>
      <c r="CG91" s="108" t="s">
        <v>8</v>
      </c>
      <c r="CH91" s="106" t="s">
        <v>8</v>
      </c>
      <c r="CI91" s="107" t="s">
        <v>8</v>
      </c>
      <c r="CJ91" s="107" t="s">
        <v>8</v>
      </c>
      <c r="CK91" s="108" t="s">
        <v>8</v>
      </c>
      <c r="CL91" s="106" t="s">
        <v>8</v>
      </c>
      <c r="CM91" s="107" t="s">
        <v>8</v>
      </c>
      <c r="CN91" s="107" t="s">
        <v>8</v>
      </c>
      <c r="CO91" s="108" t="s">
        <v>8</v>
      </c>
      <c r="CP91" s="106" t="s">
        <v>8</v>
      </c>
      <c r="CQ91" s="107" t="s">
        <v>8</v>
      </c>
      <c r="CR91" s="107" t="s">
        <v>8</v>
      </c>
      <c r="CS91" s="108" t="s">
        <v>8</v>
      </c>
      <c r="CT91" s="106" t="s">
        <v>8</v>
      </c>
      <c r="CU91" s="107" t="s">
        <v>8</v>
      </c>
      <c r="CV91" s="107" t="s">
        <v>8</v>
      </c>
      <c r="CW91" s="108" t="s">
        <v>8</v>
      </c>
      <c r="CX91" s="106" t="s">
        <v>8</v>
      </c>
      <c r="CY91" s="107" t="s">
        <v>8</v>
      </c>
      <c r="CZ91" s="107" t="s">
        <v>8</v>
      </c>
      <c r="DA91" s="108" t="s">
        <v>8</v>
      </c>
      <c r="DB91" s="106" t="s">
        <v>8</v>
      </c>
      <c r="DC91" s="107" t="s">
        <v>8</v>
      </c>
      <c r="DD91" s="107" t="s">
        <v>8</v>
      </c>
      <c r="DE91" s="108" t="s">
        <v>8</v>
      </c>
      <c r="DF91" s="107" t="s">
        <v>8</v>
      </c>
      <c r="DG91" s="107" t="s">
        <v>8</v>
      </c>
      <c r="DH91" s="107" t="s">
        <v>8</v>
      </c>
      <c r="DI91" s="108" t="s">
        <v>8</v>
      </c>
      <c r="DJ91" s="106" t="s">
        <v>8</v>
      </c>
      <c r="DK91" s="107" t="s">
        <v>8</v>
      </c>
      <c r="DL91" s="107" t="s">
        <v>8</v>
      </c>
      <c r="DM91" s="108" t="s">
        <v>8</v>
      </c>
      <c r="DN91" s="107" t="s">
        <v>8</v>
      </c>
      <c r="DO91" s="107" t="s">
        <v>8</v>
      </c>
      <c r="DP91" s="107" t="s">
        <v>8</v>
      </c>
      <c r="DQ91" s="108" t="s">
        <v>8</v>
      </c>
      <c r="DR91" s="256" t="s">
        <v>8</v>
      </c>
    </row>
    <row r="92" spans="1:122" s="54" customFormat="1" x14ac:dyDescent="0.3">
      <c r="A92" s="179" t="s">
        <v>2</v>
      </c>
      <c r="B92" s="107" t="s">
        <v>8</v>
      </c>
      <c r="C92" s="107" t="s">
        <v>8</v>
      </c>
      <c r="D92" s="107" t="s">
        <v>8</v>
      </c>
      <c r="E92" s="108" t="s">
        <v>8</v>
      </c>
      <c r="F92" s="107" t="s">
        <v>8</v>
      </c>
      <c r="G92" s="107" t="s">
        <v>8</v>
      </c>
      <c r="H92" s="107" t="s">
        <v>8</v>
      </c>
      <c r="I92" s="108" t="s">
        <v>8</v>
      </c>
      <c r="J92" s="107" t="s">
        <v>8</v>
      </c>
      <c r="K92" s="107" t="s">
        <v>8</v>
      </c>
      <c r="L92" s="107" t="s">
        <v>8</v>
      </c>
      <c r="M92" s="108" t="s">
        <v>8</v>
      </c>
      <c r="N92" s="107" t="s">
        <v>8</v>
      </c>
      <c r="O92" s="107" t="s">
        <v>8</v>
      </c>
      <c r="P92" s="107" t="s">
        <v>8</v>
      </c>
      <c r="Q92" s="108" t="s">
        <v>8</v>
      </c>
      <c r="R92" s="107" t="s">
        <v>8</v>
      </c>
      <c r="S92" s="107" t="s">
        <v>8</v>
      </c>
      <c r="T92" s="107" t="s">
        <v>8</v>
      </c>
      <c r="U92" s="108" t="s">
        <v>8</v>
      </c>
      <c r="V92" s="107" t="s">
        <v>8</v>
      </c>
      <c r="W92" s="107" t="s">
        <v>8</v>
      </c>
      <c r="X92" s="107" t="s">
        <v>8</v>
      </c>
      <c r="Y92" s="108" t="s">
        <v>8</v>
      </c>
      <c r="Z92" s="106" t="s">
        <v>8</v>
      </c>
      <c r="AA92" s="107" t="s">
        <v>8</v>
      </c>
      <c r="AB92" s="107" t="s">
        <v>8</v>
      </c>
      <c r="AC92" s="108" t="s">
        <v>8</v>
      </c>
      <c r="AD92" s="106" t="s">
        <v>8</v>
      </c>
      <c r="AE92" s="107" t="s">
        <v>8</v>
      </c>
      <c r="AF92" s="107" t="s">
        <v>8</v>
      </c>
      <c r="AG92" s="108" t="s">
        <v>8</v>
      </c>
      <c r="AH92" s="106" t="s">
        <v>8</v>
      </c>
      <c r="AI92" s="107" t="s">
        <v>8</v>
      </c>
      <c r="AJ92" s="107" t="s">
        <v>8</v>
      </c>
      <c r="AK92" s="108" t="s">
        <v>8</v>
      </c>
      <c r="AL92" s="106" t="s">
        <v>8</v>
      </c>
      <c r="AM92" s="107" t="s">
        <v>8</v>
      </c>
      <c r="AN92" s="107" t="s">
        <v>8</v>
      </c>
      <c r="AO92" s="108" t="s">
        <v>8</v>
      </c>
      <c r="AP92" s="106" t="s">
        <v>8</v>
      </c>
      <c r="AQ92" s="107" t="s">
        <v>8</v>
      </c>
      <c r="AR92" s="107" t="s">
        <v>8</v>
      </c>
      <c r="AS92" s="108" t="s">
        <v>8</v>
      </c>
      <c r="AT92" s="106" t="s">
        <v>8</v>
      </c>
      <c r="AU92" s="107" t="s">
        <v>8</v>
      </c>
      <c r="AV92" s="107" t="s">
        <v>8</v>
      </c>
      <c r="AW92" s="108" t="s">
        <v>8</v>
      </c>
      <c r="AX92" s="106" t="s">
        <v>8</v>
      </c>
      <c r="AY92" s="107" t="s">
        <v>8</v>
      </c>
      <c r="AZ92" s="107" t="s">
        <v>8</v>
      </c>
      <c r="BA92" s="108" t="s">
        <v>8</v>
      </c>
      <c r="BB92" s="106" t="s">
        <v>8</v>
      </c>
      <c r="BC92" s="107" t="s">
        <v>8</v>
      </c>
      <c r="BD92" s="107" t="s">
        <v>8</v>
      </c>
      <c r="BE92" s="107" t="s">
        <v>8</v>
      </c>
      <c r="BF92" s="106" t="s">
        <v>8</v>
      </c>
      <c r="BG92" s="107" t="s">
        <v>8</v>
      </c>
      <c r="BH92" s="107" t="s">
        <v>8</v>
      </c>
      <c r="BI92" s="107" t="s">
        <v>8</v>
      </c>
      <c r="BJ92" s="106" t="s">
        <v>8</v>
      </c>
      <c r="BK92" s="107" t="s">
        <v>8</v>
      </c>
      <c r="BL92" s="107" t="s">
        <v>8</v>
      </c>
      <c r="BM92" s="108" t="s">
        <v>8</v>
      </c>
      <c r="BN92" s="106" t="s">
        <v>8</v>
      </c>
      <c r="BO92" s="107" t="s">
        <v>8</v>
      </c>
      <c r="BP92" s="107" t="s">
        <v>8</v>
      </c>
      <c r="BQ92" s="108" t="s">
        <v>8</v>
      </c>
      <c r="BR92" s="106" t="s">
        <v>8</v>
      </c>
      <c r="BS92" s="107" t="s">
        <v>8</v>
      </c>
      <c r="BT92" s="107" t="s">
        <v>8</v>
      </c>
      <c r="BU92" s="108" t="s">
        <v>8</v>
      </c>
      <c r="BV92" s="106" t="s">
        <v>8</v>
      </c>
      <c r="BW92" s="107" t="s">
        <v>8</v>
      </c>
      <c r="BX92" s="107" t="s">
        <v>8</v>
      </c>
      <c r="BY92" s="108" t="s">
        <v>8</v>
      </c>
      <c r="BZ92" s="106" t="s">
        <v>8</v>
      </c>
      <c r="CA92" s="107" t="s">
        <v>8</v>
      </c>
      <c r="CB92" s="107" t="s">
        <v>8</v>
      </c>
      <c r="CC92" s="108" t="s">
        <v>8</v>
      </c>
      <c r="CD92" s="106" t="s">
        <v>8</v>
      </c>
      <c r="CE92" s="107" t="s">
        <v>8</v>
      </c>
      <c r="CF92" s="107" t="s">
        <v>8</v>
      </c>
      <c r="CG92" s="108" t="s">
        <v>8</v>
      </c>
      <c r="CH92" s="106" t="s">
        <v>8</v>
      </c>
      <c r="CI92" s="107" t="s">
        <v>8</v>
      </c>
      <c r="CJ92" s="107" t="s">
        <v>8</v>
      </c>
      <c r="CK92" s="107" t="s">
        <v>8</v>
      </c>
      <c r="CL92" s="106" t="s">
        <v>8</v>
      </c>
      <c r="CM92" s="107" t="s">
        <v>8</v>
      </c>
      <c r="CN92" s="107" t="s">
        <v>8</v>
      </c>
      <c r="CO92" s="107" t="s">
        <v>8</v>
      </c>
      <c r="CP92" s="106" t="s">
        <v>8</v>
      </c>
      <c r="CQ92" s="107" t="s">
        <v>8</v>
      </c>
      <c r="CR92" s="107" t="s">
        <v>8</v>
      </c>
      <c r="CS92" s="107" t="s">
        <v>8</v>
      </c>
      <c r="CT92" s="106" t="s">
        <v>8</v>
      </c>
      <c r="CU92" s="107" t="s">
        <v>8</v>
      </c>
      <c r="CV92" s="107" t="s">
        <v>8</v>
      </c>
      <c r="CW92" s="107" t="s">
        <v>8</v>
      </c>
      <c r="CX92" s="106" t="s">
        <v>8</v>
      </c>
      <c r="CY92" s="107" t="s">
        <v>8</v>
      </c>
      <c r="CZ92" s="107" t="s">
        <v>8</v>
      </c>
      <c r="DA92" s="107" t="s">
        <v>8</v>
      </c>
      <c r="DB92" s="106" t="s">
        <v>8</v>
      </c>
      <c r="DC92" s="107" t="s">
        <v>8</v>
      </c>
      <c r="DD92" s="107" t="s">
        <v>8</v>
      </c>
      <c r="DE92" s="107" t="s">
        <v>8</v>
      </c>
      <c r="DF92" s="106" t="s">
        <v>8</v>
      </c>
      <c r="DG92" s="107" t="s">
        <v>8</v>
      </c>
      <c r="DH92" s="107" t="s">
        <v>8</v>
      </c>
      <c r="DI92" s="107" t="s">
        <v>8</v>
      </c>
      <c r="DJ92" s="106" t="s">
        <v>8</v>
      </c>
      <c r="DK92" s="107" t="s">
        <v>8</v>
      </c>
      <c r="DL92" s="107" t="s">
        <v>8</v>
      </c>
      <c r="DM92" s="108" t="s">
        <v>8</v>
      </c>
      <c r="DN92" s="107" t="s">
        <v>8</v>
      </c>
      <c r="DO92" s="107" t="s">
        <v>8</v>
      </c>
      <c r="DP92" s="107" t="s">
        <v>8</v>
      </c>
      <c r="DQ92" s="108" t="s">
        <v>8</v>
      </c>
      <c r="DR92" s="256" t="s">
        <v>8</v>
      </c>
    </row>
    <row r="93" spans="1:122" s="54" customFormat="1" x14ac:dyDescent="0.3">
      <c r="A93" s="179" t="s">
        <v>21</v>
      </c>
      <c r="B93" s="13">
        <v>14297.3</v>
      </c>
      <c r="C93" s="13">
        <v>15443.4</v>
      </c>
      <c r="D93" s="13">
        <v>16643.099999999999</v>
      </c>
      <c r="E93" s="154">
        <v>18977.7</v>
      </c>
      <c r="F93" s="13">
        <v>17169.3</v>
      </c>
      <c r="G93" s="13">
        <v>17107.900000000001</v>
      </c>
      <c r="H93" s="13">
        <v>17168.3</v>
      </c>
      <c r="I93" s="154">
        <v>17893.599999999999</v>
      </c>
      <c r="J93" s="13">
        <v>18848.5</v>
      </c>
      <c r="K93" s="13">
        <v>19569.7</v>
      </c>
      <c r="L93" s="13">
        <v>19557.7</v>
      </c>
      <c r="M93" s="154">
        <v>19107.400000000001</v>
      </c>
      <c r="N93" s="13">
        <v>19044.8</v>
      </c>
      <c r="O93" s="13">
        <v>19745.900000000001</v>
      </c>
      <c r="P93" s="13">
        <v>18551.900000000001</v>
      </c>
      <c r="Q93" s="154">
        <v>18510</v>
      </c>
      <c r="R93" s="13">
        <v>19724.3</v>
      </c>
      <c r="S93" s="13">
        <v>18962.900000000001</v>
      </c>
      <c r="T93" s="13">
        <v>20599.400000000001</v>
      </c>
      <c r="U93" s="154">
        <v>22115</v>
      </c>
      <c r="V93" s="13">
        <v>13097</v>
      </c>
      <c r="W93" s="13">
        <v>16135.6</v>
      </c>
      <c r="X93" s="13">
        <v>17685</v>
      </c>
      <c r="Y93" s="154">
        <v>19362.5</v>
      </c>
      <c r="Z93" s="14">
        <v>18666.099999999999</v>
      </c>
      <c r="AA93" s="13">
        <v>18275.2</v>
      </c>
      <c r="AB93" s="13">
        <v>19925.900000000001</v>
      </c>
      <c r="AC93" s="154">
        <v>18864.7</v>
      </c>
      <c r="AD93" s="14">
        <v>20204.2</v>
      </c>
      <c r="AE93" s="13">
        <v>21917</v>
      </c>
      <c r="AF93" s="13">
        <v>24271</v>
      </c>
      <c r="AG93" s="154">
        <v>22480.3</v>
      </c>
      <c r="AH93" s="14">
        <v>23432.799999999999</v>
      </c>
      <c r="AI93" s="13">
        <v>22954.6</v>
      </c>
      <c r="AJ93" s="13">
        <v>23940.6</v>
      </c>
      <c r="AK93" s="154">
        <v>25957.200000000001</v>
      </c>
      <c r="AL93" s="14">
        <v>26517.3</v>
      </c>
      <c r="AM93" s="13">
        <v>27696.9</v>
      </c>
      <c r="AN93" s="13">
        <v>26614.3</v>
      </c>
      <c r="AO93" s="154">
        <v>29075.200000000001</v>
      </c>
      <c r="AP93" s="14">
        <v>29298</v>
      </c>
      <c r="AQ93" s="13">
        <v>28792.400000000001</v>
      </c>
      <c r="AR93" s="13">
        <v>31109.200000000001</v>
      </c>
      <c r="AS93" s="154">
        <v>30818.9</v>
      </c>
      <c r="AT93" s="14">
        <v>32253.8</v>
      </c>
      <c r="AU93" s="13">
        <v>32664.799999999999</v>
      </c>
      <c r="AV93" s="13">
        <v>34269.9</v>
      </c>
      <c r="AW93" s="154">
        <v>34957.800000000003</v>
      </c>
      <c r="AX93" s="14">
        <v>40565</v>
      </c>
      <c r="AY93" s="13">
        <v>39014.6</v>
      </c>
      <c r="AZ93" s="13">
        <v>38459.599999999999</v>
      </c>
      <c r="BA93" s="154">
        <v>44142.7</v>
      </c>
      <c r="BB93" s="14">
        <v>47923</v>
      </c>
      <c r="BC93" s="13">
        <v>48466.6</v>
      </c>
      <c r="BD93" s="13">
        <v>45543.199999999997</v>
      </c>
      <c r="BE93" s="13">
        <v>42550.2</v>
      </c>
      <c r="BF93" s="14">
        <v>41316.800000000003</v>
      </c>
      <c r="BG93" s="13">
        <v>42741.5</v>
      </c>
      <c r="BH93" s="13">
        <v>44732.800000000003</v>
      </c>
      <c r="BI93" s="13">
        <v>45206.2</v>
      </c>
      <c r="BJ93" s="14">
        <v>45735.9</v>
      </c>
      <c r="BK93" s="13">
        <v>50177.5</v>
      </c>
      <c r="BL93" s="13">
        <v>51305.8</v>
      </c>
      <c r="BM93" s="154">
        <v>53957.4</v>
      </c>
      <c r="BN93" s="14">
        <v>53589.5</v>
      </c>
      <c r="BO93" s="13">
        <v>54593.599999999999</v>
      </c>
      <c r="BP93" s="13">
        <v>57445.1</v>
      </c>
      <c r="BQ93" s="154">
        <v>59915.3</v>
      </c>
      <c r="BR93" s="14">
        <v>57239.199999999997</v>
      </c>
      <c r="BS93" s="13">
        <v>56502.5</v>
      </c>
      <c r="BT93" s="13">
        <v>56134.7</v>
      </c>
      <c r="BU93" s="154">
        <v>58057.7</v>
      </c>
      <c r="BV93" s="14">
        <v>63151.5</v>
      </c>
      <c r="BW93" s="13">
        <v>66564.399999999994</v>
      </c>
      <c r="BX93" s="13">
        <v>71301.2</v>
      </c>
      <c r="BY93" s="154">
        <v>74177.8</v>
      </c>
      <c r="BZ93" s="14">
        <v>73680.7</v>
      </c>
      <c r="CA93" s="13">
        <v>73495.3</v>
      </c>
      <c r="CB93" s="13">
        <v>75375.5</v>
      </c>
      <c r="CC93" s="154">
        <v>76133.899999999994</v>
      </c>
      <c r="CD93" s="14">
        <v>78516.5</v>
      </c>
      <c r="CE93" s="13">
        <v>78007.3</v>
      </c>
      <c r="CF93" s="13">
        <v>78140.3</v>
      </c>
      <c r="CG93" s="154">
        <v>77710.600000000006</v>
      </c>
      <c r="CH93" s="14">
        <v>87074.5</v>
      </c>
      <c r="CI93" s="13">
        <v>90651.7</v>
      </c>
      <c r="CJ93" s="13">
        <v>91746.4</v>
      </c>
      <c r="CK93" s="13">
        <v>93942.8</v>
      </c>
      <c r="CL93" s="14">
        <v>95350.2</v>
      </c>
      <c r="CM93" s="13">
        <v>97098.7</v>
      </c>
      <c r="CN93" s="13">
        <v>99496.9</v>
      </c>
      <c r="CO93" s="13">
        <v>99689.5</v>
      </c>
      <c r="CP93" s="14">
        <v>101900</v>
      </c>
      <c r="CQ93" s="13">
        <v>103411.6</v>
      </c>
      <c r="CR93" s="13">
        <v>103306.3</v>
      </c>
      <c r="CS93" s="13">
        <v>103625.8</v>
      </c>
      <c r="CT93" s="14">
        <v>106870.6</v>
      </c>
      <c r="CU93" s="13">
        <v>107888.6</v>
      </c>
      <c r="CV93" s="13">
        <v>109679.9</v>
      </c>
      <c r="CW93" s="13">
        <v>109897</v>
      </c>
      <c r="CX93" s="14">
        <v>106542</v>
      </c>
      <c r="CY93" s="13">
        <v>77877.899999999994</v>
      </c>
      <c r="CZ93" s="13">
        <v>102107.1</v>
      </c>
      <c r="DA93" s="13">
        <v>106716.8</v>
      </c>
      <c r="DB93" s="14">
        <v>108903.9</v>
      </c>
      <c r="DC93" s="13">
        <v>109674.2</v>
      </c>
      <c r="DD93" s="13">
        <v>109909</v>
      </c>
      <c r="DE93" s="13">
        <v>114452.1</v>
      </c>
      <c r="DF93" s="14">
        <v>115808.5</v>
      </c>
      <c r="DG93" s="13">
        <v>119835.1</v>
      </c>
      <c r="DH93" s="13">
        <v>125111.1</v>
      </c>
      <c r="DI93" s="13">
        <v>123409.4</v>
      </c>
      <c r="DJ93" s="14">
        <v>118522.5</v>
      </c>
      <c r="DK93" s="13">
        <v>121481.1</v>
      </c>
      <c r="DL93" s="13">
        <v>120830.1</v>
      </c>
      <c r="DM93" s="154">
        <v>119633</v>
      </c>
      <c r="DN93" s="13">
        <v>119721.1</v>
      </c>
      <c r="DO93" s="13">
        <v>117371.4</v>
      </c>
      <c r="DP93" s="13">
        <v>115291.6</v>
      </c>
      <c r="DQ93" s="154">
        <v>113305.5</v>
      </c>
      <c r="DR93" s="179">
        <v>120422.1</v>
      </c>
    </row>
    <row r="94" spans="1:122" s="54" customFormat="1" x14ac:dyDescent="0.3">
      <c r="A94" s="179" t="s">
        <v>22</v>
      </c>
      <c r="B94" s="13">
        <v>9611</v>
      </c>
      <c r="C94" s="13">
        <v>10411.1</v>
      </c>
      <c r="D94" s="13">
        <v>11198.2</v>
      </c>
      <c r="E94" s="154">
        <v>12768.1</v>
      </c>
      <c r="F94" s="14">
        <v>11746.6</v>
      </c>
      <c r="G94" s="13">
        <v>11530.1</v>
      </c>
      <c r="H94" s="13">
        <v>11326.2</v>
      </c>
      <c r="I94" s="154">
        <v>11558.7</v>
      </c>
      <c r="J94" s="14">
        <v>12740</v>
      </c>
      <c r="K94" s="13">
        <v>12942.4</v>
      </c>
      <c r="L94" s="13">
        <v>13011.2</v>
      </c>
      <c r="M94" s="154">
        <v>12699.5</v>
      </c>
      <c r="N94" s="14">
        <v>13092.6</v>
      </c>
      <c r="O94" s="13">
        <v>13155.5</v>
      </c>
      <c r="P94" s="13">
        <v>12837.2</v>
      </c>
      <c r="Q94" s="154">
        <v>12673.7</v>
      </c>
      <c r="R94" s="14">
        <v>13760.7</v>
      </c>
      <c r="S94" s="13">
        <v>12086.6</v>
      </c>
      <c r="T94" s="13">
        <v>14133.9</v>
      </c>
      <c r="U94" s="154">
        <v>14926.7</v>
      </c>
      <c r="V94" s="13">
        <v>7830.6</v>
      </c>
      <c r="W94" s="13">
        <v>8750</v>
      </c>
      <c r="X94" s="13">
        <v>8553.7999999999993</v>
      </c>
      <c r="Y94" s="154">
        <v>9539.2000000000007</v>
      </c>
      <c r="Z94" s="13">
        <v>8569.2000000000007</v>
      </c>
      <c r="AA94" s="13">
        <v>8929.7000000000007</v>
      </c>
      <c r="AB94" s="13">
        <v>9572</v>
      </c>
      <c r="AC94" s="13">
        <v>8913.7999999999993</v>
      </c>
      <c r="AD94" s="14">
        <v>9549.2999999999993</v>
      </c>
      <c r="AE94" s="13">
        <v>11088</v>
      </c>
      <c r="AF94" s="13">
        <v>12370.2</v>
      </c>
      <c r="AG94" s="154">
        <v>11686.5</v>
      </c>
      <c r="AH94" s="13">
        <v>12408.1</v>
      </c>
      <c r="AI94" s="13">
        <v>12054.1</v>
      </c>
      <c r="AJ94" s="13">
        <v>12224.5</v>
      </c>
      <c r="AK94" s="13">
        <v>14683.8</v>
      </c>
      <c r="AL94" s="14">
        <v>13962.1</v>
      </c>
      <c r="AM94" s="13">
        <v>14873.9</v>
      </c>
      <c r="AN94" s="13">
        <v>14294.9</v>
      </c>
      <c r="AO94" s="154">
        <v>15913.2</v>
      </c>
      <c r="AP94" s="13">
        <v>16477.2</v>
      </c>
      <c r="AQ94" s="13">
        <v>16048.7</v>
      </c>
      <c r="AR94" s="13">
        <v>17674.8</v>
      </c>
      <c r="AS94" s="13">
        <v>16819.599999999999</v>
      </c>
      <c r="AT94" s="14">
        <v>17785.900000000001</v>
      </c>
      <c r="AU94" s="13">
        <v>17828.2</v>
      </c>
      <c r="AV94" s="13">
        <v>19085.7</v>
      </c>
      <c r="AW94" s="154">
        <v>18987.900000000001</v>
      </c>
      <c r="AX94" s="13">
        <v>24853.5</v>
      </c>
      <c r="AY94" s="13">
        <v>24371.8</v>
      </c>
      <c r="AZ94" s="13">
        <v>25140.5</v>
      </c>
      <c r="BA94" s="13">
        <v>29068.5</v>
      </c>
      <c r="BB94" s="14">
        <v>32157.1</v>
      </c>
      <c r="BC94" s="13">
        <v>31925.1</v>
      </c>
      <c r="BD94" s="13">
        <v>29531.9</v>
      </c>
      <c r="BE94" s="13">
        <v>26435.5</v>
      </c>
      <c r="BF94" s="14">
        <v>26534.6</v>
      </c>
      <c r="BG94" s="13">
        <v>28257.1</v>
      </c>
      <c r="BH94" s="13">
        <v>30743.5</v>
      </c>
      <c r="BI94" s="13">
        <v>31923.4</v>
      </c>
      <c r="BJ94" s="14">
        <v>32145.9</v>
      </c>
      <c r="BK94" s="13">
        <v>36415.599999999999</v>
      </c>
      <c r="BL94" s="13">
        <v>37418.199999999997</v>
      </c>
      <c r="BM94" s="13">
        <v>40769.9</v>
      </c>
      <c r="BN94" s="14">
        <v>39331.1</v>
      </c>
      <c r="BO94" s="13">
        <v>40297.599999999999</v>
      </c>
      <c r="BP94" s="13">
        <v>42840.7</v>
      </c>
      <c r="BQ94" s="13">
        <v>43979.8</v>
      </c>
      <c r="BR94" s="14">
        <v>42659.6</v>
      </c>
      <c r="BS94" s="13">
        <v>41854.199999999997</v>
      </c>
      <c r="BT94" s="13">
        <v>41157.199999999997</v>
      </c>
      <c r="BU94" s="13">
        <v>42240.3</v>
      </c>
      <c r="BV94" s="14">
        <v>44151</v>
      </c>
      <c r="BW94" s="13">
        <v>46200.800000000003</v>
      </c>
      <c r="BX94" s="13">
        <v>50793.4</v>
      </c>
      <c r="BY94" s="13">
        <v>53325.7</v>
      </c>
      <c r="BZ94" s="14">
        <v>52280.3</v>
      </c>
      <c r="CA94" s="13">
        <v>51721.599999999999</v>
      </c>
      <c r="CB94" s="13">
        <v>53308.4</v>
      </c>
      <c r="CC94" s="13">
        <v>53729.9</v>
      </c>
      <c r="CD94" s="14">
        <v>56028.6</v>
      </c>
      <c r="CE94" s="13">
        <v>55527.7</v>
      </c>
      <c r="CF94" s="13">
        <v>56106.400000000001</v>
      </c>
      <c r="CG94" s="154">
        <v>54470.8</v>
      </c>
      <c r="CH94" s="14">
        <v>62120.800000000003</v>
      </c>
      <c r="CI94" s="13">
        <v>66069.100000000006</v>
      </c>
      <c r="CJ94" s="13">
        <v>66121.3</v>
      </c>
      <c r="CK94" s="154">
        <v>67218.600000000006</v>
      </c>
      <c r="CL94" s="14">
        <v>69009.3</v>
      </c>
      <c r="CM94" s="13">
        <v>70495.399999999994</v>
      </c>
      <c r="CN94" s="13">
        <v>71705.600000000006</v>
      </c>
      <c r="CO94" s="154">
        <v>72481.7</v>
      </c>
      <c r="CP94" s="14">
        <v>74097.3</v>
      </c>
      <c r="CQ94" s="13">
        <v>74876.3</v>
      </c>
      <c r="CR94" s="13">
        <v>74077.399999999994</v>
      </c>
      <c r="CS94" s="154">
        <v>73315.7</v>
      </c>
      <c r="CT94" s="14">
        <v>75241.3</v>
      </c>
      <c r="CU94" s="13">
        <v>74871.100000000006</v>
      </c>
      <c r="CV94" s="13">
        <v>75740.899999999994</v>
      </c>
      <c r="CW94" s="154">
        <v>75654.3</v>
      </c>
      <c r="CX94" s="14">
        <v>74195.8</v>
      </c>
      <c r="CY94" s="13">
        <v>52687.8</v>
      </c>
      <c r="CZ94" s="13">
        <v>73920</v>
      </c>
      <c r="DA94" s="154">
        <v>77547.899999999994</v>
      </c>
      <c r="DB94" s="14">
        <v>78413.8</v>
      </c>
      <c r="DC94" s="13">
        <v>77256.600000000006</v>
      </c>
      <c r="DD94" s="13">
        <v>75944.100000000006</v>
      </c>
      <c r="DE94" s="154">
        <v>78884.7</v>
      </c>
      <c r="DF94" s="13">
        <v>78166</v>
      </c>
      <c r="DG94" s="13">
        <v>79294.600000000006</v>
      </c>
      <c r="DH94" s="13">
        <v>85540.1</v>
      </c>
      <c r="DI94" s="107">
        <v>83017</v>
      </c>
      <c r="DJ94" s="14">
        <v>77154.399999999994</v>
      </c>
      <c r="DK94" s="13">
        <v>81528</v>
      </c>
      <c r="DL94" s="13">
        <v>83113.2</v>
      </c>
      <c r="DM94" s="154">
        <v>80530.8</v>
      </c>
      <c r="DN94" s="13">
        <v>83170.5</v>
      </c>
      <c r="DO94" s="13">
        <v>81800.7</v>
      </c>
      <c r="DP94" s="13">
        <v>77983.8</v>
      </c>
      <c r="DQ94" s="154">
        <v>78417.399999999994</v>
      </c>
      <c r="DR94" s="179">
        <v>81579.199999999997</v>
      </c>
    </row>
    <row r="95" spans="1:122" s="54" customFormat="1" x14ac:dyDescent="0.3">
      <c r="A95" s="179" t="s">
        <v>23</v>
      </c>
      <c r="B95" s="13">
        <v>5247.7</v>
      </c>
      <c r="C95" s="13">
        <v>5007</v>
      </c>
      <c r="D95" s="13">
        <v>5092.7</v>
      </c>
      <c r="E95" s="154">
        <v>5619.6</v>
      </c>
      <c r="F95" s="14">
        <v>5460.4</v>
      </c>
      <c r="G95" s="13">
        <v>5615.4</v>
      </c>
      <c r="H95" s="13">
        <v>5862.8</v>
      </c>
      <c r="I95" s="154">
        <v>6486.7</v>
      </c>
      <c r="J95" s="14">
        <v>6348.6</v>
      </c>
      <c r="K95" s="13">
        <v>6627.6</v>
      </c>
      <c r="L95" s="13">
        <v>6676.6</v>
      </c>
      <c r="M95" s="154">
        <v>6202.6</v>
      </c>
      <c r="N95" s="14">
        <v>6098.9</v>
      </c>
      <c r="O95" s="13">
        <v>6095.3</v>
      </c>
      <c r="P95" s="13">
        <v>5004</v>
      </c>
      <c r="Q95" s="154">
        <v>5017.3</v>
      </c>
      <c r="R95" s="14">
        <v>6146</v>
      </c>
      <c r="S95" s="13">
        <v>6590.7</v>
      </c>
      <c r="T95" s="13">
        <v>5960.5</v>
      </c>
      <c r="U95" s="154">
        <v>6901.3</v>
      </c>
      <c r="V95" s="13">
        <v>6451.1</v>
      </c>
      <c r="W95" s="13">
        <v>8320.7999999999993</v>
      </c>
      <c r="X95" s="13">
        <v>10313.200000000001</v>
      </c>
      <c r="Y95" s="154">
        <v>11720.4</v>
      </c>
      <c r="Z95" s="13">
        <v>11829.3</v>
      </c>
      <c r="AA95" s="13">
        <v>11142.5</v>
      </c>
      <c r="AB95" s="13">
        <v>12122.8</v>
      </c>
      <c r="AC95" s="13">
        <v>12040.8</v>
      </c>
      <c r="AD95" s="14">
        <v>12429.6</v>
      </c>
      <c r="AE95" s="13">
        <v>12676.5</v>
      </c>
      <c r="AF95" s="13">
        <v>14087.1</v>
      </c>
      <c r="AG95" s="154">
        <v>12663.9</v>
      </c>
      <c r="AH95" s="13">
        <v>12763.7</v>
      </c>
      <c r="AI95" s="13">
        <v>12636.5</v>
      </c>
      <c r="AJ95" s="13">
        <v>13567</v>
      </c>
      <c r="AK95" s="13">
        <v>12973.7</v>
      </c>
      <c r="AL95" s="14">
        <v>14412.8</v>
      </c>
      <c r="AM95" s="13">
        <v>14845.9</v>
      </c>
      <c r="AN95" s="13">
        <v>14159.5</v>
      </c>
      <c r="AO95" s="154">
        <v>15344.8</v>
      </c>
      <c r="AP95" s="13">
        <v>14712.3</v>
      </c>
      <c r="AQ95" s="13">
        <v>14488.3</v>
      </c>
      <c r="AR95" s="13">
        <v>15660.4</v>
      </c>
      <c r="AS95" s="13">
        <v>15854.6</v>
      </c>
      <c r="AT95" s="14">
        <v>16687.3</v>
      </c>
      <c r="AU95" s="13">
        <v>17031.7</v>
      </c>
      <c r="AV95" s="13">
        <v>17935</v>
      </c>
      <c r="AW95" s="154">
        <v>17856.3</v>
      </c>
      <c r="AX95" s="13">
        <v>17713.099999999999</v>
      </c>
      <c r="AY95" s="13">
        <v>16055.6</v>
      </c>
      <c r="AZ95" s="13">
        <v>14794.2</v>
      </c>
      <c r="BA95" s="13">
        <v>15673.4</v>
      </c>
      <c r="BB95" s="14">
        <v>16715.400000000001</v>
      </c>
      <c r="BC95" s="13">
        <v>17766.5</v>
      </c>
      <c r="BD95" s="13">
        <v>17593.7</v>
      </c>
      <c r="BE95" s="13">
        <v>17609.099999999999</v>
      </c>
      <c r="BF95" s="14">
        <v>16000.8</v>
      </c>
      <c r="BG95" s="13">
        <v>15548.3</v>
      </c>
      <c r="BH95" s="13">
        <v>14583</v>
      </c>
      <c r="BI95" s="13">
        <v>13710.7</v>
      </c>
      <c r="BJ95" s="14">
        <v>13435.9</v>
      </c>
      <c r="BK95" s="13">
        <v>13573.8</v>
      </c>
      <c r="BL95" s="13">
        <v>13352.4</v>
      </c>
      <c r="BM95" s="13">
        <v>13016.2</v>
      </c>
      <c r="BN95" s="14">
        <v>13056.3</v>
      </c>
      <c r="BO95" s="13">
        <v>13656</v>
      </c>
      <c r="BP95" s="13">
        <v>13583.7</v>
      </c>
      <c r="BQ95" s="13">
        <v>16621.5</v>
      </c>
      <c r="BR95" s="14">
        <v>13147.9</v>
      </c>
      <c r="BS95" s="13">
        <v>13972.2</v>
      </c>
      <c r="BT95" s="13">
        <v>14578.2</v>
      </c>
      <c r="BU95" s="13">
        <v>16298.9</v>
      </c>
      <c r="BV95" s="14">
        <v>19100.5</v>
      </c>
      <c r="BW95" s="13">
        <v>20438.400000000001</v>
      </c>
      <c r="BX95" s="13">
        <v>20872.2</v>
      </c>
      <c r="BY95" s="13">
        <v>21114.9</v>
      </c>
      <c r="BZ95" s="14">
        <v>21281.1</v>
      </c>
      <c r="CA95" s="13">
        <v>21939.200000000001</v>
      </c>
      <c r="CB95" s="13">
        <v>22684.799999999999</v>
      </c>
      <c r="CC95" s="13">
        <v>22621.4</v>
      </c>
      <c r="CD95" s="14">
        <v>22535.599999999999</v>
      </c>
      <c r="CE95" s="13">
        <v>22690.9</v>
      </c>
      <c r="CF95" s="13">
        <v>22291.4</v>
      </c>
      <c r="CG95" s="154">
        <v>23276.5</v>
      </c>
      <c r="CH95" s="14">
        <v>24828</v>
      </c>
      <c r="CI95" s="13">
        <v>25037.7</v>
      </c>
      <c r="CJ95" s="13">
        <v>25702.9</v>
      </c>
      <c r="CK95" s="154">
        <v>26437.3</v>
      </c>
      <c r="CL95" s="14">
        <v>26296.2</v>
      </c>
      <c r="CM95" s="13">
        <v>26990.2</v>
      </c>
      <c r="CN95" s="13">
        <v>27865.9</v>
      </c>
      <c r="CO95" s="154">
        <v>26776.9</v>
      </c>
      <c r="CP95" s="14">
        <v>27937.1</v>
      </c>
      <c r="CQ95" s="13">
        <v>28852.799999999999</v>
      </c>
      <c r="CR95" s="13">
        <v>29188.9</v>
      </c>
      <c r="CS95" s="154">
        <v>29884.400000000001</v>
      </c>
      <c r="CT95" s="14">
        <v>31984.799999999999</v>
      </c>
      <c r="CU95" s="13">
        <v>33103.1</v>
      </c>
      <c r="CV95" s="13">
        <v>33656.199999999997</v>
      </c>
      <c r="CW95" s="154">
        <v>34257.5</v>
      </c>
      <c r="CX95" s="14">
        <v>32676.9</v>
      </c>
      <c r="CY95" s="13">
        <v>25365.5</v>
      </c>
      <c r="CZ95" s="13">
        <v>27732.1</v>
      </c>
      <c r="DA95" s="154">
        <v>29117.9</v>
      </c>
      <c r="DB95" s="14">
        <v>30665</v>
      </c>
      <c r="DC95" s="13">
        <v>32224.400000000001</v>
      </c>
      <c r="DD95" s="13">
        <v>33833</v>
      </c>
      <c r="DE95" s="154">
        <v>35717.599999999999</v>
      </c>
      <c r="DF95" s="13">
        <v>37476.800000000003</v>
      </c>
      <c r="DG95" s="13">
        <v>40370.6</v>
      </c>
      <c r="DH95" s="13">
        <v>40559.1</v>
      </c>
      <c r="DI95" s="108">
        <v>40719.9</v>
      </c>
      <c r="DJ95" s="14">
        <v>41366.300000000003</v>
      </c>
      <c r="DK95" s="13">
        <v>39840.699999999997</v>
      </c>
      <c r="DL95" s="13">
        <v>39155.1</v>
      </c>
      <c r="DM95" s="154">
        <v>38944.300000000003</v>
      </c>
      <c r="DN95" s="13">
        <v>36472</v>
      </c>
      <c r="DO95" s="13">
        <v>35428.300000000003</v>
      </c>
      <c r="DP95" s="13">
        <v>39016.9</v>
      </c>
      <c r="DQ95" s="154">
        <v>34019.300000000003</v>
      </c>
      <c r="DR95" s="179">
        <v>38992.300000000003</v>
      </c>
    </row>
    <row r="96" spans="1:122" s="54" customFormat="1" x14ac:dyDescent="0.3">
      <c r="A96" s="179" t="s">
        <v>24</v>
      </c>
      <c r="B96" s="13">
        <v>9842.2000000000007</v>
      </c>
      <c r="C96" s="13">
        <v>10779.5</v>
      </c>
      <c r="D96" s="13">
        <v>10919.3</v>
      </c>
      <c r="E96" s="154">
        <v>11269.1</v>
      </c>
      <c r="F96" s="13">
        <v>11650.2</v>
      </c>
      <c r="G96" s="13">
        <v>11384.8</v>
      </c>
      <c r="H96" s="13">
        <v>11625.9</v>
      </c>
      <c r="I96" s="154">
        <v>12014.8</v>
      </c>
      <c r="J96" s="13">
        <v>12224.9</v>
      </c>
      <c r="K96" s="13">
        <v>12403.6</v>
      </c>
      <c r="L96" s="13">
        <v>13237.3</v>
      </c>
      <c r="M96" s="154">
        <v>13704.7</v>
      </c>
      <c r="N96" s="13">
        <v>12354.3</v>
      </c>
      <c r="O96" s="13">
        <v>15633.4</v>
      </c>
      <c r="P96" s="13">
        <v>15098.3</v>
      </c>
      <c r="Q96" s="154">
        <v>14439.7</v>
      </c>
      <c r="R96" s="13">
        <v>13992.3</v>
      </c>
      <c r="S96" s="13">
        <v>13508.9</v>
      </c>
      <c r="T96" s="13">
        <v>12875.2</v>
      </c>
      <c r="U96" s="154">
        <v>14687.4</v>
      </c>
      <c r="V96" s="13">
        <v>10270.1</v>
      </c>
      <c r="W96" s="13">
        <v>12894.4</v>
      </c>
      <c r="X96" s="13">
        <v>13430.6</v>
      </c>
      <c r="Y96" s="154">
        <v>13978.6</v>
      </c>
      <c r="Z96" s="14">
        <v>15238</v>
      </c>
      <c r="AA96" s="13">
        <v>15767.8</v>
      </c>
      <c r="AB96" s="13">
        <v>15565.4</v>
      </c>
      <c r="AC96" s="154">
        <v>15885.6</v>
      </c>
      <c r="AD96" s="14">
        <v>16018.7</v>
      </c>
      <c r="AE96" s="13">
        <v>16715.7</v>
      </c>
      <c r="AF96" s="13">
        <v>19092.8</v>
      </c>
      <c r="AG96" s="154">
        <v>17294.5</v>
      </c>
      <c r="AH96" s="14">
        <v>18641.8</v>
      </c>
      <c r="AI96" s="13">
        <v>19841.2</v>
      </c>
      <c r="AJ96" s="13">
        <v>20893.7</v>
      </c>
      <c r="AK96" s="154">
        <v>22492.799999999999</v>
      </c>
      <c r="AL96" s="14">
        <v>23798.9</v>
      </c>
      <c r="AM96" s="13">
        <v>25320.799999999999</v>
      </c>
      <c r="AN96" s="13">
        <v>26440.9</v>
      </c>
      <c r="AO96" s="154">
        <v>26727.599999999999</v>
      </c>
      <c r="AP96" s="14">
        <v>28729.4</v>
      </c>
      <c r="AQ96" s="13">
        <v>29621.7</v>
      </c>
      <c r="AR96" s="13">
        <v>31446</v>
      </c>
      <c r="AS96" s="154">
        <v>32686.1</v>
      </c>
      <c r="AT96" s="14">
        <v>34279.4</v>
      </c>
      <c r="AU96" s="13">
        <v>36651.599999999999</v>
      </c>
      <c r="AV96" s="13">
        <v>39907.699999999997</v>
      </c>
      <c r="AW96" s="154">
        <v>44322.6</v>
      </c>
      <c r="AX96" s="14">
        <v>53561.599999999999</v>
      </c>
      <c r="AY96" s="13">
        <v>51921.5</v>
      </c>
      <c r="AZ96" s="13">
        <v>53653.9</v>
      </c>
      <c r="BA96" s="154">
        <v>60099.5</v>
      </c>
      <c r="BB96" s="14">
        <v>66033.100000000006</v>
      </c>
      <c r="BC96" s="13">
        <v>64095</v>
      </c>
      <c r="BD96" s="13">
        <v>60241.7</v>
      </c>
      <c r="BE96" s="13">
        <v>53416.9</v>
      </c>
      <c r="BF96" s="14">
        <v>46896.4</v>
      </c>
      <c r="BG96" s="13">
        <v>46711.8</v>
      </c>
      <c r="BH96" s="13">
        <v>50134</v>
      </c>
      <c r="BI96" s="13">
        <v>49317.4</v>
      </c>
      <c r="BJ96" s="14">
        <v>53153.2</v>
      </c>
      <c r="BK96" s="13">
        <v>55093.8</v>
      </c>
      <c r="BL96" s="13">
        <v>53947.5</v>
      </c>
      <c r="BM96" s="154">
        <v>56108.3</v>
      </c>
      <c r="BN96" s="14">
        <v>57309.9</v>
      </c>
      <c r="BO96" s="13">
        <v>59478.6</v>
      </c>
      <c r="BP96" s="13">
        <v>60974.5</v>
      </c>
      <c r="BQ96" s="154">
        <v>61700.5</v>
      </c>
      <c r="BR96" s="14">
        <v>58647.199999999997</v>
      </c>
      <c r="BS96" s="13">
        <v>59073.8</v>
      </c>
      <c r="BT96" s="13">
        <v>58291.3</v>
      </c>
      <c r="BU96" s="154">
        <v>58713.3</v>
      </c>
      <c r="BV96" s="14">
        <v>59802</v>
      </c>
      <c r="BW96" s="13">
        <v>62951.3</v>
      </c>
      <c r="BX96" s="13">
        <v>66434.8</v>
      </c>
      <c r="BY96" s="154">
        <v>66276.7</v>
      </c>
      <c r="BZ96" s="14">
        <v>67733.100000000006</v>
      </c>
      <c r="CA96" s="13">
        <v>66392.399999999994</v>
      </c>
      <c r="CB96" s="13">
        <v>69847.399999999994</v>
      </c>
      <c r="CC96" s="154">
        <v>74074.2</v>
      </c>
      <c r="CD96" s="14">
        <v>74597.899999999994</v>
      </c>
      <c r="CE96" s="13">
        <v>73723.899999999994</v>
      </c>
      <c r="CF96" s="13">
        <v>76096.600000000006</v>
      </c>
      <c r="CG96" s="154">
        <v>77284.399999999994</v>
      </c>
      <c r="CH96" s="14">
        <v>84156.2</v>
      </c>
      <c r="CI96" s="13">
        <v>88797.3</v>
      </c>
      <c r="CJ96" s="13">
        <v>87803.3</v>
      </c>
      <c r="CK96" s="13">
        <v>90993.5</v>
      </c>
      <c r="CL96" s="14">
        <v>93151.9</v>
      </c>
      <c r="CM96" s="13">
        <v>96315.1</v>
      </c>
      <c r="CN96" s="13">
        <v>100174.8</v>
      </c>
      <c r="CO96" s="13">
        <v>102443.3</v>
      </c>
      <c r="CP96" s="14">
        <v>102161.9</v>
      </c>
      <c r="CQ96" s="13">
        <v>105981.8</v>
      </c>
      <c r="CR96" s="13">
        <v>107459.8</v>
      </c>
      <c r="CS96" s="13">
        <v>111218.8</v>
      </c>
      <c r="CT96" s="14">
        <v>113955.6</v>
      </c>
      <c r="CU96" s="13">
        <v>114558</v>
      </c>
      <c r="CV96" s="13">
        <v>118169.5</v>
      </c>
      <c r="CW96" s="154">
        <v>117750.1</v>
      </c>
      <c r="CX96" s="14">
        <v>119346</v>
      </c>
      <c r="CY96" s="13">
        <v>89762.8</v>
      </c>
      <c r="CZ96" s="13">
        <v>113848.4</v>
      </c>
      <c r="DA96" s="154">
        <v>117293.2</v>
      </c>
      <c r="DB96" s="14">
        <v>124713.2</v>
      </c>
      <c r="DC96" s="13">
        <v>125602.4</v>
      </c>
      <c r="DD96" s="13">
        <v>125555.4</v>
      </c>
      <c r="DE96" s="154">
        <v>128506</v>
      </c>
      <c r="DF96" s="13">
        <v>128495.9</v>
      </c>
      <c r="DG96" s="13">
        <v>131928.29999999999</v>
      </c>
      <c r="DH96" s="13">
        <v>151472.4</v>
      </c>
      <c r="DI96" s="108">
        <v>139142.20000000001</v>
      </c>
      <c r="DJ96" s="106">
        <v>134305.29999999999</v>
      </c>
      <c r="DK96" s="107">
        <v>133691.79999999999</v>
      </c>
      <c r="DL96" s="107">
        <v>138500.6</v>
      </c>
      <c r="DM96" s="154">
        <v>138388.5</v>
      </c>
      <c r="DN96" s="13">
        <v>140912</v>
      </c>
      <c r="DO96" s="13">
        <v>142817.79999999999</v>
      </c>
      <c r="DP96" s="13">
        <v>139068</v>
      </c>
      <c r="DQ96" s="154">
        <v>142996.29999999999</v>
      </c>
      <c r="DR96" s="179">
        <v>148137.70000000001</v>
      </c>
    </row>
    <row r="97" spans="1:122" s="54" customFormat="1" x14ac:dyDescent="0.3">
      <c r="A97" s="179" t="s">
        <v>25</v>
      </c>
      <c r="B97" s="13">
        <v>7518.5</v>
      </c>
      <c r="C97" s="13">
        <v>8194</v>
      </c>
      <c r="D97" s="13">
        <v>8364.9</v>
      </c>
      <c r="E97" s="154">
        <v>8761.7999999999993</v>
      </c>
      <c r="F97" s="14">
        <v>9290.2000000000007</v>
      </c>
      <c r="G97" s="13">
        <v>9104.6</v>
      </c>
      <c r="H97" s="13">
        <v>9374.2000000000007</v>
      </c>
      <c r="I97" s="154">
        <v>9810.2000000000007</v>
      </c>
      <c r="J97" s="14">
        <v>9988.2999999999993</v>
      </c>
      <c r="K97" s="13">
        <v>10109.700000000001</v>
      </c>
      <c r="L97" s="13">
        <v>10846.9</v>
      </c>
      <c r="M97" s="154">
        <v>11297.8</v>
      </c>
      <c r="N97" s="14">
        <v>10475</v>
      </c>
      <c r="O97" s="13">
        <v>12936.2</v>
      </c>
      <c r="P97" s="13">
        <v>12820.3</v>
      </c>
      <c r="Q97" s="154">
        <v>12391.4</v>
      </c>
      <c r="R97" s="14">
        <v>11829.7</v>
      </c>
      <c r="S97" s="13">
        <v>11095.9</v>
      </c>
      <c r="T97" s="13">
        <v>10952.6</v>
      </c>
      <c r="U97" s="154">
        <v>12561.4</v>
      </c>
      <c r="V97" s="13">
        <v>8531.2999999999993</v>
      </c>
      <c r="W97" s="13">
        <v>9902.5</v>
      </c>
      <c r="X97" s="13">
        <v>10742.4</v>
      </c>
      <c r="Y97" s="154">
        <v>11350.2</v>
      </c>
      <c r="Z97" s="13">
        <v>12850.5</v>
      </c>
      <c r="AA97" s="13">
        <v>12826.2</v>
      </c>
      <c r="AB97" s="13">
        <v>12927.1</v>
      </c>
      <c r="AC97" s="13">
        <v>13400.7</v>
      </c>
      <c r="AD97" s="14">
        <v>13519.7</v>
      </c>
      <c r="AE97" s="13">
        <v>13701.5</v>
      </c>
      <c r="AF97" s="13">
        <v>16229</v>
      </c>
      <c r="AG97" s="154">
        <v>14477.9</v>
      </c>
      <c r="AH97" s="13">
        <v>15602</v>
      </c>
      <c r="AI97" s="13">
        <v>16760</v>
      </c>
      <c r="AJ97" s="13">
        <v>17730.8</v>
      </c>
      <c r="AK97" s="13">
        <v>19475.400000000001</v>
      </c>
      <c r="AL97" s="14">
        <v>20493.400000000001</v>
      </c>
      <c r="AM97" s="13">
        <v>21744.1</v>
      </c>
      <c r="AN97" s="13">
        <v>22756.7</v>
      </c>
      <c r="AO97" s="154">
        <v>23194.400000000001</v>
      </c>
      <c r="AP97" s="13">
        <v>24493.5</v>
      </c>
      <c r="AQ97" s="13">
        <v>25288</v>
      </c>
      <c r="AR97" s="13">
        <v>27156.9</v>
      </c>
      <c r="AS97" s="13">
        <v>28074.7</v>
      </c>
      <c r="AT97" s="14">
        <v>29462.6</v>
      </c>
      <c r="AU97" s="13">
        <v>31783.8</v>
      </c>
      <c r="AV97" s="13">
        <v>34777.4</v>
      </c>
      <c r="AW97" s="154">
        <v>39205.1</v>
      </c>
      <c r="AX97" s="13">
        <v>47247.4</v>
      </c>
      <c r="AY97" s="13">
        <v>45871.1</v>
      </c>
      <c r="AZ97" s="13">
        <v>47790.5</v>
      </c>
      <c r="BA97" s="13">
        <v>54420</v>
      </c>
      <c r="BB97" s="14">
        <v>56712.4</v>
      </c>
      <c r="BC97" s="13">
        <v>56093.1</v>
      </c>
      <c r="BD97" s="13">
        <v>52345.7</v>
      </c>
      <c r="BE97" s="13">
        <v>47783.3</v>
      </c>
      <c r="BF97" s="14">
        <v>36647</v>
      </c>
      <c r="BG97" s="13">
        <v>38005.699999999997</v>
      </c>
      <c r="BH97" s="13">
        <v>41838.199999999997</v>
      </c>
      <c r="BI97" s="13">
        <v>41788.199999999997</v>
      </c>
      <c r="BJ97" s="14">
        <v>44370</v>
      </c>
      <c r="BK97" s="13">
        <v>47161.1</v>
      </c>
      <c r="BL97" s="13">
        <v>46619.6</v>
      </c>
      <c r="BM97" s="13">
        <v>49098.2</v>
      </c>
      <c r="BN97" s="14">
        <v>48774.400000000001</v>
      </c>
      <c r="BO97" s="13">
        <v>51132.9</v>
      </c>
      <c r="BP97" s="13">
        <v>51922.7</v>
      </c>
      <c r="BQ97" s="13">
        <v>53054.7</v>
      </c>
      <c r="BR97" s="14">
        <v>49007.9</v>
      </c>
      <c r="BS97" s="13">
        <v>50309.8</v>
      </c>
      <c r="BT97" s="13">
        <v>49987.199999999997</v>
      </c>
      <c r="BU97" s="13">
        <v>49757.9</v>
      </c>
      <c r="BV97" s="14">
        <v>50026.2</v>
      </c>
      <c r="BW97" s="13">
        <v>52582.400000000001</v>
      </c>
      <c r="BX97" s="13">
        <v>55945.4</v>
      </c>
      <c r="BY97" s="13">
        <v>55177.7</v>
      </c>
      <c r="BZ97" s="14">
        <v>57361.9</v>
      </c>
      <c r="CA97" s="13">
        <v>56018</v>
      </c>
      <c r="CB97" s="13">
        <v>58352</v>
      </c>
      <c r="CC97" s="13">
        <v>63001.4</v>
      </c>
      <c r="CD97" s="14">
        <v>62547.7</v>
      </c>
      <c r="CE97" s="13">
        <v>62111</v>
      </c>
      <c r="CF97" s="13">
        <v>64771.6</v>
      </c>
      <c r="CG97" s="154">
        <v>64971.8</v>
      </c>
      <c r="CH97" s="247">
        <v>71589.8</v>
      </c>
      <c r="CI97" s="248">
        <v>76104.800000000003</v>
      </c>
      <c r="CJ97" s="248">
        <v>74809.399999999994</v>
      </c>
      <c r="CK97" s="249">
        <v>76615.7</v>
      </c>
      <c r="CL97" s="205">
        <v>78210.100000000006</v>
      </c>
      <c r="CM97" s="206">
        <v>80756.399999999994</v>
      </c>
      <c r="CN97" s="206">
        <v>83466.600000000006</v>
      </c>
      <c r="CO97" s="207">
        <v>84901.8</v>
      </c>
      <c r="CP97" s="205">
        <v>85342.2</v>
      </c>
      <c r="CQ97" s="206">
        <v>87332.9</v>
      </c>
      <c r="CR97" s="206">
        <v>87675.6</v>
      </c>
      <c r="CS97" s="207">
        <v>90379.199999999997</v>
      </c>
      <c r="CT97" s="205">
        <v>93154.1</v>
      </c>
      <c r="CU97" s="206">
        <v>93996</v>
      </c>
      <c r="CV97" s="206">
        <v>93877</v>
      </c>
      <c r="CW97" s="207">
        <v>93378.5</v>
      </c>
      <c r="CX97" s="205">
        <v>99734.6</v>
      </c>
      <c r="CY97" s="206">
        <v>76874.2</v>
      </c>
      <c r="CZ97" s="206">
        <v>95673.8</v>
      </c>
      <c r="DA97" s="207">
        <v>97755.5</v>
      </c>
      <c r="DB97" s="205">
        <v>106654.2</v>
      </c>
      <c r="DC97" s="206">
        <v>105431</v>
      </c>
      <c r="DD97" s="206">
        <v>100231.4</v>
      </c>
      <c r="DE97" s="207">
        <v>104311.6</v>
      </c>
      <c r="DF97" s="206">
        <v>103109.3</v>
      </c>
      <c r="DG97" s="13">
        <v>109026.4</v>
      </c>
      <c r="DH97" s="13">
        <v>120239.5</v>
      </c>
      <c r="DI97" s="108">
        <v>112895.8</v>
      </c>
      <c r="DJ97" s="14">
        <v>107658.2</v>
      </c>
      <c r="DK97" s="13">
        <v>107377.8</v>
      </c>
      <c r="DL97" s="13">
        <v>109482.6</v>
      </c>
      <c r="DM97" s="154">
        <v>109350.2</v>
      </c>
      <c r="DN97" s="13">
        <v>113766.5</v>
      </c>
      <c r="DO97" s="13">
        <v>116037.3</v>
      </c>
      <c r="DP97" s="13">
        <v>109123.8</v>
      </c>
      <c r="DQ97" s="154">
        <v>114553.3</v>
      </c>
      <c r="DR97" s="179">
        <v>118774.7</v>
      </c>
    </row>
    <row r="98" spans="1:122" s="54" customFormat="1" x14ac:dyDescent="0.3">
      <c r="A98" s="179" t="s">
        <v>26</v>
      </c>
      <c r="B98" s="13">
        <v>2839.5</v>
      </c>
      <c r="C98" s="13">
        <v>3060.2</v>
      </c>
      <c r="D98" s="13">
        <v>2938.9</v>
      </c>
      <c r="E98" s="154">
        <v>2914.1</v>
      </c>
      <c r="F98" s="14">
        <v>2590.8000000000002</v>
      </c>
      <c r="G98" s="13">
        <v>2346.6</v>
      </c>
      <c r="H98" s="13">
        <v>2355.6999999999998</v>
      </c>
      <c r="I98" s="154">
        <v>2246.1</v>
      </c>
      <c r="J98" s="14">
        <v>2473.6999999999998</v>
      </c>
      <c r="K98" s="13">
        <v>2207.5</v>
      </c>
      <c r="L98" s="13">
        <v>2431.4</v>
      </c>
      <c r="M98" s="154">
        <v>2445.1999999999998</v>
      </c>
      <c r="N98" s="14">
        <v>2166</v>
      </c>
      <c r="O98" s="13">
        <v>2390.6999999999998</v>
      </c>
      <c r="P98" s="13">
        <v>2264.3000000000002</v>
      </c>
      <c r="Q98" s="154">
        <v>1986.1</v>
      </c>
      <c r="R98" s="14">
        <v>2574.1</v>
      </c>
      <c r="S98" s="13">
        <v>2001.4</v>
      </c>
      <c r="T98" s="13">
        <v>1854.7</v>
      </c>
      <c r="U98" s="154">
        <v>2109.4</v>
      </c>
      <c r="V98" s="13">
        <v>2058.6</v>
      </c>
      <c r="W98" s="13">
        <v>2544.1999999999998</v>
      </c>
      <c r="X98" s="13">
        <v>2613</v>
      </c>
      <c r="Y98" s="154">
        <v>2672.1</v>
      </c>
      <c r="Z98" s="13">
        <v>2652.3</v>
      </c>
      <c r="AA98" s="13">
        <v>2535.5</v>
      </c>
      <c r="AB98" s="13">
        <v>2541</v>
      </c>
      <c r="AC98" s="13">
        <v>2595.1</v>
      </c>
      <c r="AD98" s="14">
        <v>2592.8000000000002</v>
      </c>
      <c r="AE98" s="13">
        <v>2751</v>
      </c>
      <c r="AF98" s="13">
        <v>2826.2</v>
      </c>
      <c r="AG98" s="154">
        <v>2917.1</v>
      </c>
      <c r="AH98" s="13">
        <v>3008.9</v>
      </c>
      <c r="AI98" s="13">
        <v>2976.3</v>
      </c>
      <c r="AJ98" s="13">
        <v>3148.3</v>
      </c>
      <c r="AK98" s="13">
        <v>3117.4</v>
      </c>
      <c r="AL98" s="14">
        <v>3296.7</v>
      </c>
      <c r="AM98" s="13">
        <v>3525.7</v>
      </c>
      <c r="AN98" s="13">
        <v>3724.1</v>
      </c>
      <c r="AO98" s="154">
        <v>3593.6</v>
      </c>
      <c r="AP98" s="13">
        <v>4187.3</v>
      </c>
      <c r="AQ98" s="13">
        <v>4285.3999999999996</v>
      </c>
      <c r="AR98" s="13">
        <v>4321.7</v>
      </c>
      <c r="AS98" s="13">
        <v>4676.7</v>
      </c>
      <c r="AT98" s="14">
        <v>4690.3</v>
      </c>
      <c r="AU98" s="13">
        <v>4755.3999999999996</v>
      </c>
      <c r="AV98" s="13">
        <v>5208.6000000000004</v>
      </c>
      <c r="AW98" s="154">
        <v>5568.3</v>
      </c>
      <c r="AX98" s="13">
        <v>5925.5</v>
      </c>
      <c r="AY98" s="13">
        <v>6012.4</v>
      </c>
      <c r="AZ98" s="13">
        <v>6269.8</v>
      </c>
      <c r="BA98" s="13">
        <v>6921.1</v>
      </c>
      <c r="BB98" s="14">
        <v>8293</v>
      </c>
      <c r="BC98" s="13">
        <v>7950</v>
      </c>
      <c r="BD98" s="13">
        <v>8347.6</v>
      </c>
      <c r="BE98" s="13">
        <v>6948.9</v>
      </c>
      <c r="BF98" s="14">
        <v>8800.9</v>
      </c>
      <c r="BG98" s="13">
        <v>8556.1</v>
      </c>
      <c r="BH98" s="13">
        <v>8465.9</v>
      </c>
      <c r="BI98" s="13">
        <v>8305.9</v>
      </c>
      <c r="BJ98" s="14">
        <v>7622.7</v>
      </c>
      <c r="BK98" s="13">
        <v>7827.3</v>
      </c>
      <c r="BL98" s="13">
        <v>7666.9</v>
      </c>
      <c r="BM98" s="13">
        <v>7615.9</v>
      </c>
      <c r="BN98" s="14">
        <v>7711.8</v>
      </c>
      <c r="BO98" s="13">
        <v>8304.7000000000007</v>
      </c>
      <c r="BP98" s="13">
        <v>9353.6</v>
      </c>
      <c r="BQ98" s="13">
        <v>8891.9</v>
      </c>
      <c r="BR98" s="14">
        <v>9322.4</v>
      </c>
      <c r="BS98" s="13">
        <v>8801.7000000000007</v>
      </c>
      <c r="BT98" s="13">
        <v>8417.5</v>
      </c>
      <c r="BU98" s="13">
        <v>9062.6</v>
      </c>
      <c r="BV98" s="14">
        <v>9609.2000000000007</v>
      </c>
      <c r="BW98" s="13">
        <v>10616.3</v>
      </c>
      <c r="BX98" s="13">
        <v>10635.4</v>
      </c>
      <c r="BY98" s="13">
        <v>11264.8</v>
      </c>
      <c r="BZ98" s="14">
        <v>10251.9</v>
      </c>
      <c r="CA98" s="13">
        <v>10542</v>
      </c>
      <c r="CB98" s="13">
        <v>11772.7</v>
      </c>
      <c r="CC98" s="13">
        <v>10936.2</v>
      </c>
      <c r="CD98" s="14">
        <v>12221.2</v>
      </c>
      <c r="CE98" s="13">
        <v>11696.1</v>
      </c>
      <c r="CF98" s="13">
        <v>11433.5</v>
      </c>
      <c r="CG98" s="154">
        <v>12166.7</v>
      </c>
      <c r="CH98" s="247">
        <v>12695.5</v>
      </c>
      <c r="CI98" s="248">
        <v>12897</v>
      </c>
      <c r="CJ98" s="248">
        <v>13048</v>
      </c>
      <c r="CK98" s="249">
        <v>14161.5</v>
      </c>
      <c r="CL98" s="205">
        <v>15253.4</v>
      </c>
      <c r="CM98" s="206">
        <v>16080.6</v>
      </c>
      <c r="CN98" s="206">
        <v>16634.099999999999</v>
      </c>
      <c r="CO98" s="207">
        <v>16924.099999999999</v>
      </c>
      <c r="CP98" s="205">
        <v>17512.599999999999</v>
      </c>
      <c r="CQ98" s="206">
        <v>19787.8</v>
      </c>
      <c r="CR98" s="206">
        <v>19341.7</v>
      </c>
      <c r="CS98" s="207">
        <v>19737.900000000001</v>
      </c>
      <c r="CT98" s="205">
        <v>22361.3</v>
      </c>
      <c r="CU98" s="206">
        <v>22214.5</v>
      </c>
      <c r="CV98" s="206">
        <v>23375.5</v>
      </c>
      <c r="CW98" s="207">
        <v>22934.2</v>
      </c>
      <c r="CX98" s="205">
        <v>21266.7</v>
      </c>
      <c r="CY98" s="206">
        <v>14505.9</v>
      </c>
      <c r="CZ98" s="206">
        <v>16225.7</v>
      </c>
      <c r="DA98" s="207">
        <v>18214</v>
      </c>
      <c r="DB98" s="205">
        <v>19337.900000000001</v>
      </c>
      <c r="DC98" s="206">
        <v>22319.1</v>
      </c>
      <c r="DD98" s="206">
        <v>22751.9</v>
      </c>
      <c r="DE98" s="207">
        <v>23339.8</v>
      </c>
      <c r="DF98" s="206">
        <v>26734.400000000001</v>
      </c>
      <c r="DG98" s="13">
        <v>25126.1</v>
      </c>
      <c r="DH98" s="13">
        <v>28053.8</v>
      </c>
      <c r="DI98" s="108">
        <v>26492.799999999999</v>
      </c>
      <c r="DJ98" s="14">
        <v>27594.1</v>
      </c>
      <c r="DK98" s="13">
        <v>28128.2</v>
      </c>
      <c r="DL98" s="13">
        <v>26926.799999999999</v>
      </c>
      <c r="DM98" s="154">
        <v>30286.7</v>
      </c>
      <c r="DN98" s="13">
        <v>27689.599999999999</v>
      </c>
      <c r="DO98" s="13">
        <v>28040.6</v>
      </c>
      <c r="DP98" s="13">
        <v>28597.4</v>
      </c>
      <c r="DQ98" s="154">
        <v>29635.8</v>
      </c>
      <c r="DR98" s="179">
        <v>29935.8</v>
      </c>
    </row>
    <row r="99" spans="1:122" s="200" customFormat="1" ht="12.9" thickBot="1" x14ac:dyDescent="0.35">
      <c r="A99" s="195"/>
      <c r="B99" s="169"/>
      <c r="C99" s="169"/>
      <c r="D99" s="169"/>
      <c r="E99" s="173"/>
      <c r="F99" s="83"/>
      <c r="G99" s="169"/>
      <c r="H99" s="169"/>
      <c r="I99" s="173"/>
      <c r="J99" s="83"/>
      <c r="K99" s="169"/>
      <c r="L99" s="169"/>
      <c r="M99" s="173"/>
      <c r="N99" s="83"/>
      <c r="O99" s="169"/>
      <c r="P99" s="169"/>
      <c r="Q99" s="173"/>
      <c r="R99" s="83"/>
      <c r="S99" s="169"/>
      <c r="T99" s="169"/>
      <c r="U99" s="173"/>
      <c r="V99" s="196"/>
      <c r="W99" s="196"/>
      <c r="X99" s="196"/>
      <c r="Y99" s="197"/>
      <c r="Z99" s="196"/>
      <c r="AA99" s="196"/>
      <c r="AB99" s="196"/>
      <c r="AC99" s="196"/>
      <c r="AD99" s="198"/>
      <c r="AE99" s="196"/>
      <c r="AF99" s="196"/>
      <c r="AG99" s="197"/>
      <c r="AH99" s="196"/>
      <c r="AI99" s="196"/>
      <c r="AJ99" s="196"/>
      <c r="AK99" s="196"/>
      <c r="AL99" s="198"/>
      <c r="AM99" s="196"/>
      <c r="AN99" s="196"/>
      <c r="AO99" s="197"/>
      <c r="AP99" s="196"/>
      <c r="AQ99" s="196"/>
      <c r="AR99" s="196"/>
      <c r="AS99" s="196"/>
      <c r="AT99" s="198"/>
      <c r="AU99" s="196"/>
      <c r="AV99" s="196"/>
      <c r="AW99" s="197"/>
      <c r="AX99" s="196"/>
      <c r="AY99" s="196"/>
      <c r="AZ99" s="196"/>
      <c r="BA99" s="196"/>
      <c r="BB99" s="198"/>
      <c r="BC99" s="196"/>
      <c r="BD99" s="196"/>
      <c r="BE99" s="196"/>
      <c r="BF99" s="198"/>
      <c r="BG99" s="196"/>
      <c r="BH99" s="196"/>
      <c r="BI99" s="196"/>
      <c r="BJ99" s="198"/>
      <c r="BK99" s="196"/>
      <c r="BL99" s="196"/>
      <c r="BM99" s="196"/>
      <c r="BN99" s="198"/>
      <c r="BO99" s="196"/>
      <c r="BP99" s="196"/>
      <c r="BQ99" s="196"/>
      <c r="BR99" s="198"/>
      <c r="BS99" s="196"/>
      <c r="BT99" s="196"/>
      <c r="BU99" s="196"/>
      <c r="BV99" s="198"/>
      <c r="BW99" s="196"/>
      <c r="BX99" s="196"/>
      <c r="BY99" s="196"/>
      <c r="BZ99" s="84"/>
      <c r="CA99" s="99"/>
      <c r="CB99" s="99"/>
      <c r="CC99" s="99"/>
      <c r="CD99" s="84"/>
      <c r="CE99" s="99"/>
      <c r="CF99" s="99"/>
      <c r="CG99" s="199"/>
      <c r="CH99" s="84"/>
      <c r="CI99" s="99"/>
      <c r="CJ99" s="99"/>
      <c r="CK99" s="199"/>
      <c r="CL99" s="84"/>
      <c r="CM99" s="99"/>
      <c r="CN99" s="99"/>
      <c r="CO99" s="199"/>
      <c r="CP99" s="71"/>
      <c r="CQ99" s="72"/>
      <c r="CR99" s="72"/>
      <c r="CS99" s="73"/>
      <c r="CT99" s="71"/>
      <c r="CU99" s="72"/>
      <c r="CV99" s="72"/>
      <c r="CW99" s="73"/>
      <c r="CX99" s="71"/>
      <c r="CY99" s="72"/>
      <c r="CZ99" s="72"/>
      <c r="DA99" s="73"/>
      <c r="DB99" s="71"/>
      <c r="DC99" s="72"/>
      <c r="DD99" s="72"/>
      <c r="DE99" s="73"/>
      <c r="DF99" s="72"/>
      <c r="DG99" s="99"/>
      <c r="DH99" s="220"/>
      <c r="DI99" s="173"/>
      <c r="DJ99" s="224"/>
      <c r="DK99" s="220"/>
      <c r="DL99" s="220"/>
      <c r="DM99" s="225"/>
      <c r="DN99" s="220"/>
      <c r="DO99" s="220"/>
      <c r="DP99" s="220"/>
      <c r="DQ99" s="225"/>
      <c r="DR99" s="195"/>
    </row>
    <row r="100" spans="1:122" s="6" customFormat="1" ht="12.9" x14ac:dyDescent="0.35">
      <c r="A100" s="223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DE100" s="12"/>
      <c r="DF100" s="12"/>
    </row>
    <row r="101" spans="1:122" s="6" customFormat="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J101" s="12"/>
    </row>
    <row r="102" spans="1:122" s="6" customFormat="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</row>
    <row r="103" spans="1:122" x14ac:dyDescent="0.3"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</row>
    <row r="104" spans="1:122" ht="15.9" thickBot="1" x14ac:dyDescent="0.45">
      <c r="A104" s="5" t="s">
        <v>10</v>
      </c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75"/>
      <c r="BC104" s="75"/>
      <c r="BD104" s="75"/>
      <c r="BE104" s="75"/>
      <c r="BF104" s="75"/>
      <c r="BG104" s="4"/>
    </row>
    <row r="105" spans="1:122" s="1" customFormat="1" x14ac:dyDescent="0.3">
      <c r="A105" s="177"/>
      <c r="B105" s="78"/>
      <c r="C105" s="78"/>
      <c r="D105" s="78"/>
      <c r="E105" s="79"/>
      <c r="F105" s="77"/>
      <c r="G105" s="78"/>
      <c r="H105" s="78"/>
      <c r="I105" s="79"/>
      <c r="J105" s="78"/>
      <c r="K105" s="78"/>
      <c r="L105" s="78"/>
      <c r="M105" s="79"/>
      <c r="N105" s="77"/>
      <c r="O105" s="78"/>
      <c r="P105" s="78"/>
      <c r="Q105" s="79"/>
      <c r="R105" s="77"/>
      <c r="S105" s="78"/>
      <c r="T105" s="78"/>
      <c r="U105" s="79"/>
      <c r="V105" s="78"/>
      <c r="W105" s="78"/>
      <c r="X105" s="78"/>
      <c r="Y105" s="79"/>
      <c r="Z105" s="78"/>
      <c r="AA105" s="78"/>
      <c r="AB105" s="78"/>
      <c r="AC105" s="78"/>
      <c r="AD105" s="77"/>
      <c r="AE105" s="78"/>
      <c r="AF105" s="78"/>
      <c r="AG105" s="79"/>
      <c r="AH105" s="78"/>
      <c r="AI105" s="78"/>
      <c r="AJ105" s="78"/>
      <c r="AK105" s="78"/>
      <c r="AL105" s="77"/>
      <c r="AM105" s="78"/>
      <c r="AN105" s="78"/>
      <c r="AO105" s="79"/>
      <c r="AP105" s="78"/>
      <c r="AQ105" s="78"/>
      <c r="AR105" s="78"/>
      <c r="AS105" s="78"/>
      <c r="AT105" s="77"/>
      <c r="AU105" s="78"/>
      <c r="AV105" s="78"/>
      <c r="AW105" s="79"/>
      <c r="AX105" s="78"/>
      <c r="AY105" s="78"/>
      <c r="AZ105" s="78"/>
      <c r="BA105" s="78"/>
      <c r="BB105" s="77"/>
      <c r="BC105" s="78"/>
      <c r="BD105" s="78"/>
      <c r="BE105" s="79"/>
      <c r="BF105" s="77"/>
      <c r="BG105" s="78"/>
      <c r="BH105" s="78"/>
      <c r="BI105" s="79"/>
      <c r="BJ105" s="77"/>
      <c r="BK105" s="78"/>
      <c r="BL105" s="78"/>
      <c r="BM105" s="79"/>
      <c r="BN105" s="77"/>
      <c r="BO105" s="78"/>
      <c r="BP105" s="78"/>
      <c r="BQ105" s="79"/>
      <c r="BR105" s="77"/>
      <c r="BS105" s="78"/>
      <c r="BT105" s="78"/>
      <c r="BU105" s="79"/>
      <c r="BV105" s="77"/>
      <c r="BW105" s="78"/>
      <c r="BX105" s="78"/>
      <c r="BY105" s="79"/>
      <c r="BZ105" s="77"/>
      <c r="CA105" s="78"/>
      <c r="CB105" s="78"/>
      <c r="CC105" s="79"/>
      <c r="CD105" s="77"/>
      <c r="CE105" s="78"/>
      <c r="CF105" s="78"/>
      <c r="CG105" s="79"/>
      <c r="CH105" s="77"/>
      <c r="CI105" s="78"/>
      <c r="CJ105" s="78"/>
      <c r="CK105" s="79"/>
      <c r="CL105" s="77"/>
      <c r="CM105" s="78"/>
      <c r="CN105" s="78"/>
      <c r="CO105" s="79"/>
      <c r="CP105" s="77"/>
      <c r="CQ105" s="78"/>
      <c r="CR105" s="78"/>
      <c r="CS105" s="79"/>
      <c r="CT105" s="77"/>
      <c r="CU105" s="78"/>
      <c r="CV105" s="78"/>
      <c r="CW105" s="79"/>
      <c r="CX105" s="77"/>
      <c r="CY105" s="78"/>
      <c r="CZ105" s="78"/>
      <c r="DA105" s="79"/>
      <c r="DB105" s="77"/>
      <c r="DC105" s="78"/>
      <c r="DD105" s="78"/>
      <c r="DE105" s="79"/>
      <c r="DF105" s="77"/>
      <c r="DG105" s="78"/>
      <c r="DH105" s="78"/>
      <c r="DI105" s="79"/>
      <c r="DJ105" s="77"/>
      <c r="DK105" s="78"/>
      <c r="DL105" s="78"/>
      <c r="DM105" s="79"/>
      <c r="DN105" s="77"/>
      <c r="DO105" s="78"/>
      <c r="DP105" s="78"/>
      <c r="DQ105" s="79"/>
      <c r="DR105" s="177"/>
    </row>
    <row r="106" spans="1:122" s="204" customFormat="1" x14ac:dyDescent="0.3">
      <c r="A106" s="208"/>
      <c r="B106" s="91"/>
      <c r="C106" s="91">
        <v>1995</v>
      </c>
      <c r="D106" s="91"/>
      <c r="E106" s="201"/>
      <c r="F106" s="90"/>
      <c r="G106" s="91">
        <v>1996</v>
      </c>
      <c r="H106" s="91"/>
      <c r="I106" s="201"/>
      <c r="J106" s="91"/>
      <c r="K106" s="91">
        <v>1997</v>
      </c>
      <c r="L106" s="91"/>
      <c r="M106" s="201"/>
      <c r="N106" s="90"/>
      <c r="O106" s="91">
        <v>1998</v>
      </c>
      <c r="P106" s="91"/>
      <c r="Q106" s="201"/>
      <c r="R106" s="90"/>
      <c r="S106" s="91">
        <v>1999</v>
      </c>
      <c r="T106" s="91"/>
      <c r="U106" s="201"/>
      <c r="V106" s="91"/>
      <c r="W106" s="91">
        <v>2000</v>
      </c>
      <c r="X106" s="91"/>
      <c r="Y106" s="201"/>
      <c r="Z106" s="91"/>
      <c r="AA106" s="91">
        <v>2001</v>
      </c>
      <c r="AB106" s="91"/>
      <c r="AC106" s="91"/>
      <c r="AD106" s="90"/>
      <c r="AE106" s="91">
        <v>2002</v>
      </c>
      <c r="AF106" s="91"/>
      <c r="AG106" s="201"/>
      <c r="AH106" s="91"/>
      <c r="AI106" s="91">
        <v>2003</v>
      </c>
      <c r="AJ106" s="91"/>
      <c r="AK106" s="91"/>
      <c r="AL106" s="90"/>
      <c r="AM106" s="91">
        <v>2004</v>
      </c>
      <c r="AN106" s="91"/>
      <c r="AO106" s="201"/>
      <c r="AP106" s="91"/>
      <c r="AQ106" s="91">
        <v>2005</v>
      </c>
      <c r="AR106" s="91"/>
      <c r="AS106" s="91"/>
      <c r="AT106" s="90"/>
      <c r="AU106" s="91">
        <v>2006</v>
      </c>
      <c r="AV106" s="91"/>
      <c r="AW106" s="201"/>
      <c r="AX106" s="91"/>
      <c r="AY106" s="91">
        <v>2007</v>
      </c>
      <c r="AZ106" s="91"/>
      <c r="BA106" s="91"/>
      <c r="BB106" s="90"/>
      <c r="BC106" s="91">
        <v>2008</v>
      </c>
      <c r="BD106" s="91"/>
      <c r="BE106" s="201"/>
      <c r="BF106" s="90"/>
      <c r="BG106" s="91">
        <v>2009</v>
      </c>
      <c r="BH106" s="91"/>
      <c r="BI106" s="201"/>
      <c r="BJ106" s="90"/>
      <c r="BK106" s="91">
        <v>2010</v>
      </c>
      <c r="BL106" s="91"/>
      <c r="BM106" s="201"/>
      <c r="BN106" s="90"/>
      <c r="BO106" s="91">
        <v>2011</v>
      </c>
      <c r="BP106" s="91"/>
      <c r="BQ106" s="201"/>
      <c r="BR106" s="90"/>
      <c r="BS106" s="91">
        <v>2012</v>
      </c>
      <c r="BT106" s="91"/>
      <c r="BU106" s="201"/>
      <c r="BV106" s="90"/>
      <c r="BW106" s="91">
        <v>2013</v>
      </c>
      <c r="BX106" s="91"/>
      <c r="BY106" s="201"/>
      <c r="BZ106" s="90"/>
      <c r="CA106" s="91">
        <v>2014</v>
      </c>
      <c r="CB106" s="91"/>
      <c r="CC106" s="201"/>
      <c r="CD106" s="90"/>
      <c r="CE106" s="91">
        <v>2015</v>
      </c>
      <c r="CF106" s="91"/>
      <c r="CG106" s="201"/>
      <c r="CH106" s="90"/>
      <c r="CI106" s="91">
        <v>2016</v>
      </c>
      <c r="CJ106" s="91"/>
      <c r="CK106" s="201"/>
      <c r="CL106" s="90"/>
      <c r="CM106" s="91">
        <v>2017</v>
      </c>
      <c r="CN106" s="91"/>
      <c r="CO106" s="201"/>
      <c r="CP106" s="90"/>
      <c r="CQ106" s="91">
        <v>2018</v>
      </c>
      <c r="CR106" s="91"/>
      <c r="CS106" s="201"/>
      <c r="CT106" s="90"/>
      <c r="CU106" s="91">
        <v>2019</v>
      </c>
      <c r="CV106" s="50"/>
      <c r="CW106" s="36"/>
      <c r="CX106" s="90"/>
      <c r="CY106" s="91">
        <v>2020</v>
      </c>
      <c r="CZ106" s="50"/>
      <c r="DA106" s="36"/>
      <c r="DB106" s="90"/>
      <c r="DC106" s="91">
        <v>2021</v>
      </c>
      <c r="DD106" s="50"/>
      <c r="DE106" s="36"/>
      <c r="DF106" s="90"/>
      <c r="DG106" s="91">
        <v>2022</v>
      </c>
      <c r="DH106" s="50"/>
      <c r="DI106" s="36"/>
      <c r="DJ106" s="90"/>
      <c r="DK106" s="91">
        <v>2023</v>
      </c>
      <c r="DL106" s="50"/>
      <c r="DM106" s="36"/>
      <c r="DN106" s="90"/>
      <c r="DO106" s="91">
        <v>2024</v>
      </c>
      <c r="DP106" s="50"/>
      <c r="DQ106" s="36"/>
      <c r="DR106" s="252">
        <v>2025</v>
      </c>
    </row>
    <row r="107" spans="1:122" s="1" customFormat="1" ht="12.9" thickBot="1" x14ac:dyDescent="0.35">
      <c r="A107" s="178"/>
      <c r="B107" s="32"/>
      <c r="C107" s="32"/>
      <c r="D107" s="32"/>
      <c r="E107" s="33"/>
      <c r="F107" s="31"/>
      <c r="G107" s="32"/>
      <c r="H107" s="32"/>
      <c r="I107" s="33"/>
      <c r="J107" s="32"/>
      <c r="K107" s="32"/>
      <c r="L107" s="32"/>
      <c r="M107" s="33"/>
      <c r="N107" s="31"/>
      <c r="O107" s="32"/>
      <c r="P107" s="32"/>
      <c r="Q107" s="33"/>
      <c r="R107" s="31"/>
      <c r="S107" s="32"/>
      <c r="T107" s="32"/>
      <c r="U107" s="33"/>
      <c r="V107" s="32"/>
      <c r="W107" s="32"/>
      <c r="X107" s="32"/>
      <c r="Y107" s="33"/>
      <c r="Z107" s="32"/>
      <c r="AA107" s="32"/>
      <c r="AB107" s="32"/>
      <c r="AC107" s="32"/>
      <c r="AD107" s="31"/>
      <c r="AE107" s="32"/>
      <c r="AF107" s="32"/>
      <c r="AG107" s="33"/>
      <c r="AH107" s="32"/>
      <c r="AI107" s="32"/>
      <c r="AJ107" s="32"/>
      <c r="AK107" s="32"/>
      <c r="AL107" s="31"/>
      <c r="AM107" s="32"/>
      <c r="AN107" s="32"/>
      <c r="AO107" s="33"/>
      <c r="AP107" s="32"/>
      <c r="AQ107" s="32"/>
      <c r="AR107" s="32"/>
      <c r="AS107" s="32"/>
      <c r="AT107" s="31"/>
      <c r="AU107" s="32"/>
      <c r="AV107" s="32"/>
      <c r="AW107" s="33"/>
      <c r="AX107" s="32"/>
      <c r="AY107" s="32"/>
      <c r="AZ107" s="32"/>
      <c r="BA107" s="32"/>
      <c r="BB107" s="31"/>
      <c r="BC107" s="32"/>
      <c r="BD107" s="32"/>
      <c r="BE107" s="33"/>
      <c r="BF107" s="31"/>
      <c r="BG107" s="32"/>
      <c r="BH107" s="32"/>
      <c r="BI107" s="33"/>
      <c r="BJ107" s="28"/>
      <c r="BK107" s="29"/>
      <c r="BL107" s="29"/>
      <c r="BM107" s="30"/>
      <c r="BN107" s="28"/>
      <c r="BO107" s="29"/>
      <c r="BP107" s="29"/>
      <c r="BQ107" s="30"/>
      <c r="BR107" s="28"/>
      <c r="BS107" s="29"/>
      <c r="BT107" s="29"/>
      <c r="BU107" s="30"/>
      <c r="BV107" s="31"/>
      <c r="BW107" s="32"/>
      <c r="BX107" s="32"/>
      <c r="BY107" s="33"/>
      <c r="BZ107" s="31"/>
      <c r="CA107" s="32"/>
      <c r="CB107" s="32"/>
      <c r="CC107" s="33"/>
      <c r="CD107" s="28"/>
      <c r="CE107" s="29"/>
      <c r="CF107" s="29"/>
      <c r="CG107" s="30"/>
      <c r="CH107" s="31"/>
      <c r="CI107" s="32"/>
      <c r="CJ107" s="32"/>
      <c r="CK107" s="33"/>
      <c r="CL107" s="31"/>
      <c r="CM107" s="32"/>
      <c r="CN107" s="32"/>
      <c r="CO107" s="33"/>
      <c r="CP107" s="31"/>
      <c r="CQ107" s="32"/>
      <c r="CR107" s="32"/>
      <c r="CS107" s="33"/>
      <c r="CT107" s="31"/>
      <c r="CU107" s="32"/>
      <c r="CV107" s="32"/>
      <c r="CW107" s="33"/>
      <c r="CX107" s="31"/>
      <c r="CY107" s="32"/>
      <c r="CZ107" s="32"/>
      <c r="DA107" s="33"/>
      <c r="DB107" s="31"/>
      <c r="DC107" s="32"/>
      <c r="DD107" s="32"/>
      <c r="DE107" s="33"/>
      <c r="DF107" s="31"/>
      <c r="DG107" s="32"/>
      <c r="DH107" s="32"/>
      <c r="DI107" s="33"/>
      <c r="DJ107" s="31"/>
      <c r="DK107" s="32"/>
      <c r="DL107" s="32"/>
      <c r="DM107" s="33"/>
      <c r="DN107" s="31"/>
      <c r="DO107" s="32"/>
      <c r="DP107" s="32"/>
      <c r="DQ107" s="33"/>
      <c r="DR107" s="253"/>
    </row>
    <row r="108" spans="1:122" s="3" customFormat="1" x14ac:dyDescent="0.3">
      <c r="A108" s="37"/>
      <c r="B108" s="50"/>
      <c r="C108" s="35"/>
      <c r="D108" s="35"/>
      <c r="E108" s="36"/>
      <c r="F108" s="34"/>
      <c r="G108" s="35"/>
      <c r="H108" s="35"/>
      <c r="I108" s="36"/>
      <c r="J108" s="50"/>
      <c r="K108" s="35"/>
      <c r="L108" s="35"/>
      <c r="M108" s="36"/>
      <c r="N108" s="34"/>
      <c r="O108" s="35"/>
      <c r="P108" s="35"/>
      <c r="Q108" s="36"/>
      <c r="R108" s="34"/>
      <c r="S108" s="35"/>
      <c r="T108" s="35"/>
      <c r="U108" s="36"/>
      <c r="V108" s="50"/>
      <c r="W108" s="35"/>
      <c r="X108" s="35"/>
      <c r="Y108" s="36"/>
      <c r="Z108" s="34"/>
      <c r="AA108" s="35"/>
      <c r="AB108" s="35"/>
      <c r="AC108" s="36"/>
      <c r="AD108" s="34"/>
      <c r="AE108" s="35"/>
      <c r="AF108" s="35"/>
      <c r="AG108" s="36"/>
      <c r="AH108" s="34"/>
      <c r="AI108" s="35"/>
      <c r="AJ108" s="35"/>
      <c r="AK108" s="36"/>
      <c r="AL108" s="34"/>
      <c r="AM108" s="35"/>
      <c r="AN108" s="35"/>
      <c r="AO108" s="36"/>
      <c r="AP108" s="34"/>
      <c r="AQ108" s="35"/>
      <c r="AR108" s="35"/>
      <c r="AS108" s="36"/>
      <c r="AT108" s="34"/>
      <c r="AU108" s="35"/>
      <c r="AV108" s="35"/>
      <c r="AW108" s="36"/>
      <c r="AX108" s="34"/>
      <c r="AY108" s="35"/>
      <c r="AZ108" s="35"/>
      <c r="BA108" s="36"/>
      <c r="BB108" s="34"/>
      <c r="BC108" s="35"/>
      <c r="BD108" s="35"/>
      <c r="BE108" s="36"/>
      <c r="BF108" s="34"/>
      <c r="BG108" s="35"/>
      <c r="BH108" s="35"/>
      <c r="BI108" s="36"/>
      <c r="BJ108" s="35"/>
      <c r="BK108" s="92"/>
      <c r="BL108" s="35"/>
      <c r="BM108" s="93"/>
      <c r="BN108" s="35"/>
      <c r="BO108" s="92"/>
      <c r="BP108" s="35"/>
      <c r="BQ108" s="93"/>
      <c r="BR108" s="35"/>
      <c r="BS108" s="92"/>
      <c r="BT108" s="35"/>
      <c r="BU108" s="93"/>
      <c r="BV108" s="36"/>
      <c r="BW108" s="36"/>
      <c r="BX108" s="36"/>
      <c r="BY108" s="36"/>
      <c r="BZ108" s="36"/>
      <c r="CA108" s="36"/>
      <c r="CB108" s="36"/>
      <c r="CC108" s="36"/>
      <c r="CD108" s="35"/>
      <c r="CE108" s="35"/>
      <c r="CF108" s="35"/>
      <c r="CG108" s="35"/>
      <c r="CH108" s="35"/>
      <c r="CI108" s="35"/>
      <c r="CJ108" s="35"/>
      <c r="CK108" s="35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7"/>
      <c r="DC108" s="36"/>
      <c r="DD108" s="36"/>
      <c r="DE108" s="36"/>
      <c r="DF108" s="34"/>
      <c r="DG108" s="214"/>
      <c r="DH108" s="35"/>
      <c r="DI108" s="35"/>
      <c r="DJ108" s="34"/>
      <c r="DK108" s="214"/>
      <c r="DL108" s="35"/>
      <c r="DM108" s="35"/>
      <c r="DN108" s="34"/>
      <c r="DO108" s="214"/>
      <c r="DP108" s="35"/>
      <c r="DQ108" s="35"/>
      <c r="DR108" s="37"/>
    </row>
    <row r="109" spans="1:122" s="3" customFormat="1" x14ac:dyDescent="0.3">
      <c r="A109" s="37"/>
      <c r="B109" s="50" t="s">
        <v>3</v>
      </c>
      <c r="C109" s="37" t="s">
        <v>4</v>
      </c>
      <c r="D109" s="37" t="s">
        <v>5</v>
      </c>
      <c r="E109" s="36" t="s">
        <v>6</v>
      </c>
      <c r="F109" s="34" t="s">
        <v>3</v>
      </c>
      <c r="G109" s="37" t="s">
        <v>4</v>
      </c>
      <c r="H109" s="37" t="s">
        <v>5</v>
      </c>
      <c r="I109" s="36" t="s">
        <v>6</v>
      </c>
      <c r="J109" s="50" t="s">
        <v>3</v>
      </c>
      <c r="K109" s="37" t="s">
        <v>4</v>
      </c>
      <c r="L109" s="37" t="s">
        <v>5</v>
      </c>
      <c r="M109" s="36" t="s">
        <v>6</v>
      </c>
      <c r="N109" s="34" t="s">
        <v>3</v>
      </c>
      <c r="O109" s="37" t="s">
        <v>4</v>
      </c>
      <c r="P109" s="37" t="s">
        <v>5</v>
      </c>
      <c r="Q109" s="36" t="s">
        <v>6</v>
      </c>
      <c r="R109" s="34" t="s">
        <v>3</v>
      </c>
      <c r="S109" s="37" t="s">
        <v>4</v>
      </c>
      <c r="T109" s="37" t="s">
        <v>5</v>
      </c>
      <c r="U109" s="36" t="s">
        <v>6</v>
      </c>
      <c r="V109" s="50" t="s">
        <v>3</v>
      </c>
      <c r="W109" s="37" t="s">
        <v>4</v>
      </c>
      <c r="X109" s="37" t="s">
        <v>5</v>
      </c>
      <c r="Y109" s="36" t="s">
        <v>6</v>
      </c>
      <c r="Z109" s="34" t="s">
        <v>3</v>
      </c>
      <c r="AA109" s="37" t="s">
        <v>4</v>
      </c>
      <c r="AB109" s="37" t="s">
        <v>5</v>
      </c>
      <c r="AC109" s="36" t="s">
        <v>6</v>
      </c>
      <c r="AD109" s="34" t="s">
        <v>3</v>
      </c>
      <c r="AE109" s="37" t="s">
        <v>4</v>
      </c>
      <c r="AF109" s="37" t="s">
        <v>5</v>
      </c>
      <c r="AG109" s="36" t="s">
        <v>6</v>
      </c>
      <c r="AH109" s="34" t="s">
        <v>3</v>
      </c>
      <c r="AI109" s="37" t="s">
        <v>4</v>
      </c>
      <c r="AJ109" s="37" t="s">
        <v>5</v>
      </c>
      <c r="AK109" s="36" t="s">
        <v>6</v>
      </c>
      <c r="AL109" s="34" t="s">
        <v>3</v>
      </c>
      <c r="AM109" s="37" t="s">
        <v>4</v>
      </c>
      <c r="AN109" s="37" t="s">
        <v>5</v>
      </c>
      <c r="AO109" s="36" t="s">
        <v>6</v>
      </c>
      <c r="AP109" s="34" t="s">
        <v>3</v>
      </c>
      <c r="AQ109" s="37" t="s">
        <v>4</v>
      </c>
      <c r="AR109" s="37" t="s">
        <v>5</v>
      </c>
      <c r="AS109" s="36" t="s">
        <v>6</v>
      </c>
      <c r="AT109" s="34" t="s">
        <v>3</v>
      </c>
      <c r="AU109" s="37" t="s">
        <v>4</v>
      </c>
      <c r="AV109" s="37" t="s">
        <v>5</v>
      </c>
      <c r="AW109" s="36" t="s">
        <v>6</v>
      </c>
      <c r="AX109" s="34" t="s">
        <v>3</v>
      </c>
      <c r="AY109" s="37" t="s">
        <v>4</v>
      </c>
      <c r="AZ109" s="37" t="s">
        <v>5</v>
      </c>
      <c r="BA109" s="36" t="s">
        <v>6</v>
      </c>
      <c r="BB109" s="34" t="s">
        <v>3</v>
      </c>
      <c r="BC109" s="37" t="s">
        <v>4</v>
      </c>
      <c r="BD109" s="37" t="s">
        <v>5</v>
      </c>
      <c r="BE109" s="36" t="s">
        <v>6</v>
      </c>
      <c r="BF109" s="34" t="s">
        <v>3</v>
      </c>
      <c r="BG109" s="37" t="s">
        <v>4</v>
      </c>
      <c r="BH109" s="37" t="s">
        <v>5</v>
      </c>
      <c r="BI109" s="36" t="s">
        <v>6</v>
      </c>
      <c r="BJ109" s="37" t="s">
        <v>3</v>
      </c>
      <c r="BK109" s="50" t="s">
        <v>4</v>
      </c>
      <c r="BL109" s="37" t="s">
        <v>5</v>
      </c>
      <c r="BM109" s="36" t="s">
        <v>6</v>
      </c>
      <c r="BN109" s="37" t="s">
        <v>3</v>
      </c>
      <c r="BO109" s="50" t="s">
        <v>4</v>
      </c>
      <c r="BP109" s="37" t="s">
        <v>5</v>
      </c>
      <c r="BQ109" s="36" t="s">
        <v>6</v>
      </c>
      <c r="BR109" s="37" t="s">
        <v>3</v>
      </c>
      <c r="BS109" s="50" t="s">
        <v>4</v>
      </c>
      <c r="BT109" s="37" t="s">
        <v>5</v>
      </c>
      <c r="BU109" s="36" t="s">
        <v>6</v>
      </c>
      <c r="BV109" s="36" t="s">
        <v>3</v>
      </c>
      <c r="BW109" s="36" t="s">
        <v>4</v>
      </c>
      <c r="BX109" s="36" t="s">
        <v>5</v>
      </c>
      <c r="BY109" s="36" t="s">
        <v>6</v>
      </c>
      <c r="BZ109" s="36" t="s">
        <v>3</v>
      </c>
      <c r="CA109" s="36" t="s">
        <v>4</v>
      </c>
      <c r="CB109" s="36" t="s">
        <v>5</v>
      </c>
      <c r="CC109" s="36" t="s">
        <v>6</v>
      </c>
      <c r="CD109" s="37" t="s">
        <v>3</v>
      </c>
      <c r="CE109" s="37" t="s">
        <v>4</v>
      </c>
      <c r="CF109" s="37" t="s">
        <v>5</v>
      </c>
      <c r="CG109" s="37" t="s">
        <v>6</v>
      </c>
      <c r="CH109" s="37" t="s">
        <v>3</v>
      </c>
      <c r="CI109" s="37" t="s">
        <v>4</v>
      </c>
      <c r="CJ109" s="37" t="s">
        <v>5</v>
      </c>
      <c r="CK109" s="37" t="s">
        <v>6</v>
      </c>
      <c r="CL109" s="36" t="s">
        <v>3</v>
      </c>
      <c r="CM109" s="36" t="s">
        <v>4</v>
      </c>
      <c r="CN109" s="36" t="s">
        <v>5</v>
      </c>
      <c r="CO109" s="36" t="s">
        <v>6</v>
      </c>
      <c r="CP109" s="36" t="s">
        <v>3</v>
      </c>
      <c r="CQ109" s="36" t="s">
        <v>4</v>
      </c>
      <c r="CR109" s="36" t="s">
        <v>5</v>
      </c>
      <c r="CS109" s="36" t="s">
        <v>6</v>
      </c>
      <c r="CT109" s="36" t="s">
        <v>3</v>
      </c>
      <c r="CU109" s="36" t="s">
        <v>4</v>
      </c>
      <c r="CV109" s="36" t="s">
        <v>5</v>
      </c>
      <c r="CW109" s="36" t="s">
        <v>6</v>
      </c>
      <c r="CX109" s="36" t="s">
        <v>3</v>
      </c>
      <c r="CY109" s="36" t="s">
        <v>4</v>
      </c>
      <c r="CZ109" s="36" t="s">
        <v>5</v>
      </c>
      <c r="DA109" s="36" t="s">
        <v>6</v>
      </c>
      <c r="DB109" s="37" t="s">
        <v>3</v>
      </c>
      <c r="DC109" s="36" t="s">
        <v>4</v>
      </c>
      <c r="DD109" s="36" t="s">
        <v>5</v>
      </c>
      <c r="DE109" s="36" t="s">
        <v>6</v>
      </c>
      <c r="DF109" s="34" t="s">
        <v>3</v>
      </c>
      <c r="DG109" s="34" t="s">
        <v>4</v>
      </c>
      <c r="DH109" s="37" t="s">
        <v>5</v>
      </c>
      <c r="DI109" s="37" t="s">
        <v>6</v>
      </c>
      <c r="DJ109" s="34" t="s">
        <v>3</v>
      </c>
      <c r="DK109" s="34" t="s">
        <v>4</v>
      </c>
      <c r="DL109" s="37" t="s">
        <v>5</v>
      </c>
      <c r="DM109" s="37" t="s">
        <v>6</v>
      </c>
      <c r="DN109" s="34" t="s">
        <v>3</v>
      </c>
      <c r="DO109" s="34" t="s">
        <v>4</v>
      </c>
      <c r="DP109" s="37" t="s">
        <v>5</v>
      </c>
      <c r="DQ109" s="37" t="s">
        <v>6</v>
      </c>
      <c r="DR109" s="37" t="s">
        <v>3</v>
      </c>
    </row>
    <row r="110" spans="1:122" s="3" customFormat="1" ht="12.9" thickBot="1" x14ac:dyDescent="0.35">
      <c r="A110" s="39"/>
      <c r="B110" s="51"/>
      <c r="C110" s="39"/>
      <c r="D110" s="39"/>
      <c r="E110" s="40"/>
      <c r="F110" s="38"/>
      <c r="G110" s="39"/>
      <c r="H110" s="39"/>
      <c r="I110" s="40"/>
      <c r="J110" s="51"/>
      <c r="K110" s="39"/>
      <c r="L110" s="39"/>
      <c r="M110" s="40"/>
      <c r="N110" s="38"/>
      <c r="O110" s="39"/>
      <c r="P110" s="39"/>
      <c r="Q110" s="40"/>
      <c r="R110" s="38"/>
      <c r="S110" s="39"/>
      <c r="T110" s="39"/>
      <c r="U110" s="40"/>
      <c r="V110" s="51"/>
      <c r="W110" s="39"/>
      <c r="X110" s="39"/>
      <c r="Y110" s="40"/>
      <c r="Z110" s="38"/>
      <c r="AA110" s="39"/>
      <c r="AB110" s="39"/>
      <c r="AC110" s="40"/>
      <c r="AD110" s="38"/>
      <c r="AE110" s="39"/>
      <c r="AF110" s="39"/>
      <c r="AG110" s="40"/>
      <c r="AH110" s="38"/>
      <c r="AI110" s="39"/>
      <c r="AJ110" s="39"/>
      <c r="AK110" s="40"/>
      <c r="AL110" s="38"/>
      <c r="AM110" s="39"/>
      <c r="AN110" s="39"/>
      <c r="AO110" s="40"/>
      <c r="AP110" s="38"/>
      <c r="AQ110" s="39"/>
      <c r="AR110" s="39"/>
      <c r="AS110" s="40"/>
      <c r="AT110" s="38"/>
      <c r="AU110" s="39"/>
      <c r="AV110" s="39"/>
      <c r="AW110" s="40"/>
      <c r="AX110" s="38"/>
      <c r="AY110" s="39"/>
      <c r="AZ110" s="39"/>
      <c r="BA110" s="40"/>
      <c r="BB110" s="38"/>
      <c r="BC110" s="39"/>
      <c r="BD110" s="39"/>
      <c r="BE110" s="40"/>
      <c r="BF110" s="34"/>
      <c r="BG110" s="37"/>
      <c r="BH110" s="37"/>
      <c r="BI110" s="36"/>
      <c r="BJ110" s="37"/>
      <c r="BK110" s="50"/>
      <c r="BL110" s="37"/>
      <c r="BM110" s="36"/>
      <c r="BN110" s="37"/>
      <c r="BO110" s="50"/>
      <c r="BP110" s="37"/>
      <c r="BQ110" s="36"/>
      <c r="BR110" s="37"/>
      <c r="BS110" s="50"/>
      <c r="BT110" s="37"/>
      <c r="BU110" s="36"/>
      <c r="BV110" s="36"/>
      <c r="BW110" s="36"/>
      <c r="BX110" s="36"/>
      <c r="BY110" s="36"/>
      <c r="BZ110" s="36"/>
      <c r="CA110" s="36"/>
      <c r="CB110" s="36"/>
      <c r="CC110" s="36"/>
      <c r="CD110" s="39"/>
      <c r="CE110" s="39"/>
      <c r="CF110" s="39"/>
      <c r="CG110" s="39"/>
      <c r="CH110" s="39"/>
      <c r="CI110" s="39"/>
      <c r="CJ110" s="39"/>
      <c r="CK110" s="39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7"/>
      <c r="DC110" s="36"/>
      <c r="DD110" s="36"/>
      <c r="DE110" s="36"/>
      <c r="DF110" s="39"/>
      <c r="DG110" s="38"/>
      <c r="DH110" s="39"/>
      <c r="DI110" s="39"/>
      <c r="DJ110" s="39"/>
      <c r="DK110" s="38"/>
      <c r="DL110" s="39"/>
      <c r="DM110" s="39"/>
      <c r="DN110" s="39"/>
      <c r="DO110" s="38"/>
      <c r="DP110" s="39"/>
      <c r="DQ110" s="39"/>
      <c r="DR110" s="39"/>
    </row>
    <row r="111" spans="1:122" s="6" customFormat="1" x14ac:dyDescent="0.3">
      <c r="A111" s="188"/>
      <c r="B111" s="23"/>
      <c r="C111" s="23"/>
      <c r="D111" s="23"/>
      <c r="E111" s="24"/>
      <c r="F111" s="76"/>
      <c r="G111" s="10"/>
      <c r="H111" s="10"/>
      <c r="I111" s="176"/>
      <c r="J111" s="22"/>
      <c r="K111" s="23"/>
      <c r="L111" s="23"/>
      <c r="M111" s="24"/>
      <c r="N111" s="22"/>
      <c r="O111" s="23"/>
      <c r="P111" s="23"/>
      <c r="Q111" s="24"/>
      <c r="R111" s="22"/>
      <c r="S111" s="23"/>
      <c r="T111" s="23"/>
      <c r="U111" s="24"/>
      <c r="V111" s="22"/>
      <c r="W111" s="23"/>
      <c r="X111" s="23"/>
      <c r="Y111" s="24"/>
      <c r="Z111" s="10"/>
      <c r="AA111" s="10"/>
      <c r="AB111" s="10"/>
      <c r="AC111" s="10"/>
      <c r="AD111" s="22"/>
      <c r="AE111" s="23"/>
      <c r="AF111" s="23"/>
      <c r="AG111" s="24"/>
      <c r="AH111" s="10"/>
      <c r="AI111" s="10"/>
      <c r="AJ111" s="10"/>
      <c r="AK111" s="10"/>
      <c r="AL111" s="22"/>
      <c r="AM111" s="23"/>
      <c r="AN111" s="23"/>
      <c r="AO111" s="24"/>
      <c r="AP111" s="10"/>
      <c r="AQ111" s="10"/>
      <c r="AR111" s="10"/>
      <c r="AS111" s="10"/>
      <c r="AT111" s="22"/>
      <c r="AU111" s="23"/>
      <c r="AV111" s="23"/>
      <c r="AW111" s="24"/>
      <c r="AX111" s="10"/>
      <c r="AY111" s="10"/>
      <c r="AZ111" s="10"/>
      <c r="BA111" s="10"/>
      <c r="BB111" s="22"/>
      <c r="BC111" s="23"/>
      <c r="BD111" s="23"/>
      <c r="BE111" s="23"/>
      <c r="BF111" s="22"/>
      <c r="BG111" s="23"/>
      <c r="BH111" s="23"/>
      <c r="BI111" s="23"/>
      <c r="BJ111" s="22"/>
      <c r="BK111" s="23"/>
      <c r="BL111" s="23"/>
      <c r="BM111" s="23"/>
      <c r="BN111" s="22"/>
      <c r="BO111" s="23"/>
      <c r="BP111" s="23"/>
      <c r="BQ111" s="23"/>
      <c r="BR111" s="22"/>
      <c r="BS111" s="23"/>
      <c r="BT111" s="23"/>
      <c r="BU111" s="23"/>
      <c r="BV111" s="27"/>
      <c r="BW111" s="19"/>
      <c r="BX111" s="19"/>
      <c r="BY111" s="19"/>
      <c r="BZ111" s="27"/>
      <c r="CA111" s="19"/>
      <c r="CB111" s="19"/>
      <c r="CC111" s="19"/>
      <c r="CD111" s="27"/>
      <c r="CE111" s="19"/>
      <c r="CF111" s="19"/>
      <c r="CG111" s="20"/>
      <c r="CH111" s="27"/>
      <c r="CI111" s="19"/>
      <c r="CJ111" s="19"/>
      <c r="CK111" s="20"/>
      <c r="CL111" s="27"/>
      <c r="CM111" s="19"/>
      <c r="CN111" s="19"/>
      <c r="CO111" s="20"/>
      <c r="CP111" s="27"/>
      <c r="CQ111" s="19"/>
      <c r="CR111" s="19"/>
      <c r="CS111" s="20"/>
      <c r="CT111" s="27"/>
      <c r="CU111" s="19"/>
      <c r="CV111" s="19"/>
      <c r="CW111" s="20"/>
      <c r="CX111" s="210"/>
      <c r="CY111" s="209"/>
      <c r="CZ111" s="209"/>
      <c r="DA111" s="211"/>
      <c r="DB111" s="210"/>
      <c r="DC111" s="209"/>
      <c r="DD111" s="209"/>
      <c r="DE111" s="211"/>
      <c r="DF111" s="76"/>
      <c r="DG111" s="171"/>
      <c r="DH111" s="171"/>
      <c r="DI111" s="172"/>
      <c r="DJ111" s="171"/>
      <c r="DK111" s="171"/>
      <c r="DL111" s="171"/>
      <c r="DM111" s="172"/>
      <c r="DN111" s="171"/>
      <c r="DO111" s="171"/>
      <c r="DP111" s="171"/>
      <c r="DQ111" s="172"/>
      <c r="DR111" s="254"/>
    </row>
    <row r="112" spans="1:122" s="12" customFormat="1" x14ac:dyDescent="0.3">
      <c r="A112" s="179" t="s">
        <v>12</v>
      </c>
      <c r="B112" s="8" t="s">
        <v>8</v>
      </c>
      <c r="C112" s="8">
        <f t="shared" ref="C112:BN115" si="50">+C64/B64*100</f>
        <v>99.85589598811066</v>
      </c>
      <c r="D112" s="8">
        <f t="shared" si="50"/>
        <v>96.214491710104525</v>
      </c>
      <c r="E112" s="26">
        <f t="shared" si="50"/>
        <v>92.574387879801137</v>
      </c>
      <c r="F112" s="25">
        <f t="shared" si="50"/>
        <v>115.58642705232913</v>
      </c>
      <c r="G112" s="8">
        <f t="shared" si="50"/>
        <v>98.519999940478598</v>
      </c>
      <c r="H112" s="8">
        <f t="shared" si="50"/>
        <v>97.835159142159327</v>
      </c>
      <c r="I112" s="26">
        <f t="shared" si="50"/>
        <v>96.369267060647033</v>
      </c>
      <c r="J112" s="25">
        <f t="shared" si="50"/>
        <v>100.8109190522724</v>
      </c>
      <c r="K112" s="8">
        <f t="shared" si="50"/>
        <v>95.243543537817104</v>
      </c>
      <c r="L112" s="8">
        <f t="shared" si="50"/>
        <v>101.53321876668446</v>
      </c>
      <c r="M112" s="26">
        <f t="shared" si="50"/>
        <v>99.533727330315784</v>
      </c>
      <c r="N112" s="25">
        <f t="shared" si="50"/>
        <v>91.855865493832056</v>
      </c>
      <c r="O112" s="8">
        <f t="shared" si="50"/>
        <v>101.98406849969986</v>
      </c>
      <c r="P112" s="8">
        <f t="shared" si="50"/>
        <v>104.34633191228384</v>
      </c>
      <c r="Q112" s="26">
        <f t="shared" si="50"/>
        <v>100.36996502179592</v>
      </c>
      <c r="R112" s="25">
        <f t="shared" si="50"/>
        <v>100.09221343371362</v>
      </c>
      <c r="S112" s="8">
        <f t="shared" si="50"/>
        <v>98.254602431149507</v>
      </c>
      <c r="T112" s="8">
        <f t="shared" si="50"/>
        <v>98.993822286139121</v>
      </c>
      <c r="U112" s="26">
        <f t="shared" si="50"/>
        <v>97.780779488349495</v>
      </c>
      <c r="V112" s="25">
        <f t="shared" si="50"/>
        <v>104.15470918007952</v>
      </c>
      <c r="W112" s="8">
        <f t="shared" si="50"/>
        <v>100.60596700572873</v>
      </c>
      <c r="X112" s="8">
        <f t="shared" si="50"/>
        <v>99.228315401302979</v>
      </c>
      <c r="Y112" s="26">
        <f t="shared" si="50"/>
        <v>104.94092766390779</v>
      </c>
      <c r="Z112" s="8">
        <f t="shared" si="50"/>
        <v>100.6785380449486</v>
      </c>
      <c r="AA112" s="8">
        <f t="shared" si="50"/>
        <v>100.31803550122574</v>
      </c>
      <c r="AB112" s="8">
        <f t="shared" si="50"/>
        <v>101.85356276706317</v>
      </c>
      <c r="AC112" s="8">
        <f t="shared" si="50"/>
        <v>101.60069857827668</v>
      </c>
      <c r="AD112" s="25">
        <f t="shared" si="50"/>
        <v>102.05109207904601</v>
      </c>
      <c r="AE112" s="8">
        <f t="shared" si="50"/>
        <v>102.36550190119556</v>
      </c>
      <c r="AF112" s="8">
        <f t="shared" si="50"/>
        <v>97.838424513632532</v>
      </c>
      <c r="AG112" s="26">
        <f t="shared" si="50"/>
        <v>100.23703097098533</v>
      </c>
      <c r="AH112" s="8">
        <f t="shared" si="50"/>
        <v>100.71039479069034</v>
      </c>
      <c r="AI112" s="8">
        <f t="shared" si="50"/>
        <v>103.16600216925605</v>
      </c>
      <c r="AJ112" s="8">
        <f t="shared" si="50"/>
        <v>99.477823517162946</v>
      </c>
      <c r="AK112" s="8">
        <f t="shared" si="50"/>
        <v>99.194545893684449</v>
      </c>
      <c r="AL112" s="25">
        <f t="shared" si="50"/>
        <v>105.53550676784928</v>
      </c>
      <c r="AM112" s="8">
        <f t="shared" si="50"/>
        <v>102.36700952508795</v>
      </c>
      <c r="AN112" s="8">
        <f t="shared" si="50"/>
        <v>104.98236560432296</v>
      </c>
      <c r="AO112" s="26">
        <f t="shared" si="50"/>
        <v>102.16936053111796</v>
      </c>
      <c r="AP112" s="8">
        <f t="shared" si="50"/>
        <v>97.088789994912389</v>
      </c>
      <c r="AQ112" s="8">
        <f t="shared" si="50"/>
        <v>101.32040365670423</v>
      </c>
      <c r="AR112" s="8">
        <f t="shared" si="50"/>
        <v>101.41232990742407</v>
      </c>
      <c r="AS112" s="8">
        <f t="shared" si="50"/>
        <v>102.56607304592482</v>
      </c>
      <c r="AT112" s="25">
        <f t="shared" si="50"/>
        <v>102.12114385568381</v>
      </c>
      <c r="AU112" s="8">
        <f t="shared" si="50"/>
        <v>102.27227161957853</v>
      </c>
      <c r="AV112" s="8">
        <f t="shared" si="50"/>
        <v>101.96277280015539</v>
      </c>
      <c r="AW112" s="26">
        <f t="shared" si="50"/>
        <v>101.8635133792652</v>
      </c>
      <c r="AX112" s="8">
        <f t="shared" si="50"/>
        <v>101.79138658921163</v>
      </c>
      <c r="AY112" s="8">
        <f t="shared" si="50"/>
        <v>100.93955797773265</v>
      </c>
      <c r="AZ112" s="8">
        <f t="shared" si="50"/>
        <v>100.29234803039169</v>
      </c>
      <c r="BA112" s="8">
        <f t="shared" si="50"/>
        <v>105.0808572516551</v>
      </c>
      <c r="BB112" s="25">
        <f t="shared" si="50"/>
        <v>100.80031067269857</v>
      </c>
      <c r="BC112" s="8">
        <f t="shared" si="50"/>
        <v>103.56339642693273</v>
      </c>
      <c r="BD112" s="8">
        <f t="shared" si="50"/>
        <v>102.3408703013214</v>
      </c>
      <c r="BE112" s="8">
        <f t="shared" si="50"/>
        <v>101.54129883474019</v>
      </c>
      <c r="BF112" s="25">
        <f t="shared" si="50"/>
        <v>88.321603495167821</v>
      </c>
      <c r="BG112" s="8">
        <f t="shared" si="50"/>
        <v>102.61709032417528</v>
      </c>
      <c r="BH112" s="8">
        <f t="shared" si="50"/>
        <v>103.87363692844214</v>
      </c>
      <c r="BI112" s="8">
        <f t="shared" si="50"/>
        <v>103.36735461414162</v>
      </c>
      <c r="BJ112" s="25">
        <f t="shared" si="50"/>
        <v>90.804756331839158</v>
      </c>
      <c r="BK112" s="8">
        <f t="shared" si="50"/>
        <v>101.33928300028572</v>
      </c>
      <c r="BL112" s="8">
        <f t="shared" si="50"/>
        <v>94.62962619584934</v>
      </c>
      <c r="BM112" s="8">
        <f t="shared" si="50"/>
        <v>104.52321139075855</v>
      </c>
      <c r="BN112" s="25">
        <f t="shared" si="50"/>
        <v>102.60442225219255</v>
      </c>
      <c r="BO112" s="8">
        <f t="shared" ref="BO112:DJ117" si="51">+BO64/BN64*100</f>
        <v>101.96643417821988</v>
      </c>
      <c r="BP112" s="8">
        <f t="shared" si="51"/>
        <v>99.874991699491005</v>
      </c>
      <c r="BQ112" s="8">
        <f t="shared" si="51"/>
        <v>97.454385041016252</v>
      </c>
      <c r="BR112" s="25">
        <f t="shared" si="51"/>
        <v>104.69494168480556</v>
      </c>
      <c r="BS112" s="8">
        <f t="shared" si="51"/>
        <v>100.44973828190254</v>
      </c>
      <c r="BT112" s="8">
        <f t="shared" si="51"/>
        <v>97.802977451583587</v>
      </c>
      <c r="BU112" s="8">
        <f t="shared" si="51"/>
        <v>98.705459537911551</v>
      </c>
      <c r="BV112" s="25">
        <f t="shared" si="51"/>
        <v>100.26442638461187</v>
      </c>
      <c r="BW112" s="8">
        <f t="shared" si="51"/>
        <v>101.49918083363477</v>
      </c>
      <c r="BX112" s="8">
        <f t="shared" si="51"/>
        <v>101.81590068674062</v>
      </c>
      <c r="BY112" s="8">
        <f t="shared" si="51"/>
        <v>100.39443193668501</v>
      </c>
      <c r="BZ112" s="155">
        <f t="shared" si="51"/>
        <v>100.93152527843475</v>
      </c>
      <c r="CA112" s="9">
        <f t="shared" si="51"/>
        <v>99.805194079525521</v>
      </c>
      <c r="CB112" s="9">
        <f t="shared" si="51"/>
        <v>103.22018983189561</v>
      </c>
      <c r="CC112" s="9">
        <f t="shared" si="51"/>
        <v>100.58666874418472</v>
      </c>
      <c r="CD112" s="155">
        <f t="shared" si="51"/>
        <v>99.664306978718699</v>
      </c>
      <c r="CE112" s="9">
        <f t="shared" si="51"/>
        <v>101.57531979316425</v>
      </c>
      <c r="CF112" s="9">
        <f t="shared" si="51"/>
        <v>99.397183434141724</v>
      </c>
      <c r="CG112" s="156">
        <f t="shared" si="51"/>
        <v>100.56365062430275</v>
      </c>
      <c r="CH112" s="155">
        <f t="shared" si="51"/>
        <v>101.57136213461484</v>
      </c>
      <c r="CI112" s="9">
        <f t="shared" si="51"/>
        <v>100.47393590967124</v>
      </c>
      <c r="CJ112" s="9">
        <f t="shared" si="51"/>
        <v>100.96537889353347</v>
      </c>
      <c r="CK112" s="156">
        <f t="shared" si="51"/>
        <v>99.491107307057788</v>
      </c>
      <c r="CL112" s="155">
        <f t="shared" si="51"/>
        <v>105.30345954227187</v>
      </c>
      <c r="CM112" s="9">
        <f t="shared" si="51"/>
        <v>102.40004379871259</v>
      </c>
      <c r="CN112" s="9">
        <f t="shared" si="51"/>
        <v>101.85708313137802</v>
      </c>
      <c r="CO112" s="156">
        <f t="shared" si="51"/>
        <v>99.897385547238358</v>
      </c>
      <c r="CP112" s="155">
        <f t="shared" si="51"/>
        <v>101.35069076412807</v>
      </c>
      <c r="CQ112" s="9">
        <f t="shared" si="51"/>
        <v>102.48273634737231</v>
      </c>
      <c r="CR112" s="9">
        <f t="shared" si="51"/>
        <v>102.05151362105526</v>
      </c>
      <c r="CS112" s="156">
        <f t="shared" si="51"/>
        <v>99.808541596491679</v>
      </c>
      <c r="CT112" s="155">
        <f t="shared" si="51"/>
        <v>99.679693469744507</v>
      </c>
      <c r="CU112" s="9">
        <f t="shared" si="51"/>
        <v>102.70697222699835</v>
      </c>
      <c r="CV112" s="9">
        <f t="shared" si="51"/>
        <v>100.09360548112977</v>
      </c>
      <c r="CW112" s="156">
        <f t="shared" si="51"/>
        <v>102.10244545051495</v>
      </c>
      <c r="CX112" s="155">
        <f t="shared" si="51"/>
        <v>97.336781726370234</v>
      </c>
      <c r="CY112" s="9">
        <f t="shared" si="51"/>
        <v>92.104856056369442</v>
      </c>
      <c r="CZ112" s="9">
        <f t="shared" si="51"/>
        <v>103.80347297961789</v>
      </c>
      <c r="DA112" s="156">
        <f t="shared" si="51"/>
        <v>104.5350552394714</v>
      </c>
      <c r="DB112" s="155">
        <f t="shared" si="51"/>
        <v>101.87542296007257</v>
      </c>
      <c r="DC112" s="9">
        <f t="shared" si="51"/>
        <v>99.973263984584975</v>
      </c>
      <c r="DD112" s="9">
        <f t="shared" si="51"/>
        <v>100.3139671188657</v>
      </c>
      <c r="DE112" s="156">
        <f t="shared" si="51"/>
        <v>99.81060428117317</v>
      </c>
      <c r="DF112" s="155">
        <f t="shared" si="51"/>
        <v>102.22022888278248</v>
      </c>
      <c r="DG112" s="9">
        <f t="shared" si="51"/>
        <v>100.5510302512193</v>
      </c>
      <c r="DH112" s="9">
        <f t="shared" si="51"/>
        <v>100.18564663412921</v>
      </c>
      <c r="DI112" s="156">
        <f t="shared" si="51"/>
        <v>101.46558570294064</v>
      </c>
      <c r="DJ112" s="9">
        <f t="shared" si="51"/>
        <v>98.418154046322087</v>
      </c>
      <c r="DK112" s="9">
        <f>+DK64/DJ64*100</f>
        <v>102.19271378845009</v>
      </c>
      <c r="DL112" s="9">
        <f t="shared" ref="DL112:DR125" si="52">+DL64/DK64*100</f>
        <v>101.59558863597513</v>
      </c>
      <c r="DM112" s="156">
        <f t="shared" si="52"/>
        <v>99.805217611090612</v>
      </c>
      <c r="DN112" s="9">
        <f t="shared" si="52"/>
        <v>98.781724954080488</v>
      </c>
      <c r="DO112" s="9">
        <f t="shared" si="52"/>
        <v>101.09296683240096</v>
      </c>
      <c r="DP112" s="9">
        <f t="shared" si="52"/>
        <v>98.573210504897986</v>
      </c>
      <c r="DQ112" s="156">
        <f t="shared" si="52"/>
        <v>100.09288634211791</v>
      </c>
      <c r="DR112" s="265">
        <f t="shared" si="52"/>
        <v>100.73018470366716</v>
      </c>
    </row>
    <row r="113" spans="1:122" s="12" customFormat="1" ht="13.5" customHeight="1" x14ac:dyDescent="0.3">
      <c r="A113" s="180" t="s">
        <v>39</v>
      </c>
      <c r="B113" s="8" t="s">
        <v>8</v>
      </c>
      <c r="C113" s="8">
        <f t="shared" si="50"/>
        <v>105.2664131580153</v>
      </c>
      <c r="D113" s="8">
        <f t="shared" si="50"/>
        <v>85.767341994356556</v>
      </c>
      <c r="E113" s="26">
        <f t="shared" si="50"/>
        <v>87.517549349616871</v>
      </c>
      <c r="F113" s="25">
        <f t="shared" si="50"/>
        <v>135.43230993728196</v>
      </c>
      <c r="G113" s="8">
        <f t="shared" si="50"/>
        <v>79.450422422650988</v>
      </c>
      <c r="H113" s="8">
        <f t="shared" si="50"/>
        <v>101.37410750370471</v>
      </c>
      <c r="I113" s="26">
        <f t="shared" si="50"/>
        <v>98.923588039867099</v>
      </c>
      <c r="J113" s="25">
        <f t="shared" si="50"/>
        <v>112.67508507970625</v>
      </c>
      <c r="K113" s="8">
        <f t="shared" si="50"/>
        <v>92.038978483940454</v>
      </c>
      <c r="L113" s="8">
        <f t="shared" si="50"/>
        <v>93.959256284705134</v>
      </c>
      <c r="M113" s="26">
        <f t="shared" si="50"/>
        <v>115.05578941563573</v>
      </c>
      <c r="N113" s="25">
        <f t="shared" si="50"/>
        <v>75.238650615498912</v>
      </c>
      <c r="O113" s="8">
        <f t="shared" si="50"/>
        <v>104.45926146136368</v>
      </c>
      <c r="P113" s="8">
        <f t="shared" si="50"/>
        <v>117.18537190250645</v>
      </c>
      <c r="Q113" s="26">
        <f t="shared" si="50"/>
        <v>98.188110396031021</v>
      </c>
      <c r="R113" s="25">
        <f t="shared" si="50"/>
        <v>90.398833973764411</v>
      </c>
      <c r="S113" s="8">
        <f t="shared" si="50"/>
        <v>101.22537523452158</v>
      </c>
      <c r="T113" s="8">
        <f t="shared" si="50"/>
        <v>108.07799980693116</v>
      </c>
      <c r="U113" s="26">
        <f t="shared" si="50"/>
        <v>100.1947158755962</v>
      </c>
      <c r="V113" s="25">
        <f t="shared" si="50"/>
        <v>92.135572671516186</v>
      </c>
      <c r="W113" s="8">
        <f t="shared" si="50"/>
        <v>90.364185227470642</v>
      </c>
      <c r="X113" s="8">
        <f t="shared" si="50"/>
        <v>84.162963756089724</v>
      </c>
      <c r="Y113" s="26">
        <f t="shared" si="50"/>
        <v>103.02529133377436</v>
      </c>
      <c r="Z113" s="8">
        <f t="shared" si="50"/>
        <v>118.48558939023488</v>
      </c>
      <c r="AA113" s="8">
        <f t="shared" si="50"/>
        <v>116.66145572786392</v>
      </c>
      <c r="AB113" s="8">
        <f t="shared" si="50"/>
        <v>112.55951902375401</v>
      </c>
      <c r="AC113" s="8">
        <f t="shared" si="50"/>
        <v>97.499166653438948</v>
      </c>
      <c r="AD113" s="25">
        <f t="shared" si="50"/>
        <v>82.82904751438781</v>
      </c>
      <c r="AE113" s="8">
        <f t="shared" si="50"/>
        <v>112.10578557880358</v>
      </c>
      <c r="AF113" s="8">
        <f t="shared" si="50"/>
        <v>93.241928272742413</v>
      </c>
      <c r="AG113" s="26">
        <f t="shared" si="50"/>
        <v>101.8991745172148</v>
      </c>
      <c r="AH113" s="8">
        <f t="shared" si="50"/>
        <v>95.566607001162552</v>
      </c>
      <c r="AI113" s="8">
        <f t="shared" si="50"/>
        <v>114.78223930023073</v>
      </c>
      <c r="AJ113" s="8">
        <f t="shared" si="50"/>
        <v>95.722024089899747</v>
      </c>
      <c r="AK113" s="8">
        <f t="shared" si="50"/>
        <v>102.97710057819722</v>
      </c>
      <c r="AL113" s="25">
        <f t="shared" si="50"/>
        <v>98.937622664049826</v>
      </c>
      <c r="AM113" s="8">
        <f t="shared" si="50"/>
        <v>108.74638837379793</v>
      </c>
      <c r="AN113" s="8">
        <f t="shared" si="50"/>
        <v>115.84870643846263</v>
      </c>
      <c r="AO113" s="26">
        <f t="shared" si="50"/>
        <v>102.68092476843135</v>
      </c>
      <c r="AP113" s="8">
        <f t="shared" si="50"/>
        <v>76.771010434376777</v>
      </c>
      <c r="AQ113" s="8">
        <f t="shared" si="50"/>
        <v>96.520039949628725</v>
      </c>
      <c r="AR113" s="8">
        <f t="shared" si="50"/>
        <v>96.767982148320115</v>
      </c>
      <c r="AS113" s="8">
        <f t="shared" si="50"/>
        <v>104.16565934576832</v>
      </c>
      <c r="AT113" s="25">
        <f t="shared" si="50"/>
        <v>114.09851284523236</v>
      </c>
      <c r="AU113" s="8">
        <f t="shared" si="50"/>
        <v>93.291347207009849</v>
      </c>
      <c r="AV113" s="8">
        <f t="shared" si="50"/>
        <v>93.946916013250032</v>
      </c>
      <c r="AW113" s="26">
        <f t="shared" si="50"/>
        <v>90.819177519705079</v>
      </c>
      <c r="AX113" s="8">
        <f t="shared" si="50"/>
        <v>100.27029152169213</v>
      </c>
      <c r="AY113" s="8">
        <f t="shared" si="50"/>
        <v>86.220923963653107</v>
      </c>
      <c r="AZ113" s="8">
        <f t="shared" si="50"/>
        <v>81.738290131878117</v>
      </c>
      <c r="BA113" s="8">
        <f t="shared" si="50"/>
        <v>106.56772883430463</v>
      </c>
      <c r="BB113" s="25">
        <f t="shared" si="50"/>
        <v>140.35944086975817</v>
      </c>
      <c r="BC113" s="8">
        <f t="shared" si="50"/>
        <v>89.523163043276114</v>
      </c>
      <c r="BD113" s="8">
        <f t="shared" si="50"/>
        <v>116.76655414178137</v>
      </c>
      <c r="BE113" s="8">
        <f t="shared" si="50"/>
        <v>90.588612042662589</v>
      </c>
      <c r="BF113" s="25">
        <f t="shared" si="50"/>
        <v>91.458900006873719</v>
      </c>
      <c r="BG113" s="8">
        <f t="shared" si="50"/>
        <v>110.60458025102267</v>
      </c>
      <c r="BH113" s="8">
        <f t="shared" si="50"/>
        <v>98.757474567057542</v>
      </c>
      <c r="BI113" s="8">
        <f t="shared" si="50"/>
        <v>109.36345049933161</v>
      </c>
      <c r="BJ113" s="25">
        <f t="shared" si="50"/>
        <v>79.88801207959591</v>
      </c>
      <c r="BK113" s="8">
        <f t="shared" si="50"/>
        <v>105.36085953760477</v>
      </c>
      <c r="BL113" s="8">
        <f t="shared" si="50"/>
        <v>89.342231713828085</v>
      </c>
      <c r="BM113" s="8">
        <f t="shared" si="50"/>
        <v>101.2716776822957</v>
      </c>
      <c r="BN113" s="25">
        <f t="shared" si="50"/>
        <v>120.14917446567455</v>
      </c>
      <c r="BO113" s="8">
        <f t="shared" si="51"/>
        <v>102.87212934404653</v>
      </c>
      <c r="BP113" s="8">
        <f t="shared" si="51"/>
        <v>97.602406187338858</v>
      </c>
      <c r="BQ113" s="8">
        <f t="shared" si="51"/>
        <v>98.269401970279503</v>
      </c>
      <c r="BR113" s="25">
        <f t="shared" si="51"/>
        <v>81.095072175211541</v>
      </c>
      <c r="BS113" s="8">
        <f t="shared" si="51"/>
        <v>94.242573041983789</v>
      </c>
      <c r="BT113" s="8">
        <f t="shared" si="51"/>
        <v>100.04949850201903</v>
      </c>
      <c r="BU113" s="8">
        <f t="shared" si="51"/>
        <v>98.390792625768142</v>
      </c>
      <c r="BV113" s="60">
        <f t="shared" si="51"/>
        <v>127.97464669454295</v>
      </c>
      <c r="BW113" s="58">
        <f t="shared" si="51"/>
        <v>110.62111608573821</v>
      </c>
      <c r="BX113" s="58">
        <f t="shared" si="51"/>
        <v>98.810113567322531</v>
      </c>
      <c r="BY113" s="58">
        <f t="shared" si="51"/>
        <v>98.80429847131829</v>
      </c>
      <c r="BZ113" s="106">
        <f t="shared" si="51"/>
        <v>98.405905330882348</v>
      </c>
      <c r="CA113" s="107">
        <f t="shared" si="51"/>
        <v>98.432620180380042</v>
      </c>
      <c r="CB113" s="107">
        <f t="shared" si="51"/>
        <v>112.71794567666942</v>
      </c>
      <c r="CC113" s="107">
        <f t="shared" si="51"/>
        <v>114.15217600996151</v>
      </c>
      <c r="CD113" s="106">
        <f t="shared" si="51"/>
        <v>85.707262363840286</v>
      </c>
      <c r="CE113" s="107">
        <f t="shared" si="51"/>
        <v>84.261284193166745</v>
      </c>
      <c r="CF113" s="107">
        <f t="shared" si="51"/>
        <v>94.552823043866738</v>
      </c>
      <c r="CG113" s="108">
        <f t="shared" si="51"/>
        <v>122.23284696988446</v>
      </c>
      <c r="CH113" s="106">
        <f t="shared" si="51"/>
        <v>98.058976199679719</v>
      </c>
      <c r="CI113" s="107">
        <f t="shared" si="51"/>
        <v>108.65925195926604</v>
      </c>
      <c r="CJ113" s="107">
        <f t="shared" si="51"/>
        <v>85.242418222179992</v>
      </c>
      <c r="CK113" s="108">
        <f t="shared" si="51"/>
        <v>92.246113937133927</v>
      </c>
      <c r="CL113" s="106">
        <f t="shared" si="51"/>
        <v>122.06318518355779</v>
      </c>
      <c r="CM113" s="107">
        <f t="shared" si="51"/>
        <v>106.81251631134189</v>
      </c>
      <c r="CN113" s="107">
        <f t="shared" si="51"/>
        <v>108.79946751594503</v>
      </c>
      <c r="CO113" s="108">
        <f t="shared" si="51"/>
        <v>81.201551888363156</v>
      </c>
      <c r="CP113" s="106">
        <f t="shared" si="51"/>
        <v>120.73566156134964</v>
      </c>
      <c r="CQ113" s="107">
        <f t="shared" si="51"/>
        <v>104.37753256293394</v>
      </c>
      <c r="CR113" s="107">
        <f t="shared" si="51"/>
        <v>103.15415875226081</v>
      </c>
      <c r="CS113" s="108">
        <f t="shared" si="51"/>
        <v>88.40739191994777</v>
      </c>
      <c r="CT113" s="106">
        <f t="shared" si="51"/>
        <v>102.23219842501391</v>
      </c>
      <c r="CU113" s="107">
        <f t="shared" si="51"/>
        <v>110.36696726434469</v>
      </c>
      <c r="CV113" s="107">
        <f t="shared" si="51"/>
        <v>99.084363577527554</v>
      </c>
      <c r="CW113" s="108">
        <f t="shared" si="51"/>
        <v>88.589433368466359</v>
      </c>
      <c r="CX113" s="106">
        <f t="shared" si="51"/>
        <v>103.94041205499653</v>
      </c>
      <c r="CY113" s="107">
        <f t="shared" si="51"/>
        <v>84.955181530921521</v>
      </c>
      <c r="CZ113" s="107">
        <f t="shared" si="51"/>
        <v>82.831713982085915</v>
      </c>
      <c r="DA113" s="108">
        <f t="shared" si="51"/>
        <v>135.20928314508924</v>
      </c>
      <c r="DB113" s="106">
        <f t="shared" si="51"/>
        <v>108.10437582073114</v>
      </c>
      <c r="DC113" s="107">
        <f t="shared" si="51"/>
        <v>96.933409612777325</v>
      </c>
      <c r="DD113" s="107">
        <f t="shared" si="51"/>
        <v>103.23232649893282</v>
      </c>
      <c r="DE113" s="108">
        <f t="shared" si="51"/>
        <v>97.045094998668603</v>
      </c>
      <c r="DF113" s="106">
        <f t="shared" si="51"/>
        <v>92.239716575339159</v>
      </c>
      <c r="DG113" s="107">
        <f t="shared" si="51"/>
        <v>96.870434044638088</v>
      </c>
      <c r="DH113" s="107">
        <f t="shared" si="51"/>
        <v>94.08688583815028</v>
      </c>
      <c r="DI113" s="108">
        <f t="shared" si="51"/>
        <v>98.757835523600164</v>
      </c>
      <c r="DJ113" s="107">
        <f t="shared" si="51"/>
        <v>104.58694194150408</v>
      </c>
      <c r="DK113" s="107">
        <f t="shared" ref="DK113:DK116" si="53">+DK65/DJ65*100</f>
        <v>102.13665681518245</v>
      </c>
      <c r="DL113" s="107">
        <f t="shared" si="52"/>
        <v>129.9689709455217</v>
      </c>
      <c r="DM113" s="108">
        <f t="shared" si="52"/>
        <v>79.400274448302895</v>
      </c>
      <c r="DN113" s="107">
        <f t="shared" si="52"/>
        <v>104.04112548386813</v>
      </c>
      <c r="DO113" s="107">
        <f t="shared" si="52"/>
        <v>102.99003322259135</v>
      </c>
      <c r="DP113" s="107">
        <f t="shared" si="52"/>
        <v>81.063199473337718</v>
      </c>
      <c r="DQ113" s="108">
        <f t="shared" si="52"/>
        <v>109.47943314248589</v>
      </c>
      <c r="DR113" s="256">
        <f t="shared" si="52"/>
        <v>104.59636889638928</v>
      </c>
    </row>
    <row r="114" spans="1:122" s="12" customFormat="1" ht="49.75" x14ac:dyDescent="0.3">
      <c r="A114" s="181" t="s">
        <v>42</v>
      </c>
      <c r="B114" s="8" t="s">
        <v>8</v>
      </c>
      <c r="C114" s="8">
        <f t="shared" si="50"/>
        <v>98.708093966610008</v>
      </c>
      <c r="D114" s="8">
        <f t="shared" si="50"/>
        <v>97.275503822309659</v>
      </c>
      <c r="E114" s="26">
        <f t="shared" si="50"/>
        <v>97.838693166213076</v>
      </c>
      <c r="F114" s="25">
        <f t="shared" si="50"/>
        <v>108.98677121247404</v>
      </c>
      <c r="G114" s="8">
        <f t="shared" si="50"/>
        <v>97.701189796724762</v>
      </c>
      <c r="H114" s="8">
        <f t="shared" si="50"/>
        <v>101.23217126371702</v>
      </c>
      <c r="I114" s="26">
        <f t="shared" si="50"/>
        <v>102.2532360304693</v>
      </c>
      <c r="J114" s="25">
        <f t="shared" si="50"/>
        <v>93.116621518371872</v>
      </c>
      <c r="K114" s="8">
        <f t="shared" si="50"/>
        <v>92.336453826644785</v>
      </c>
      <c r="L114" s="8">
        <f t="shared" si="50"/>
        <v>109.49587157970559</v>
      </c>
      <c r="M114" s="26">
        <f t="shared" si="50"/>
        <v>97.868723447423605</v>
      </c>
      <c r="N114" s="25">
        <f t="shared" si="50"/>
        <v>90.776624314858722</v>
      </c>
      <c r="O114" s="8">
        <f t="shared" si="50"/>
        <v>102.80829478098693</v>
      </c>
      <c r="P114" s="8">
        <f t="shared" si="50"/>
        <v>97.66994147086838</v>
      </c>
      <c r="Q114" s="26">
        <f t="shared" si="50"/>
        <v>102.46662577448188</v>
      </c>
      <c r="R114" s="25">
        <f t="shared" si="50"/>
        <v>107.55401006214858</v>
      </c>
      <c r="S114" s="8">
        <f t="shared" si="50"/>
        <v>91.823059653423542</v>
      </c>
      <c r="T114" s="8">
        <f t="shared" si="50"/>
        <v>93.266431249425381</v>
      </c>
      <c r="U114" s="26">
        <f t="shared" si="50"/>
        <v>95.671969301432327</v>
      </c>
      <c r="V114" s="25">
        <f t="shared" si="50"/>
        <v>104.30476844696319</v>
      </c>
      <c r="W114" s="8">
        <f t="shared" si="50"/>
        <v>108.47227557945959</v>
      </c>
      <c r="X114" s="8">
        <f t="shared" si="50"/>
        <v>106.92411736729733</v>
      </c>
      <c r="Y114" s="26">
        <f t="shared" si="50"/>
        <v>102.89180722967579</v>
      </c>
      <c r="Z114" s="8">
        <f t="shared" si="50"/>
        <v>97.846188750513534</v>
      </c>
      <c r="AA114" s="8">
        <f t="shared" si="50"/>
        <v>101.39844144124386</v>
      </c>
      <c r="AB114" s="8">
        <f t="shared" si="50"/>
        <v>97.506211295286832</v>
      </c>
      <c r="AC114" s="8">
        <f t="shared" si="50"/>
        <v>112.62779922290467</v>
      </c>
      <c r="AD114" s="25">
        <f t="shared" si="50"/>
        <v>95.993010279166739</v>
      </c>
      <c r="AE114" s="8">
        <f t="shared" si="50"/>
        <v>102.39579760742687</v>
      </c>
      <c r="AF114" s="8">
        <f t="shared" si="50"/>
        <v>99.083913521436429</v>
      </c>
      <c r="AG114" s="26">
        <f t="shared" si="50"/>
        <v>102.98978365384616</v>
      </c>
      <c r="AH114" s="8">
        <f t="shared" si="50"/>
        <v>100.05891264096954</v>
      </c>
      <c r="AI114" s="8">
        <f t="shared" si="50"/>
        <v>102.26119382061849</v>
      </c>
      <c r="AJ114" s="8">
        <f t="shared" si="50"/>
        <v>100.36985756782322</v>
      </c>
      <c r="AK114" s="8">
        <f t="shared" si="50"/>
        <v>101.80259175489779</v>
      </c>
      <c r="AL114" s="25">
        <f t="shared" si="50"/>
        <v>102.69532015144239</v>
      </c>
      <c r="AM114" s="8">
        <f t="shared" si="50"/>
        <v>101.25337053991346</v>
      </c>
      <c r="AN114" s="8">
        <f t="shared" si="50"/>
        <v>102.3278498161409</v>
      </c>
      <c r="AO114" s="26">
        <f t="shared" si="50"/>
        <v>101.11992051363524</v>
      </c>
      <c r="AP114" s="8">
        <f t="shared" si="50"/>
        <v>99.686024733968949</v>
      </c>
      <c r="AQ114" s="8">
        <f t="shared" si="50"/>
        <v>99.196953928671491</v>
      </c>
      <c r="AR114" s="8">
        <f t="shared" si="50"/>
        <v>101.90785790304602</v>
      </c>
      <c r="AS114" s="8">
        <f t="shared" si="50"/>
        <v>101.47568692570586</v>
      </c>
      <c r="AT114" s="25">
        <f t="shared" si="50"/>
        <v>102.60068382571713</v>
      </c>
      <c r="AU114" s="8">
        <f t="shared" si="50"/>
        <v>102.7394167003399</v>
      </c>
      <c r="AV114" s="8">
        <f t="shared" si="50"/>
        <v>100.62165257325297</v>
      </c>
      <c r="AW114" s="26">
        <f t="shared" si="50"/>
        <v>102.11348241753694</v>
      </c>
      <c r="AX114" s="8">
        <f t="shared" si="50"/>
        <v>98.135388661469804</v>
      </c>
      <c r="AY114" s="8">
        <f t="shared" si="50"/>
        <v>97.309978822163529</v>
      </c>
      <c r="AZ114" s="8">
        <f t="shared" si="50"/>
        <v>100.90424867192161</v>
      </c>
      <c r="BA114" s="8">
        <f t="shared" si="50"/>
        <v>102.62090366963901</v>
      </c>
      <c r="BB114" s="25">
        <f t="shared" si="50"/>
        <v>115.38960743237089</v>
      </c>
      <c r="BC114" s="8">
        <f t="shared" si="50"/>
        <v>98.2294842573681</v>
      </c>
      <c r="BD114" s="8">
        <f t="shared" si="50"/>
        <v>99.682385344323606</v>
      </c>
      <c r="BE114" s="8">
        <f t="shared" si="50"/>
        <v>94.903787243647628</v>
      </c>
      <c r="BF114" s="25">
        <f t="shared" si="50"/>
        <v>100.40538962211063</v>
      </c>
      <c r="BG114" s="8">
        <f t="shared" si="50"/>
        <v>100.96993743840072</v>
      </c>
      <c r="BH114" s="8">
        <f t="shared" si="50"/>
        <v>103.03288646837035</v>
      </c>
      <c r="BI114" s="8">
        <f t="shared" si="50"/>
        <v>101.69411582929948</v>
      </c>
      <c r="BJ114" s="25">
        <f t="shared" si="50"/>
        <v>100.24169752025142</v>
      </c>
      <c r="BK114" s="8">
        <f t="shared" si="50"/>
        <v>101.07993083656248</v>
      </c>
      <c r="BL114" s="8">
        <f t="shared" si="50"/>
        <v>94.178393010756935</v>
      </c>
      <c r="BM114" s="8">
        <f t="shared" si="50"/>
        <v>101.88527852848135</v>
      </c>
      <c r="BN114" s="25">
        <f t="shared" si="50"/>
        <v>111.46610627784894</v>
      </c>
      <c r="BO114" s="8">
        <f t="shared" si="51"/>
        <v>101.35235347505591</v>
      </c>
      <c r="BP114" s="8">
        <f t="shared" si="51"/>
        <v>101.36579648103555</v>
      </c>
      <c r="BQ114" s="8">
        <f t="shared" si="51"/>
        <v>97.625900701528209</v>
      </c>
      <c r="BR114" s="25">
        <f t="shared" si="51"/>
        <v>83.901932113922072</v>
      </c>
      <c r="BS114" s="8">
        <f t="shared" si="51"/>
        <v>104.95178427766294</v>
      </c>
      <c r="BT114" s="8">
        <f t="shared" si="51"/>
        <v>97.682802526484636</v>
      </c>
      <c r="BU114" s="8">
        <f t="shared" si="51"/>
        <v>99.717965933534884</v>
      </c>
      <c r="BV114" s="60">
        <f t="shared" si="51"/>
        <v>91.480738922065811</v>
      </c>
      <c r="BW114" s="58">
        <f t="shared" si="51"/>
        <v>103.3096982127161</v>
      </c>
      <c r="BX114" s="58">
        <f t="shared" si="51"/>
        <v>101.98731692929017</v>
      </c>
      <c r="BY114" s="58">
        <f t="shared" si="51"/>
        <v>103.3281127642913</v>
      </c>
      <c r="BZ114" s="106">
        <f t="shared" si="51"/>
        <v>104.26082538151505</v>
      </c>
      <c r="CA114" s="107">
        <f t="shared" si="51"/>
        <v>97.47054231870051</v>
      </c>
      <c r="CB114" s="107">
        <f t="shared" si="51"/>
        <v>103.17539009120667</v>
      </c>
      <c r="CC114" s="107">
        <f t="shared" si="51"/>
        <v>98.80942847227783</v>
      </c>
      <c r="CD114" s="106">
        <f t="shared" si="51"/>
        <v>104.49505917559409</v>
      </c>
      <c r="CE114" s="107">
        <f t="shared" si="51"/>
        <v>102.71883856212401</v>
      </c>
      <c r="CF114" s="107">
        <f t="shared" si="51"/>
        <v>97.920797063288006</v>
      </c>
      <c r="CG114" s="108">
        <f t="shared" si="51"/>
        <v>96.689912349211184</v>
      </c>
      <c r="CH114" s="106">
        <f t="shared" si="51"/>
        <v>100.41593731084464</v>
      </c>
      <c r="CI114" s="107">
        <f t="shared" si="51"/>
        <v>103.9672131147541</v>
      </c>
      <c r="CJ114" s="107">
        <f t="shared" si="51"/>
        <v>100.79289994143352</v>
      </c>
      <c r="CK114" s="108">
        <f t="shared" si="51"/>
        <v>97.614749144446236</v>
      </c>
      <c r="CL114" s="106">
        <f t="shared" si="51"/>
        <v>105.22471406814584</v>
      </c>
      <c r="CM114" s="107">
        <f t="shared" si="51"/>
        <v>105.00918552489931</v>
      </c>
      <c r="CN114" s="107">
        <f t="shared" si="51"/>
        <v>99.86144768253682</v>
      </c>
      <c r="CO114" s="108">
        <f t="shared" si="51"/>
        <v>100.72150775093098</v>
      </c>
      <c r="CP114" s="106">
        <f t="shared" si="51"/>
        <v>102.57480900305416</v>
      </c>
      <c r="CQ114" s="107">
        <f t="shared" si="51"/>
        <v>101.80291253149944</v>
      </c>
      <c r="CR114" s="107">
        <f t="shared" si="51"/>
        <v>102.61702058313449</v>
      </c>
      <c r="CS114" s="108">
        <f t="shared" si="51"/>
        <v>99.47861031846729</v>
      </c>
      <c r="CT114" s="106">
        <f t="shared" si="51"/>
        <v>96.036397855786532</v>
      </c>
      <c r="CU114" s="107">
        <f t="shared" si="51"/>
        <v>101.7991156651846</v>
      </c>
      <c r="CV114" s="107">
        <f t="shared" si="51"/>
        <v>99.032804214615368</v>
      </c>
      <c r="CW114" s="108">
        <f t="shared" si="51"/>
        <v>99.819146831251132</v>
      </c>
      <c r="CX114" s="106">
        <f t="shared" si="51"/>
        <v>96.974871156427582</v>
      </c>
      <c r="CY114" s="107">
        <f t="shared" si="51"/>
        <v>89.606575366045192</v>
      </c>
      <c r="CZ114" s="107">
        <f t="shared" si="51"/>
        <v>108.00557076309852</v>
      </c>
      <c r="DA114" s="108">
        <f t="shared" si="51"/>
        <v>100.74403438565287</v>
      </c>
      <c r="DB114" s="106">
        <f t="shared" si="51"/>
        <v>103.87218266344966</v>
      </c>
      <c r="DC114" s="107">
        <f t="shared" si="51"/>
        <v>95.883731799898015</v>
      </c>
      <c r="DD114" s="107">
        <f t="shared" si="51"/>
        <v>99.895122068310997</v>
      </c>
      <c r="DE114" s="108">
        <f t="shared" si="51"/>
        <v>95.892527734956943</v>
      </c>
      <c r="DF114" s="106">
        <f t="shared" si="51"/>
        <v>90.105090286665956</v>
      </c>
      <c r="DG114" s="107">
        <f t="shared" si="51"/>
        <v>99.608520979424881</v>
      </c>
      <c r="DH114" s="107">
        <f t="shared" si="51"/>
        <v>102.79901552312145</v>
      </c>
      <c r="DI114" s="108">
        <f t="shared" si="51"/>
        <v>106.04874848796956</v>
      </c>
      <c r="DJ114" s="107">
        <f t="shared" si="51"/>
        <v>93.055747083413777</v>
      </c>
      <c r="DK114" s="107">
        <f t="shared" si="53"/>
        <v>100.45917978508101</v>
      </c>
      <c r="DL114" s="107">
        <f t="shared" si="52"/>
        <v>99.206588372146925</v>
      </c>
      <c r="DM114" s="108">
        <f t="shared" si="52"/>
        <v>97.489633959827344</v>
      </c>
      <c r="DN114" s="107">
        <f t="shared" si="52"/>
        <v>114.27170715764245</v>
      </c>
      <c r="DO114" s="107">
        <f t="shared" si="52"/>
        <v>89.743731528267716</v>
      </c>
      <c r="DP114" s="107">
        <f t="shared" si="52"/>
        <v>95.48826012777775</v>
      </c>
      <c r="DQ114" s="108">
        <f t="shared" si="52"/>
        <v>95.358968996008258</v>
      </c>
      <c r="DR114" s="256">
        <f t="shared" si="52"/>
        <v>111.72929383435066</v>
      </c>
    </row>
    <row r="115" spans="1:122" s="12" customFormat="1" x14ac:dyDescent="0.3">
      <c r="A115" s="180" t="s">
        <v>40</v>
      </c>
      <c r="B115" s="8" t="s">
        <v>8</v>
      </c>
      <c r="C115" s="8">
        <f t="shared" si="50"/>
        <v>85.316504991857258</v>
      </c>
      <c r="D115" s="8">
        <f t="shared" si="50"/>
        <v>87.345685416104743</v>
      </c>
      <c r="E115" s="26">
        <f t="shared" si="50"/>
        <v>89.461494607819844</v>
      </c>
      <c r="F115" s="25">
        <f t="shared" si="50"/>
        <v>172.95513986431769</v>
      </c>
      <c r="G115" s="8">
        <f t="shared" si="50"/>
        <v>80.130493187488</v>
      </c>
      <c r="H115" s="8">
        <f t="shared" si="50"/>
        <v>81.297059105278294</v>
      </c>
      <c r="I115" s="26">
        <f t="shared" si="50"/>
        <v>91.001107628496683</v>
      </c>
      <c r="J115" s="25">
        <f t="shared" si="50"/>
        <v>99.478175296844455</v>
      </c>
      <c r="K115" s="8">
        <f t="shared" si="50"/>
        <v>92.424439642829242</v>
      </c>
      <c r="L115" s="8">
        <f t="shared" si="50"/>
        <v>135.0322507957074</v>
      </c>
      <c r="M115" s="26">
        <f t="shared" si="50"/>
        <v>86.146368936494184</v>
      </c>
      <c r="N115" s="25">
        <f t="shared" si="50"/>
        <v>69.047676699193687</v>
      </c>
      <c r="O115" s="8">
        <f t="shared" si="50"/>
        <v>145.30439051760416</v>
      </c>
      <c r="P115" s="8">
        <f t="shared" si="50"/>
        <v>100.66851695426571</v>
      </c>
      <c r="Q115" s="26">
        <f t="shared" si="50"/>
        <v>105.7705216724204</v>
      </c>
      <c r="R115" s="25">
        <f t="shared" si="50"/>
        <v>77.262630612661226</v>
      </c>
      <c r="S115" s="8">
        <f t="shared" si="50"/>
        <v>119.93839383938393</v>
      </c>
      <c r="T115" s="8">
        <f t="shared" si="50"/>
        <v>93.507239996086483</v>
      </c>
      <c r="U115" s="26">
        <f t="shared" si="50"/>
        <v>102.88913012202619</v>
      </c>
      <c r="V115" s="25">
        <f t="shared" si="50"/>
        <v>87.196827172420811</v>
      </c>
      <c r="W115" s="8">
        <f t="shared" si="50"/>
        <v>107.57041226893695</v>
      </c>
      <c r="X115" s="8">
        <f t="shared" si="50"/>
        <v>118.60981989185382</v>
      </c>
      <c r="Y115" s="26">
        <f t="shared" si="50"/>
        <v>100.45360542041337</v>
      </c>
      <c r="Z115" s="8">
        <f t="shared" si="50"/>
        <v>99.902181578288875</v>
      </c>
      <c r="AA115" s="8">
        <f t="shared" si="50"/>
        <v>99.677793970306936</v>
      </c>
      <c r="AB115" s="8">
        <f t="shared" si="50"/>
        <v>99.508846474545692</v>
      </c>
      <c r="AC115" s="8">
        <f t="shared" si="50"/>
        <v>101.10538458889566</v>
      </c>
      <c r="AD115" s="25">
        <f t="shared" si="50"/>
        <v>106.69262732453851</v>
      </c>
      <c r="AE115" s="8">
        <f t="shared" si="50"/>
        <v>102.50061185183608</v>
      </c>
      <c r="AF115" s="8">
        <f t="shared" si="50"/>
        <v>99.271232364757537</v>
      </c>
      <c r="AG115" s="26">
        <f t="shared" si="50"/>
        <v>102.78065359477124</v>
      </c>
      <c r="AH115" s="8">
        <f t="shared" si="50"/>
        <v>99.651011354849217</v>
      </c>
      <c r="AI115" s="8">
        <f t="shared" si="50"/>
        <v>104.00547268253335</v>
      </c>
      <c r="AJ115" s="8">
        <f t="shared" si="50"/>
        <v>100.50164925783398</v>
      </c>
      <c r="AK115" s="8">
        <f t="shared" si="50"/>
        <v>102.56605616605616</v>
      </c>
      <c r="AL115" s="25">
        <f t="shared" si="50"/>
        <v>103.12089293537265</v>
      </c>
      <c r="AM115" s="8">
        <f t="shared" si="50"/>
        <v>101.95882858171944</v>
      </c>
      <c r="AN115" s="8">
        <f t="shared" si="50"/>
        <v>102.12862318840578</v>
      </c>
      <c r="AO115" s="26">
        <f t="shared" si="50"/>
        <v>100.26696230598671</v>
      </c>
      <c r="AP115" s="8">
        <f t="shared" si="50"/>
        <v>98.973914428001521</v>
      </c>
      <c r="AQ115" s="8">
        <f t="shared" si="50"/>
        <v>108.23837484694924</v>
      </c>
      <c r="AR115" s="8">
        <f t="shared" si="50"/>
        <v>106.95489187426203</v>
      </c>
      <c r="AS115" s="8">
        <f t="shared" si="50"/>
        <v>101.88293240280393</v>
      </c>
      <c r="AT115" s="25">
        <f t="shared" si="50"/>
        <v>105.62320509808973</v>
      </c>
      <c r="AU115" s="8">
        <f t="shared" si="50"/>
        <v>105.73705808080807</v>
      </c>
      <c r="AV115" s="8">
        <f t="shared" si="50"/>
        <v>102.3726329644682</v>
      </c>
      <c r="AW115" s="26">
        <f t="shared" si="50"/>
        <v>112.23771589146772</v>
      </c>
      <c r="AX115" s="8">
        <f t="shared" si="50"/>
        <v>102.74931946076494</v>
      </c>
      <c r="AY115" s="8">
        <f t="shared" si="50"/>
        <v>108.95940967892098</v>
      </c>
      <c r="AZ115" s="8">
        <f t="shared" si="50"/>
        <v>106.72215277667895</v>
      </c>
      <c r="BA115" s="8">
        <f t="shared" si="50"/>
        <v>106.68620454478062</v>
      </c>
      <c r="BB115" s="25">
        <f t="shared" si="50"/>
        <v>119.09659009315749</v>
      </c>
      <c r="BC115" s="8">
        <f t="shared" si="50"/>
        <v>101.67214453801125</v>
      </c>
      <c r="BD115" s="8">
        <f t="shared" si="50"/>
        <v>98.219545972746118</v>
      </c>
      <c r="BE115" s="8">
        <f t="shared" si="50"/>
        <v>97.688712315961666</v>
      </c>
      <c r="BF115" s="25">
        <f t="shared" si="50"/>
        <v>98.998429064695443</v>
      </c>
      <c r="BG115" s="8">
        <f t="shared" si="50"/>
        <v>94.355079059502032</v>
      </c>
      <c r="BH115" s="8">
        <f t="shared" si="50"/>
        <v>98.424948138536266</v>
      </c>
      <c r="BI115" s="8">
        <f t="shared" si="50"/>
        <v>91.03162350165664</v>
      </c>
      <c r="BJ115" s="25">
        <f t="shared" si="50"/>
        <v>94.395163595479929</v>
      </c>
      <c r="BK115" s="8">
        <f t="shared" si="50"/>
        <v>98.822567539605231</v>
      </c>
      <c r="BL115" s="8">
        <f t="shared" si="50"/>
        <v>92.94877687554262</v>
      </c>
      <c r="BM115" s="8">
        <f t="shared" si="50"/>
        <v>93.365493975374036</v>
      </c>
      <c r="BN115" s="25">
        <f t="shared" ref="BN115" si="54">+BN67/BM67*100</f>
        <v>90.771974012522961</v>
      </c>
      <c r="BO115" s="8">
        <f t="shared" si="51"/>
        <v>86.821137526175534</v>
      </c>
      <c r="BP115" s="8">
        <f t="shared" si="51"/>
        <v>102.15055369290391</v>
      </c>
      <c r="BQ115" s="8">
        <f t="shared" si="51"/>
        <v>89.781358050862949</v>
      </c>
      <c r="BR115" s="25">
        <f t="shared" si="51"/>
        <v>99.289203712750378</v>
      </c>
      <c r="BS115" s="8">
        <f t="shared" si="51"/>
        <v>108.87680713752697</v>
      </c>
      <c r="BT115" s="8">
        <f t="shared" si="51"/>
        <v>107.66878558732262</v>
      </c>
      <c r="BU115" s="8">
        <f t="shared" si="51"/>
        <v>97.348097989563072</v>
      </c>
      <c r="BV115" s="60">
        <f t="shared" si="51"/>
        <v>98.000905413076751</v>
      </c>
      <c r="BW115" s="58">
        <f t="shared" si="51"/>
        <v>107.16302124196187</v>
      </c>
      <c r="BX115" s="58">
        <f t="shared" si="51"/>
        <v>101.21724255901469</v>
      </c>
      <c r="BY115" s="58">
        <f t="shared" si="51"/>
        <v>97.489336100426556</v>
      </c>
      <c r="BZ115" s="106">
        <f t="shared" si="51"/>
        <v>107.25583330444128</v>
      </c>
      <c r="CA115" s="107">
        <f t="shared" si="51"/>
        <v>98.288067546337913</v>
      </c>
      <c r="CB115" s="107">
        <f t="shared" si="51"/>
        <v>96.442172977879508</v>
      </c>
      <c r="CC115" s="107">
        <f t="shared" si="51"/>
        <v>106.37762409461062</v>
      </c>
      <c r="CD115" s="106">
        <f t="shared" si="51"/>
        <v>98.876087527969588</v>
      </c>
      <c r="CE115" s="107">
        <f t="shared" si="51"/>
        <v>92.078848398391912</v>
      </c>
      <c r="CF115" s="107">
        <f t="shared" si="51"/>
        <v>123.16131939945353</v>
      </c>
      <c r="CG115" s="108">
        <f t="shared" si="51"/>
        <v>97.239470765149164</v>
      </c>
      <c r="CH115" s="106">
        <f t="shared" si="51"/>
        <v>98.443545447061737</v>
      </c>
      <c r="CI115" s="107">
        <f t="shared" si="51"/>
        <v>100.64210155358711</v>
      </c>
      <c r="CJ115" s="107">
        <f t="shared" si="51"/>
        <v>104.47493679300153</v>
      </c>
      <c r="CK115" s="108">
        <f t="shared" si="51"/>
        <v>102.40976175057091</v>
      </c>
      <c r="CL115" s="106">
        <f t="shared" si="51"/>
        <v>91.380993587610121</v>
      </c>
      <c r="CM115" s="107">
        <f t="shared" si="51"/>
        <v>96.042807366849175</v>
      </c>
      <c r="CN115" s="107">
        <f t="shared" si="51"/>
        <v>111.03533709605043</v>
      </c>
      <c r="CO115" s="108">
        <f t="shared" si="51"/>
        <v>101.29497549507909</v>
      </c>
      <c r="CP115" s="106">
        <f t="shared" si="51"/>
        <v>96.26701282353865</v>
      </c>
      <c r="CQ115" s="107">
        <f t="shared" si="51"/>
        <v>91.452971496284547</v>
      </c>
      <c r="CR115" s="107">
        <f t="shared" si="51"/>
        <v>96.205375664617762</v>
      </c>
      <c r="CS115" s="108">
        <f t="shared" si="51"/>
        <v>106.82041347098009</v>
      </c>
      <c r="CT115" s="106">
        <f t="shared" si="51"/>
        <v>95.213162405902963</v>
      </c>
      <c r="CU115" s="107">
        <f t="shared" si="51"/>
        <v>112.33944565125213</v>
      </c>
      <c r="CV115" s="107">
        <f t="shared" si="51"/>
        <v>105.17324476084849</v>
      </c>
      <c r="CW115" s="108">
        <f t="shared" si="51"/>
        <v>94.545113238590559</v>
      </c>
      <c r="CX115" s="106">
        <f t="shared" si="51"/>
        <v>101.49671225517105</v>
      </c>
      <c r="CY115" s="107">
        <f t="shared" si="51"/>
        <v>96.888466960098967</v>
      </c>
      <c r="CZ115" s="107">
        <f t="shared" si="51"/>
        <v>105.32135370582611</v>
      </c>
      <c r="DA115" s="108">
        <f t="shared" si="51"/>
        <v>97.316162789386439</v>
      </c>
      <c r="DB115" s="106">
        <f t="shared" si="51"/>
        <v>110.54994843509196</v>
      </c>
      <c r="DC115" s="107">
        <f t="shared" si="51"/>
        <v>99.929771968533643</v>
      </c>
      <c r="DD115" s="107">
        <f t="shared" si="51"/>
        <v>80.510087951623987</v>
      </c>
      <c r="DE115" s="108">
        <f t="shared" si="51"/>
        <v>114.00485958660941</v>
      </c>
      <c r="DF115" s="106">
        <f t="shared" si="51"/>
        <v>99.543454659733726</v>
      </c>
      <c r="DG115" s="107">
        <f t="shared" si="51"/>
        <v>99.03048601982654</v>
      </c>
      <c r="DH115" s="107">
        <f t="shared" si="51"/>
        <v>100.75236781395995</v>
      </c>
      <c r="DI115" s="108">
        <f t="shared" si="51"/>
        <v>106.33126222529053</v>
      </c>
      <c r="DJ115" s="107">
        <f t="shared" si="51"/>
        <v>109.6020559989179</v>
      </c>
      <c r="DK115" s="107">
        <f t="shared" si="53"/>
        <v>92.650020733368862</v>
      </c>
      <c r="DL115" s="107">
        <f t="shared" si="52"/>
        <v>105.01963417038304</v>
      </c>
      <c r="DM115" s="108">
        <f t="shared" si="52"/>
        <v>102.8249046188814</v>
      </c>
      <c r="DN115" s="107">
        <f t="shared" si="52"/>
        <v>93.03702534143838</v>
      </c>
      <c r="DO115" s="107">
        <f t="shared" si="52"/>
        <v>104.69505727619854</v>
      </c>
      <c r="DP115" s="107">
        <f t="shared" si="52"/>
        <v>99.912366460162204</v>
      </c>
      <c r="DQ115" s="108">
        <f t="shared" si="52"/>
        <v>94.339890488744672</v>
      </c>
      <c r="DR115" s="256">
        <f t="shared" si="52"/>
        <v>116.66415873084117</v>
      </c>
    </row>
    <row r="116" spans="1:122" s="12" customFormat="1" ht="26.25" customHeight="1" x14ac:dyDescent="0.3">
      <c r="A116" s="181" t="s">
        <v>41</v>
      </c>
      <c r="B116" s="8" t="s">
        <v>8</v>
      </c>
      <c r="C116" s="8">
        <f t="shared" ref="C116:BN119" si="55">+C68/B68*100</f>
        <v>95.44091350689213</v>
      </c>
      <c r="D116" s="8">
        <f t="shared" si="55"/>
        <v>93.785498266578145</v>
      </c>
      <c r="E116" s="26">
        <f t="shared" si="55"/>
        <v>97.500491564748913</v>
      </c>
      <c r="F116" s="25">
        <f t="shared" si="55"/>
        <v>130.23304589124524</v>
      </c>
      <c r="G116" s="8">
        <f t="shared" si="55"/>
        <v>99.83400022298477</v>
      </c>
      <c r="H116" s="8">
        <f t="shared" si="55"/>
        <v>91.128441846902192</v>
      </c>
      <c r="I116" s="26">
        <f t="shared" si="55"/>
        <v>94.233348538592992</v>
      </c>
      <c r="J116" s="25">
        <f t="shared" si="55"/>
        <v>103.51855731924945</v>
      </c>
      <c r="K116" s="8">
        <f t="shared" si="55"/>
        <v>95.418728494754987</v>
      </c>
      <c r="L116" s="8">
        <f t="shared" si="55"/>
        <v>101.93833888015213</v>
      </c>
      <c r="M116" s="26">
        <f t="shared" si="55"/>
        <v>96.454633516306103</v>
      </c>
      <c r="N116" s="25">
        <f t="shared" si="55"/>
        <v>87.061834196274475</v>
      </c>
      <c r="O116" s="8">
        <f t="shared" si="55"/>
        <v>114.19099049832523</v>
      </c>
      <c r="P116" s="8">
        <f t="shared" si="55"/>
        <v>105.312032325651</v>
      </c>
      <c r="Q116" s="26">
        <f t="shared" si="55"/>
        <v>108.41344616630786</v>
      </c>
      <c r="R116" s="25">
        <f t="shared" si="55"/>
        <v>84.88727225062263</v>
      </c>
      <c r="S116" s="8">
        <f t="shared" si="55"/>
        <v>106.99963712448175</v>
      </c>
      <c r="T116" s="8">
        <f t="shared" si="55"/>
        <v>98.353380908743233</v>
      </c>
      <c r="U116" s="26">
        <f t="shared" si="55"/>
        <v>99.806316716187965</v>
      </c>
      <c r="V116" s="25">
        <f t="shared" si="55"/>
        <v>99.88753390521974</v>
      </c>
      <c r="W116" s="8">
        <f t="shared" si="55"/>
        <v>100.12583892617451</v>
      </c>
      <c r="X116" s="8">
        <f t="shared" si="55"/>
        <v>106.61551238800814</v>
      </c>
      <c r="Y116" s="26">
        <f t="shared" si="55"/>
        <v>97.849855232317665</v>
      </c>
      <c r="Z116" s="8">
        <f t="shared" si="55"/>
        <v>100.33464608534533</v>
      </c>
      <c r="AA116" s="8">
        <f t="shared" si="55"/>
        <v>96.345214020896535</v>
      </c>
      <c r="AB116" s="8">
        <f t="shared" si="55"/>
        <v>100.29079301222205</v>
      </c>
      <c r="AC116" s="8">
        <f t="shared" si="55"/>
        <v>102.58484121793474</v>
      </c>
      <c r="AD116" s="25">
        <f t="shared" si="55"/>
        <v>103.33151515580836</v>
      </c>
      <c r="AE116" s="8">
        <f t="shared" si="55"/>
        <v>102.38705696853363</v>
      </c>
      <c r="AF116" s="8">
        <f t="shared" si="55"/>
        <v>96.106513471530349</v>
      </c>
      <c r="AG116" s="26">
        <f t="shared" si="55"/>
        <v>101.0666239366853</v>
      </c>
      <c r="AH116" s="8">
        <f t="shared" si="55"/>
        <v>106.77337524471282</v>
      </c>
      <c r="AI116" s="8">
        <f t="shared" si="55"/>
        <v>106.56448926362545</v>
      </c>
      <c r="AJ116" s="8">
        <f t="shared" si="55"/>
        <v>99.320861252135558</v>
      </c>
      <c r="AK116" s="8">
        <f t="shared" si="55"/>
        <v>100.74051030553677</v>
      </c>
      <c r="AL116" s="25">
        <f t="shared" si="55"/>
        <v>102.85792134661378</v>
      </c>
      <c r="AM116" s="8">
        <f t="shared" si="55"/>
        <v>104.50331125827815</v>
      </c>
      <c r="AN116" s="8">
        <f t="shared" si="55"/>
        <v>103.92508097451064</v>
      </c>
      <c r="AO116" s="26">
        <f t="shared" si="55"/>
        <v>103.07653948930313</v>
      </c>
      <c r="AP116" s="8">
        <f t="shared" si="55"/>
        <v>101.45554743412437</v>
      </c>
      <c r="AQ116" s="8">
        <f t="shared" si="55"/>
        <v>104.39003405256638</v>
      </c>
      <c r="AR116" s="8">
        <f t="shared" si="55"/>
        <v>103.30524758325184</v>
      </c>
      <c r="AS116" s="8">
        <f t="shared" si="55"/>
        <v>104.18380882805292</v>
      </c>
      <c r="AT116" s="25">
        <f t="shared" si="55"/>
        <v>103.03087618617053</v>
      </c>
      <c r="AU116" s="8">
        <f t="shared" si="55"/>
        <v>102.68694674911234</v>
      </c>
      <c r="AV116" s="8">
        <f t="shared" si="55"/>
        <v>103.21269730531088</v>
      </c>
      <c r="AW116" s="26">
        <f t="shared" si="55"/>
        <v>100.71649458404448</v>
      </c>
      <c r="AX116" s="8">
        <f t="shared" si="55"/>
        <v>109.08374020570125</v>
      </c>
      <c r="AY116" s="8">
        <f t="shared" si="55"/>
        <v>98.321925709451662</v>
      </c>
      <c r="AZ116" s="8">
        <f t="shared" si="55"/>
        <v>103.03172517364369</v>
      </c>
      <c r="BA116" s="8">
        <f t="shared" si="55"/>
        <v>103.60336764750539</v>
      </c>
      <c r="BB116" s="25">
        <f t="shared" si="55"/>
        <v>101.45232852521242</v>
      </c>
      <c r="BC116" s="8">
        <f t="shared" si="55"/>
        <v>101.8602047633665</v>
      </c>
      <c r="BD116" s="8">
        <f t="shared" si="55"/>
        <v>98.76442975862949</v>
      </c>
      <c r="BE116" s="8">
        <f t="shared" si="55"/>
        <v>97.980048174433094</v>
      </c>
      <c r="BF116" s="25">
        <f t="shared" si="55"/>
        <v>94.37027375578873</v>
      </c>
      <c r="BG116" s="8">
        <f t="shared" si="55"/>
        <v>98.541412698289449</v>
      </c>
      <c r="BH116" s="8">
        <f t="shared" si="55"/>
        <v>103.86729230441927</v>
      </c>
      <c r="BI116" s="8">
        <f t="shared" si="55"/>
        <v>101.00972170067175</v>
      </c>
      <c r="BJ116" s="25">
        <f t="shared" si="55"/>
        <v>87.596273361897715</v>
      </c>
      <c r="BK116" s="8">
        <f t="shared" si="55"/>
        <v>99.177341084074982</v>
      </c>
      <c r="BL116" s="8">
        <f t="shared" si="55"/>
        <v>97.542241375584055</v>
      </c>
      <c r="BM116" s="8">
        <f t="shared" si="55"/>
        <v>104.13536999862627</v>
      </c>
      <c r="BN116" s="25">
        <f t="shared" si="55"/>
        <v>103.62348135066703</v>
      </c>
      <c r="BO116" s="8">
        <f t="shared" si="51"/>
        <v>101.66112274649912</v>
      </c>
      <c r="BP116" s="8">
        <f t="shared" si="51"/>
        <v>100.76750621074105</v>
      </c>
      <c r="BQ116" s="8">
        <f t="shared" si="51"/>
        <v>88.985187709206073</v>
      </c>
      <c r="BR116" s="25">
        <f t="shared" si="51"/>
        <v>189.733216805269</v>
      </c>
      <c r="BS116" s="8">
        <f t="shared" si="51"/>
        <v>96.33897323145743</v>
      </c>
      <c r="BT116" s="8">
        <f t="shared" si="51"/>
        <v>94.852950237463261</v>
      </c>
      <c r="BU116" s="8">
        <f t="shared" si="51"/>
        <v>94.996141484112513</v>
      </c>
      <c r="BV116" s="60">
        <f t="shared" si="51"/>
        <v>93.898879938731696</v>
      </c>
      <c r="BW116" s="58">
        <f t="shared" si="51"/>
        <v>102.84591565952712</v>
      </c>
      <c r="BX116" s="58">
        <f t="shared" si="51"/>
        <v>92.063024507957351</v>
      </c>
      <c r="BY116" s="58">
        <f t="shared" si="51"/>
        <v>106.96609095328047</v>
      </c>
      <c r="BZ116" s="106">
        <f t="shared" si="51"/>
        <v>100.62699711523804</v>
      </c>
      <c r="CA116" s="107">
        <f t="shared" si="51"/>
        <v>97.85348230337641</v>
      </c>
      <c r="CB116" s="107">
        <f t="shared" si="51"/>
        <v>100.9732473806735</v>
      </c>
      <c r="CC116" s="107">
        <f t="shared" si="51"/>
        <v>103.31104946324896</v>
      </c>
      <c r="CD116" s="106">
        <f t="shared" si="51"/>
        <v>102.72780473599768</v>
      </c>
      <c r="CE116" s="107">
        <f t="shared" si="51"/>
        <v>102.99553803842684</v>
      </c>
      <c r="CF116" s="107">
        <f t="shared" si="51"/>
        <v>103.97042361241593</v>
      </c>
      <c r="CG116" s="108">
        <f t="shared" si="51"/>
        <v>100.01018143313854</v>
      </c>
      <c r="CH116" s="106">
        <f t="shared" si="51"/>
        <v>107.6607484627601</v>
      </c>
      <c r="CI116" s="107">
        <f t="shared" si="51"/>
        <v>99.034542755288285</v>
      </c>
      <c r="CJ116" s="107">
        <f t="shared" si="51"/>
        <v>100.0933334606424</v>
      </c>
      <c r="CK116" s="108">
        <f t="shared" si="51"/>
        <v>102.56105733343827</v>
      </c>
      <c r="CL116" s="106">
        <f t="shared" si="51"/>
        <v>102.70777430021067</v>
      </c>
      <c r="CM116" s="107">
        <f t="shared" si="51"/>
        <v>102.6954763721324</v>
      </c>
      <c r="CN116" s="107">
        <f t="shared" si="51"/>
        <v>102.77684084751404</v>
      </c>
      <c r="CO116" s="108">
        <f t="shared" si="51"/>
        <v>99.811670831501146</v>
      </c>
      <c r="CP116" s="106">
        <f t="shared" si="51"/>
        <v>103.96925173050349</v>
      </c>
      <c r="CQ116" s="107">
        <f t="shared" si="51"/>
        <v>104.12652414132376</v>
      </c>
      <c r="CR116" s="107">
        <f t="shared" si="51"/>
        <v>102.00511750611898</v>
      </c>
      <c r="CS116" s="108">
        <f t="shared" si="51"/>
        <v>100.69765812611169</v>
      </c>
      <c r="CT116" s="106">
        <f t="shared" si="51"/>
        <v>97.35026002663075</v>
      </c>
      <c r="CU116" s="107">
        <f t="shared" si="51"/>
        <v>102.70558387726905</v>
      </c>
      <c r="CV116" s="107">
        <f t="shared" si="51"/>
        <v>99.737516066993308</v>
      </c>
      <c r="CW116" s="108">
        <f t="shared" si="51"/>
        <v>103.38813233153815</v>
      </c>
      <c r="CX116" s="106">
        <f t="shared" si="51"/>
        <v>95.638156291589354</v>
      </c>
      <c r="CY116" s="107">
        <f t="shared" si="51"/>
        <v>87.753322096350601</v>
      </c>
      <c r="CZ116" s="107">
        <f t="shared" si="51"/>
        <v>112.18644957396675</v>
      </c>
      <c r="DA116" s="108">
        <f t="shared" si="51"/>
        <v>104.92874747659755</v>
      </c>
      <c r="DB116" s="106">
        <f t="shared" si="51"/>
        <v>105.6113688324748</v>
      </c>
      <c r="DC116" s="107">
        <f t="shared" si="51"/>
        <v>100.00970123780608</v>
      </c>
      <c r="DD116" s="107">
        <f t="shared" si="51"/>
        <v>102.03059545451281</v>
      </c>
      <c r="DE116" s="108">
        <f t="shared" si="51"/>
        <v>99.861088614548194</v>
      </c>
      <c r="DF116" s="106">
        <f t="shared" si="51"/>
        <v>103.36742483678567</v>
      </c>
      <c r="DG116" s="107">
        <f t="shared" si="51"/>
        <v>102.39724099819377</v>
      </c>
      <c r="DH116" s="107">
        <f t="shared" si="51"/>
        <v>99.730492342851051</v>
      </c>
      <c r="DI116" s="108">
        <f t="shared" si="51"/>
        <v>101.37322626332808</v>
      </c>
      <c r="DJ116" s="107">
        <f t="shared" si="51"/>
        <v>97.792268987310493</v>
      </c>
      <c r="DK116" s="107">
        <f t="shared" si="53"/>
        <v>103.28544135535196</v>
      </c>
      <c r="DL116" s="107">
        <f t="shared" si="52"/>
        <v>98.027596038880432</v>
      </c>
      <c r="DM116" s="108">
        <f t="shared" si="52"/>
        <v>100.46907733702517</v>
      </c>
      <c r="DN116" s="107">
        <f t="shared" si="52"/>
        <v>101.91955427916513</v>
      </c>
      <c r="DO116" s="107">
        <f t="shared" si="52"/>
        <v>99.514280699929785</v>
      </c>
      <c r="DP116" s="107">
        <f t="shared" si="52"/>
        <v>100.20640542663382</v>
      </c>
      <c r="DQ116" s="108">
        <f t="shared" si="52"/>
        <v>99.695918364021239</v>
      </c>
      <c r="DR116" s="256">
        <f t="shared" si="52"/>
        <v>100.02566261023071</v>
      </c>
    </row>
    <row r="117" spans="1:122" s="12" customFormat="1" x14ac:dyDescent="0.3">
      <c r="A117" s="180" t="s">
        <v>43</v>
      </c>
      <c r="B117" s="8" t="s">
        <v>8</v>
      </c>
      <c r="C117" s="8">
        <f t="shared" si="55"/>
        <v>108.88402809910403</v>
      </c>
      <c r="D117" s="8">
        <f t="shared" si="55"/>
        <v>94.664863820745609</v>
      </c>
      <c r="E117" s="26">
        <f t="shared" si="55"/>
        <v>101.46098596147566</v>
      </c>
      <c r="F117" s="25">
        <f t="shared" si="55"/>
        <v>110.37728259995174</v>
      </c>
      <c r="G117" s="8">
        <f t="shared" si="55"/>
        <v>112.2840900808979</v>
      </c>
      <c r="H117" s="8">
        <f t="shared" si="55"/>
        <v>96.722162723525784</v>
      </c>
      <c r="I117" s="26">
        <f t="shared" si="55"/>
        <v>96.64463309062846</v>
      </c>
      <c r="J117" s="25">
        <f t="shared" si="55"/>
        <v>111.00579800715202</v>
      </c>
      <c r="K117" s="8">
        <f t="shared" si="55"/>
        <v>94.717417821286716</v>
      </c>
      <c r="L117" s="8">
        <f t="shared" si="55"/>
        <v>90.044247787610615</v>
      </c>
      <c r="M117" s="26">
        <f t="shared" si="55"/>
        <v>104.08522498074737</v>
      </c>
      <c r="N117" s="25">
        <f t="shared" si="55"/>
        <v>92.319346087446704</v>
      </c>
      <c r="O117" s="8">
        <f t="shared" si="55"/>
        <v>100.94264015570735</v>
      </c>
      <c r="P117" s="8">
        <f t="shared" si="55"/>
        <v>117.14933837429112</v>
      </c>
      <c r="Q117" s="26">
        <f t="shared" si="55"/>
        <v>97.018008132705091</v>
      </c>
      <c r="R117" s="25">
        <f t="shared" si="55"/>
        <v>89.285476681524855</v>
      </c>
      <c r="S117" s="8">
        <f t="shared" si="55"/>
        <v>101.02455199135652</v>
      </c>
      <c r="T117" s="8">
        <f t="shared" si="55"/>
        <v>116.75394600973597</v>
      </c>
      <c r="U117" s="26">
        <f t="shared" si="55"/>
        <v>92.921444139107365</v>
      </c>
      <c r="V117" s="25">
        <f t="shared" si="55"/>
        <v>99.330341967502875</v>
      </c>
      <c r="W117" s="8">
        <f t="shared" si="55"/>
        <v>108.95588788884707</v>
      </c>
      <c r="X117" s="8">
        <f t="shared" si="55"/>
        <v>101.9599221056599</v>
      </c>
      <c r="Y117" s="26">
        <f t="shared" si="55"/>
        <v>97.741975232579634</v>
      </c>
      <c r="Z117" s="8">
        <f t="shared" si="55"/>
        <v>103.06659522833999</v>
      </c>
      <c r="AA117" s="8">
        <f t="shared" si="55"/>
        <v>94.266405724420522</v>
      </c>
      <c r="AB117" s="8">
        <f t="shared" si="55"/>
        <v>105.85525675544164</v>
      </c>
      <c r="AC117" s="8">
        <f t="shared" si="55"/>
        <v>102.62012748222604</v>
      </c>
      <c r="AD117" s="25">
        <f t="shared" si="55"/>
        <v>105.15125272493803</v>
      </c>
      <c r="AE117" s="8">
        <f t="shared" si="55"/>
        <v>99.343973645348186</v>
      </c>
      <c r="AF117" s="8">
        <f t="shared" si="55"/>
        <v>99.251021983362392</v>
      </c>
      <c r="AG117" s="26">
        <f t="shared" si="55"/>
        <v>103.42175753909962</v>
      </c>
      <c r="AH117" s="8">
        <f t="shared" si="55"/>
        <v>98.780182137187751</v>
      </c>
      <c r="AI117" s="8">
        <f t="shared" si="55"/>
        <v>102.17090980856523</v>
      </c>
      <c r="AJ117" s="8">
        <f t="shared" si="55"/>
        <v>102.2572366787163</v>
      </c>
      <c r="AK117" s="8">
        <f t="shared" si="55"/>
        <v>99.792211997733233</v>
      </c>
      <c r="AL117" s="25">
        <f t="shared" si="55"/>
        <v>103.68036776636018</v>
      </c>
      <c r="AM117" s="8">
        <f t="shared" si="55"/>
        <v>101.95613051302783</v>
      </c>
      <c r="AN117" s="8">
        <f t="shared" si="55"/>
        <v>100.17139495024432</v>
      </c>
      <c r="AO117" s="26">
        <f t="shared" si="55"/>
        <v>106.00132795341948</v>
      </c>
      <c r="AP117" s="8">
        <f t="shared" si="55"/>
        <v>95.398477401946607</v>
      </c>
      <c r="AQ117" s="8">
        <f t="shared" si="55"/>
        <v>102.74003737562502</v>
      </c>
      <c r="AR117" s="8">
        <f t="shared" si="55"/>
        <v>99.982793795934413</v>
      </c>
      <c r="AS117" s="8">
        <f t="shared" si="55"/>
        <v>100.80883076015341</v>
      </c>
      <c r="AT117" s="25">
        <f t="shared" si="55"/>
        <v>108.79161077917328</v>
      </c>
      <c r="AU117" s="8">
        <f t="shared" si="55"/>
        <v>102.03317641784353</v>
      </c>
      <c r="AV117" s="8">
        <f t="shared" si="55"/>
        <v>100.41962343739704</v>
      </c>
      <c r="AW117" s="26">
        <f t="shared" si="55"/>
        <v>103.76520521571715</v>
      </c>
      <c r="AX117" s="8">
        <f t="shared" si="55"/>
        <v>126.51331463872314</v>
      </c>
      <c r="AY117" s="8">
        <f t="shared" si="55"/>
        <v>102.98646756882877</v>
      </c>
      <c r="AZ117" s="8">
        <f t="shared" si="55"/>
        <v>100.22331542494658</v>
      </c>
      <c r="BA117" s="8">
        <f t="shared" si="55"/>
        <v>105.25720928730584</v>
      </c>
      <c r="BB117" s="25">
        <f t="shared" si="55"/>
        <v>103.31492560208622</v>
      </c>
      <c r="BC117" s="8">
        <f t="shared" si="55"/>
        <v>99.998515241050612</v>
      </c>
      <c r="BD117" s="8">
        <f t="shared" si="55"/>
        <v>101.30660727542688</v>
      </c>
      <c r="BE117" s="8">
        <f t="shared" si="55"/>
        <v>102.77883628902242</v>
      </c>
      <c r="BF117" s="25">
        <f t="shared" si="55"/>
        <v>86.502866269286713</v>
      </c>
      <c r="BG117" s="8">
        <f t="shared" si="55"/>
        <v>97.61461235390118</v>
      </c>
      <c r="BH117" s="8">
        <f t="shared" si="55"/>
        <v>109.27652244401662</v>
      </c>
      <c r="BI117" s="8">
        <f t="shared" si="55"/>
        <v>100.97516497442318</v>
      </c>
      <c r="BJ117" s="25">
        <f t="shared" si="55"/>
        <v>91.615904986378524</v>
      </c>
      <c r="BK117" s="8">
        <f t="shared" si="55"/>
        <v>106.08419645840294</v>
      </c>
      <c r="BL117" s="8">
        <f t="shared" si="55"/>
        <v>105.71793014393248</v>
      </c>
      <c r="BM117" s="8">
        <f t="shared" si="55"/>
        <v>105.44441630792605</v>
      </c>
      <c r="BN117" s="25">
        <f t="shared" si="55"/>
        <v>101.5369836695485</v>
      </c>
      <c r="BO117" s="8">
        <f t="shared" si="51"/>
        <v>94.308253102565516</v>
      </c>
      <c r="BP117" s="8">
        <f t="shared" si="51"/>
        <v>99.383344397728109</v>
      </c>
      <c r="BQ117" s="8">
        <f t="shared" si="51"/>
        <v>94.736295218727278</v>
      </c>
      <c r="BR117" s="25">
        <f t="shared" si="51"/>
        <v>129.78643393240469</v>
      </c>
      <c r="BS117" s="8">
        <f t="shared" si="51"/>
        <v>94.720575629897013</v>
      </c>
      <c r="BT117" s="8">
        <f t="shared" si="51"/>
        <v>102.63070687501592</v>
      </c>
      <c r="BU117" s="8">
        <f t="shared" si="51"/>
        <v>97.091478105362512</v>
      </c>
      <c r="BV117" s="60">
        <f t="shared" si="51"/>
        <v>119.53057047838323</v>
      </c>
      <c r="BW117" s="58">
        <f t="shared" si="51"/>
        <v>95.945381973054822</v>
      </c>
      <c r="BX117" s="58">
        <f t="shared" si="51"/>
        <v>100.92014276154362</v>
      </c>
      <c r="BY117" s="58">
        <f t="shared" si="51"/>
        <v>104.7156987345969</v>
      </c>
      <c r="BZ117" s="106">
        <f t="shared" si="51"/>
        <v>96.538331644714631</v>
      </c>
      <c r="CA117" s="107">
        <f t="shared" si="51"/>
        <v>103.71917089382544</v>
      </c>
      <c r="CB117" s="107">
        <f t="shared" si="51"/>
        <v>103.96947530408754</v>
      </c>
      <c r="CC117" s="107">
        <f t="shared" si="51"/>
        <v>97.924776966747757</v>
      </c>
      <c r="CD117" s="106">
        <f t="shared" ref="CD117:DK125" si="56">+CD69/CC69*100</f>
        <v>104.9382460426739</v>
      </c>
      <c r="CE117" s="107">
        <f t="shared" si="56"/>
        <v>102.95472707003542</v>
      </c>
      <c r="CF117" s="107">
        <f t="shared" si="56"/>
        <v>98.360451522643217</v>
      </c>
      <c r="CG117" s="108">
        <f t="shared" si="56"/>
        <v>103.18762360322269</v>
      </c>
      <c r="CH117" s="106">
        <f t="shared" si="56"/>
        <v>95.289796920288154</v>
      </c>
      <c r="CI117" s="107">
        <f t="shared" si="56"/>
        <v>111.19191518874467</v>
      </c>
      <c r="CJ117" s="107">
        <f t="shared" si="56"/>
        <v>101.05234081228949</v>
      </c>
      <c r="CK117" s="108">
        <f t="shared" si="56"/>
        <v>101.20980186408246</v>
      </c>
      <c r="CL117" s="106">
        <f t="shared" si="56"/>
        <v>109.80492947316148</v>
      </c>
      <c r="CM117" s="107">
        <f t="shared" si="56"/>
        <v>104.61228408432713</v>
      </c>
      <c r="CN117" s="107">
        <f t="shared" si="56"/>
        <v>99.080745718489752</v>
      </c>
      <c r="CO117" s="108">
        <f t="shared" si="56"/>
        <v>104.25463508734327</v>
      </c>
      <c r="CP117" s="106">
        <f t="shared" si="56"/>
        <v>95.497532894736835</v>
      </c>
      <c r="CQ117" s="107">
        <f t="shared" si="56"/>
        <v>104.13655236044903</v>
      </c>
      <c r="CR117" s="107">
        <f t="shared" si="56"/>
        <v>104.03573538098053</v>
      </c>
      <c r="CS117" s="108">
        <f t="shared" si="56"/>
        <v>105.99193788766979</v>
      </c>
      <c r="CT117" s="106">
        <f t="shared" si="56"/>
        <v>101.7716891308278</v>
      </c>
      <c r="CU117" s="107">
        <f t="shared" si="56"/>
        <v>106.72851080627652</v>
      </c>
      <c r="CV117" s="107">
        <f t="shared" si="56"/>
        <v>98.981026001405468</v>
      </c>
      <c r="CW117" s="108">
        <f t="shared" si="56"/>
        <v>104.21563315459397</v>
      </c>
      <c r="CX117" s="106">
        <f t="shared" si="56"/>
        <v>101.4993605756015</v>
      </c>
      <c r="CY117" s="107">
        <f t="shared" si="56"/>
        <v>93.500032382085053</v>
      </c>
      <c r="CZ117" s="107">
        <f t="shared" si="56"/>
        <v>108.27482415762529</v>
      </c>
      <c r="DA117" s="108">
        <f t="shared" si="56"/>
        <v>102.08435108288553</v>
      </c>
      <c r="DB117" s="106">
        <f t="shared" si="56"/>
        <v>101.76890823325661</v>
      </c>
      <c r="DC117" s="107">
        <f t="shared" si="56"/>
        <v>102.40655631252203</v>
      </c>
      <c r="DD117" s="107">
        <f t="shared" si="56"/>
        <v>103.79148991997202</v>
      </c>
      <c r="DE117" s="108">
        <f t="shared" si="56"/>
        <v>105.7570363192045</v>
      </c>
      <c r="DF117" s="106">
        <f t="shared" si="56"/>
        <v>111.40471008899272</v>
      </c>
      <c r="DG117" s="107">
        <f t="shared" si="56"/>
        <v>101.0214390444516</v>
      </c>
      <c r="DH117" s="107">
        <f t="shared" si="56"/>
        <v>104.41481665036791</v>
      </c>
      <c r="DI117" s="108">
        <f t="shared" si="56"/>
        <v>92.879058847461081</v>
      </c>
      <c r="DJ117" s="107">
        <f t="shared" si="56"/>
        <v>105.34853054575819</v>
      </c>
      <c r="DK117" s="107">
        <f t="shared" si="56"/>
        <v>103.24620482058167</v>
      </c>
      <c r="DL117" s="107">
        <f t="shared" si="52"/>
        <v>101.48292642000168</v>
      </c>
      <c r="DM117" s="108">
        <f t="shared" si="52"/>
        <v>99.30802141247959</v>
      </c>
      <c r="DN117" s="107">
        <f t="shared" si="52"/>
        <v>97.688987308577651</v>
      </c>
      <c r="DO117" s="107">
        <f t="shared" si="52"/>
        <v>99.621200823217109</v>
      </c>
      <c r="DP117" s="107">
        <f t="shared" si="52"/>
        <v>102.96107784431136</v>
      </c>
      <c r="DQ117" s="108">
        <f t="shared" si="52"/>
        <v>101.95702114048098</v>
      </c>
      <c r="DR117" s="256">
        <f t="shared" si="52"/>
        <v>99.832541538662113</v>
      </c>
    </row>
    <row r="118" spans="1:122" s="12" customFormat="1" x14ac:dyDescent="0.3">
      <c r="A118" s="180" t="s">
        <v>44</v>
      </c>
      <c r="B118" s="8" t="s">
        <v>8</v>
      </c>
      <c r="C118" s="8">
        <f t="shared" si="55"/>
        <v>100.44310335453706</v>
      </c>
      <c r="D118" s="8">
        <f t="shared" si="55"/>
        <v>97.353108338520656</v>
      </c>
      <c r="E118" s="26">
        <f t="shared" si="55"/>
        <v>96.355397403463911</v>
      </c>
      <c r="F118" s="25">
        <f t="shared" si="55"/>
        <v>94.036353144835545</v>
      </c>
      <c r="G118" s="8">
        <f t="shared" si="55"/>
        <v>101.22112109962261</v>
      </c>
      <c r="H118" s="8">
        <f t="shared" si="55"/>
        <v>92.655572731957207</v>
      </c>
      <c r="I118" s="26">
        <f t="shared" si="55"/>
        <v>97.101544098403551</v>
      </c>
      <c r="J118" s="25">
        <f t="shared" si="55"/>
        <v>110.96624216696989</v>
      </c>
      <c r="K118" s="8">
        <f t="shared" si="55"/>
        <v>96.150226189391873</v>
      </c>
      <c r="L118" s="8">
        <f t="shared" si="55"/>
        <v>86.643089456566358</v>
      </c>
      <c r="M118" s="26">
        <f t="shared" si="55"/>
        <v>95.703196180618818</v>
      </c>
      <c r="N118" s="25">
        <f t="shared" si="55"/>
        <v>105.16755521706015</v>
      </c>
      <c r="O118" s="8">
        <f t="shared" si="55"/>
        <v>102.03859941340478</v>
      </c>
      <c r="P118" s="8">
        <f t="shared" si="55"/>
        <v>125.2874378992193</v>
      </c>
      <c r="Q118" s="26">
        <f t="shared" si="55"/>
        <v>89.327593043675307</v>
      </c>
      <c r="R118" s="25">
        <f t="shared" si="55"/>
        <v>89.583993912106024</v>
      </c>
      <c r="S118" s="8">
        <f t="shared" si="55"/>
        <v>104.79241142533536</v>
      </c>
      <c r="T118" s="8">
        <f t="shared" si="55"/>
        <v>124.92653764312493</v>
      </c>
      <c r="U118" s="26">
        <f t="shared" si="55"/>
        <v>94.684618920161128</v>
      </c>
      <c r="V118" s="25">
        <f t="shared" si="55"/>
        <v>96.653436509522862</v>
      </c>
      <c r="W118" s="8">
        <f t="shared" si="55"/>
        <v>115.76117462849716</v>
      </c>
      <c r="X118" s="8">
        <f t="shared" si="55"/>
        <v>101.17650061249491</v>
      </c>
      <c r="Y118" s="26">
        <f t="shared" si="55"/>
        <v>96.642703997982096</v>
      </c>
      <c r="Z118" s="8">
        <f t="shared" si="55"/>
        <v>98.48880304849402</v>
      </c>
      <c r="AA118" s="8">
        <f t="shared" si="55"/>
        <v>93.009142705710872</v>
      </c>
      <c r="AB118" s="8">
        <f t="shared" si="55"/>
        <v>104.66421631478475</v>
      </c>
      <c r="AC118" s="8">
        <f t="shared" si="55"/>
        <v>98.27680078401481</v>
      </c>
      <c r="AD118" s="25">
        <f t="shared" si="55"/>
        <v>94.634497659344618</v>
      </c>
      <c r="AE118" s="8">
        <f t="shared" si="55"/>
        <v>99.17749678023651</v>
      </c>
      <c r="AF118" s="8">
        <f t="shared" si="55"/>
        <v>97.10179145884365</v>
      </c>
      <c r="AG118" s="26">
        <f t="shared" si="55"/>
        <v>98.091243427251456</v>
      </c>
      <c r="AH118" s="8">
        <f t="shared" si="55"/>
        <v>94.905958541195417</v>
      </c>
      <c r="AI118" s="8">
        <f t="shared" si="55"/>
        <v>99.565771001338604</v>
      </c>
      <c r="AJ118" s="8">
        <f t="shared" si="55"/>
        <v>100.89847848898216</v>
      </c>
      <c r="AK118" s="8">
        <f t="shared" si="55"/>
        <v>96.314592135196619</v>
      </c>
      <c r="AL118" s="25">
        <f t="shared" si="55"/>
        <v>127.2776353084087</v>
      </c>
      <c r="AM118" s="8">
        <f t="shared" si="55"/>
        <v>100.03446447507953</v>
      </c>
      <c r="AN118" s="8">
        <f t="shared" si="55"/>
        <v>99.037977367291234</v>
      </c>
      <c r="AO118" s="26">
        <f t="shared" si="55"/>
        <v>102.80974043350281</v>
      </c>
      <c r="AP118" s="8">
        <f t="shared" si="55"/>
        <v>101.19989588755855</v>
      </c>
      <c r="AQ118" s="8">
        <f t="shared" si="55"/>
        <v>98.431110310948782</v>
      </c>
      <c r="AR118" s="8">
        <f t="shared" si="55"/>
        <v>101.98583784066264</v>
      </c>
      <c r="AS118" s="8">
        <f t="shared" si="55"/>
        <v>102.38784555865851</v>
      </c>
      <c r="AT118" s="25">
        <f t="shared" si="55"/>
        <v>97.482671471110777</v>
      </c>
      <c r="AU118" s="8">
        <f t="shared" si="55"/>
        <v>99.486613445593861</v>
      </c>
      <c r="AV118" s="8">
        <f t="shared" si="55"/>
        <v>102.30151972546895</v>
      </c>
      <c r="AW118" s="26">
        <f t="shared" si="55"/>
        <v>104.44651819718025</v>
      </c>
      <c r="AX118" s="8">
        <f t="shared" si="55"/>
        <v>105.13377764899063</v>
      </c>
      <c r="AY118" s="8">
        <f t="shared" si="55"/>
        <v>100.0803895447655</v>
      </c>
      <c r="AZ118" s="8">
        <f t="shared" si="55"/>
        <v>100.64718977348357</v>
      </c>
      <c r="BA118" s="8">
        <f t="shared" si="55"/>
        <v>107.88279557633109</v>
      </c>
      <c r="BB118" s="25">
        <f t="shared" si="55"/>
        <v>106.76995265471763</v>
      </c>
      <c r="BC118" s="8">
        <f t="shared" si="55"/>
        <v>100.74037414629318</v>
      </c>
      <c r="BD118" s="8">
        <f t="shared" si="55"/>
        <v>100.27510856963195</v>
      </c>
      <c r="BE118" s="8">
        <f t="shared" si="55"/>
        <v>112.49093652628899</v>
      </c>
      <c r="BF118" s="25">
        <f t="shared" si="55"/>
        <v>82.074107625037016</v>
      </c>
      <c r="BG118" s="8">
        <f t="shared" si="55"/>
        <v>96.431982679939708</v>
      </c>
      <c r="BH118" s="8">
        <f t="shared" si="55"/>
        <v>99.777689734108137</v>
      </c>
      <c r="BI118" s="8">
        <f t="shared" si="55"/>
        <v>95.46667843197811</v>
      </c>
      <c r="BJ118" s="25">
        <f t="shared" si="55"/>
        <v>112.57047786301877</v>
      </c>
      <c r="BK118" s="8">
        <f t="shared" si="55"/>
        <v>100.2401675014369</v>
      </c>
      <c r="BL118" s="8">
        <f t="shared" si="55"/>
        <v>92.816333217291586</v>
      </c>
      <c r="BM118" s="8">
        <f t="shared" si="55"/>
        <v>108.87589630446774</v>
      </c>
      <c r="BN118" s="25">
        <f t="shared" si="55"/>
        <v>110.30436897138689</v>
      </c>
      <c r="BO118" s="8">
        <f t="shared" ref="BO118:CT125" si="57">+BO70/BN70*100</f>
        <v>109.79001708522402</v>
      </c>
      <c r="BP118" s="8">
        <f t="shared" si="57"/>
        <v>85.589505036645363</v>
      </c>
      <c r="BQ118" s="8">
        <f t="shared" si="57"/>
        <v>120.18963831867057</v>
      </c>
      <c r="BR118" s="25">
        <f t="shared" si="57"/>
        <v>99.429054768450001</v>
      </c>
      <c r="BS118" s="8">
        <f t="shared" si="57"/>
        <v>100.04089912639466</v>
      </c>
      <c r="BT118" s="8">
        <f t="shared" si="57"/>
        <v>115.49279652008961</v>
      </c>
      <c r="BU118" s="8">
        <f t="shared" si="57"/>
        <v>82.610973451327425</v>
      </c>
      <c r="BV118" s="60">
        <f t="shared" si="57"/>
        <v>133.26306046894283</v>
      </c>
      <c r="BW118" s="58">
        <f t="shared" si="57"/>
        <v>101.66042880477421</v>
      </c>
      <c r="BX118" s="58">
        <f t="shared" si="57"/>
        <v>105.80703929556438</v>
      </c>
      <c r="BY118" s="58">
        <f t="shared" si="57"/>
        <v>89.639133346087604</v>
      </c>
      <c r="BZ118" s="106">
        <f t="shared" si="57"/>
        <v>89.656782317553066</v>
      </c>
      <c r="CA118" s="107">
        <f t="shared" si="57"/>
        <v>104.20900718610982</v>
      </c>
      <c r="CB118" s="107">
        <f t="shared" si="57"/>
        <v>97.865566374461039</v>
      </c>
      <c r="CC118" s="107">
        <f t="shared" si="57"/>
        <v>94.26962522065152</v>
      </c>
      <c r="CD118" s="106">
        <f t="shared" si="57"/>
        <v>101.71621349757811</v>
      </c>
      <c r="CE118" s="107">
        <f t="shared" si="57"/>
        <v>100.34231986368063</v>
      </c>
      <c r="CF118" s="107">
        <f t="shared" si="57"/>
        <v>99.017482146376963</v>
      </c>
      <c r="CG118" s="108">
        <f t="shared" si="57"/>
        <v>87.630349896638847</v>
      </c>
      <c r="CH118" s="106">
        <f t="shared" si="57"/>
        <v>128.51276495360582</v>
      </c>
      <c r="CI118" s="107">
        <f t="shared" si="57"/>
        <v>100.60236049167845</v>
      </c>
      <c r="CJ118" s="107">
        <f t="shared" si="57"/>
        <v>98.713287469420308</v>
      </c>
      <c r="CK118" s="108">
        <f t="shared" si="57"/>
        <v>86.922708290545629</v>
      </c>
      <c r="CL118" s="106">
        <f t="shared" si="57"/>
        <v>89.868313275786022</v>
      </c>
      <c r="CM118" s="107">
        <f t="shared" si="57"/>
        <v>102.83776204164623</v>
      </c>
      <c r="CN118" s="107">
        <f t="shared" si="57"/>
        <v>100.44144466601898</v>
      </c>
      <c r="CO118" s="108">
        <f t="shared" si="57"/>
        <v>106.28033259799763</v>
      </c>
      <c r="CP118" s="106">
        <f t="shared" si="57"/>
        <v>93.785824910986562</v>
      </c>
      <c r="CQ118" s="107">
        <f t="shared" si="57"/>
        <v>95.091846984116188</v>
      </c>
      <c r="CR118" s="107">
        <f t="shared" si="57"/>
        <v>105.53745345173301</v>
      </c>
      <c r="CS118" s="108">
        <f t="shared" si="57"/>
        <v>107.49122122512682</v>
      </c>
      <c r="CT118" s="106">
        <f t="shared" si="57"/>
        <v>88.283752860411909</v>
      </c>
      <c r="CU118" s="107">
        <f t="shared" si="56"/>
        <v>105.07141452601847</v>
      </c>
      <c r="CV118" s="107">
        <f t="shared" si="56"/>
        <v>100.72305964816768</v>
      </c>
      <c r="CW118" s="108">
        <f t="shared" si="56"/>
        <v>105.63822779251051</v>
      </c>
      <c r="CX118" s="106">
        <f t="shared" si="56"/>
        <v>126.68329575798276</v>
      </c>
      <c r="CY118" s="107">
        <f t="shared" si="56"/>
        <v>98.592687021166498</v>
      </c>
      <c r="CZ118" s="107">
        <f t="shared" si="56"/>
        <v>99.188365721893646</v>
      </c>
      <c r="DA118" s="108">
        <f t="shared" si="56"/>
        <v>106.91791430046464</v>
      </c>
      <c r="DB118" s="106">
        <f t="shared" si="56"/>
        <v>95.25350072428779</v>
      </c>
      <c r="DC118" s="107">
        <f t="shared" si="56"/>
        <v>91.979266994474571</v>
      </c>
      <c r="DD118" s="107">
        <f t="shared" si="56"/>
        <v>104.83059838245224</v>
      </c>
      <c r="DE118" s="108">
        <f t="shared" si="56"/>
        <v>103.06893605835579</v>
      </c>
      <c r="DF118" s="106">
        <f t="shared" si="56"/>
        <v>101.20632491711299</v>
      </c>
      <c r="DG118" s="107">
        <f t="shared" si="56"/>
        <v>102.8702467051382</v>
      </c>
      <c r="DH118" s="107">
        <f t="shared" si="56"/>
        <v>100.75816961442359</v>
      </c>
      <c r="DI118" s="108">
        <f t="shared" si="56"/>
        <v>95.552070797320781</v>
      </c>
      <c r="DJ118" s="107">
        <f t="shared" si="56"/>
        <v>99.67558902854816</v>
      </c>
      <c r="DK118" s="107">
        <f t="shared" si="56"/>
        <v>102.87942411517696</v>
      </c>
      <c r="DL118" s="107">
        <f t="shared" si="52"/>
        <v>99.351156876124307</v>
      </c>
      <c r="DM118" s="108">
        <f t="shared" si="52"/>
        <v>99.008516270822412</v>
      </c>
      <c r="DN118" s="107">
        <f t="shared" si="52"/>
        <v>100.71511451922106</v>
      </c>
      <c r="DO118" s="107">
        <f t="shared" si="52"/>
        <v>100.28426523073071</v>
      </c>
      <c r="DP118" s="107">
        <f t="shared" si="52"/>
        <v>98.285507354961169</v>
      </c>
      <c r="DQ118" s="108">
        <f t="shared" si="52"/>
        <v>100.01905754106902</v>
      </c>
      <c r="DR118" s="256">
        <f t="shared" si="52"/>
        <v>101.0771810375489</v>
      </c>
    </row>
    <row r="119" spans="1:122" s="12" customFormat="1" x14ac:dyDescent="0.3">
      <c r="A119" s="180" t="s">
        <v>45</v>
      </c>
      <c r="B119" s="8" t="s">
        <v>8</v>
      </c>
      <c r="C119" s="8">
        <f t="shared" si="55"/>
        <v>104.00333545108005</v>
      </c>
      <c r="D119" s="8">
        <f t="shared" si="55"/>
        <v>89.49610952879101</v>
      </c>
      <c r="E119" s="26">
        <f t="shared" si="55"/>
        <v>101.77722793396184</v>
      </c>
      <c r="F119" s="25">
        <f t="shared" si="55"/>
        <v>103.12604788411241</v>
      </c>
      <c r="G119" s="8">
        <f t="shared" si="55"/>
        <v>109.66614370371572</v>
      </c>
      <c r="H119" s="8">
        <f t="shared" si="55"/>
        <v>90.747768849882888</v>
      </c>
      <c r="I119" s="26">
        <f t="shared" si="55"/>
        <v>96.373319392939408</v>
      </c>
      <c r="J119" s="25">
        <f t="shared" si="55"/>
        <v>101.58323868933601</v>
      </c>
      <c r="K119" s="8">
        <f t="shared" si="55"/>
        <v>95.580456221736455</v>
      </c>
      <c r="L119" s="8">
        <f t="shared" si="55"/>
        <v>84.605043777333549</v>
      </c>
      <c r="M119" s="26">
        <f t="shared" si="55"/>
        <v>101.69622682390813</v>
      </c>
      <c r="N119" s="25">
        <f t="shared" si="55"/>
        <v>101.08557804494495</v>
      </c>
      <c r="O119" s="8">
        <f t="shared" si="55"/>
        <v>104.33582576403874</v>
      </c>
      <c r="P119" s="8">
        <f t="shared" si="55"/>
        <v>108.46520128901929</v>
      </c>
      <c r="Q119" s="26">
        <f t="shared" si="55"/>
        <v>97.459979601791503</v>
      </c>
      <c r="R119" s="25">
        <f t="shared" si="55"/>
        <v>95.937792903877479</v>
      </c>
      <c r="S119" s="8">
        <f t="shared" si="55"/>
        <v>100.99215570963793</v>
      </c>
      <c r="T119" s="8">
        <f t="shared" si="55"/>
        <v>108.26594535703889</v>
      </c>
      <c r="U119" s="26">
        <f t="shared" si="55"/>
        <v>94.330031056439438</v>
      </c>
      <c r="V119" s="25">
        <f t="shared" si="55"/>
        <v>99.492357777409936</v>
      </c>
      <c r="W119" s="8">
        <f t="shared" si="55"/>
        <v>98.700386371619246</v>
      </c>
      <c r="X119" s="8">
        <f t="shared" si="55"/>
        <v>107.3440719235812</v>
      </c>
      <c r="Y119" s="26">
        <f t="shared" si="55"/>
        <v>108.89619793756869</v>
      </c>
      <c r="Z119" s="8">
        <f t="shared" si="55"/>
        <v>93.964861118900174</v>
      </c>
      <c r="AA119" s="8">
        <f t="shared" si="55"/>
        <v>98.29732448885629</v>
      </c>
      <c r="AB119" s="8">
        <f t="shared" si="55"/>
        <v>96.82710406023125</v>
      </c>
      <c r="AC119" s="8">
        <f t="shared" si="55"/>
        <v>109.49646603542027</v>
      </c>
      <c r="AD119" s="25">
        <f t="shared" si="55"/>
        <v>108.38732901367889</v>
      </c>
      <c r="AE119" s="8">
        <f t="shared" si="55"/>
        <v>100.94954862473959</v>
      </c>
      <c r="AF119" s="8">
        <f t="shared" si="55"/>
        <v>100.3387118481853</v>
      </c>
      <c r="AG119" s="26">
        <f t="shared" si="55"/>
        <v>99.616975297142218</v>
      </c>
      <c r="AH119" s="8">
        <f t="shared" si="55"/>
        <v>98.694653690502022</v>
      </c>
      <c r="AI119" s="8">
        <f t="shared" si="55"/>
        <v>102.83243390734901</v>
      </c>
      <c r="AJ119" s="8">
        <f t="shared" si="55"/>
        <v>101.23237490141739</v>
      </c>
      <c r="AK119" s="8">
        <f t="shared" si="55"/>
        <v>97.635152353562205</v>
      </c>
      <c r="AL119" s="25">
        <f t="shared" si="55"/>
        <v>106.77345503627971</v>
      </c>
      <c r="AM119" s="8">
        <f t="shared" si="55"/>
        <v>101.64687805559436</v>
      </c>
      <c r="AN119" s="8">
        <f t="shared" si="55"/>
        <v>98.56532314584507</v>
      </c>
      <c r="AO119" s="26">
        <f t="shared" si="55"/>
        <v>104.19867549668874</v>
      </c>
      <c r="AP119" s="8">
        <f t="shared" si="55"/>
        <v>108.23225599272111</v>
      </c>
      <c r="AQ119" s="8">
        <f t="shared" si="55"/>
        <v>101.60034120832253</v>
      </c>
      <c r="AR119" s="8">
        <f t="shared" si="55"/>
        <v>99.89413933453794</v>
      </c>
      <c r="AS119" s="8">
        <f t="shared" si="55"/>
        <v>100.85996357944616</v>
      </c>
      <c r="AT119" s="25">
        <f t="shared" si="55"/>
        <v>104.37184867606655</v>
      </c>
      <c r="AU119" s="8">
        <f t="shared" si="55"/>
        <v>101.31852237553878</v>
      </c>
      <c r="AV119" s="8">
        <f t="shared" si="55"/>
        <v>102.90536990932139</v>
      </c>
      <c r="AW119" s="26">
        <f t="shared" si="55"/>
        <v>101.76902758972766</v>
      </c>
      <c r="AX119" s="8">
        <f t="shared" si="55"/>
        <v>133.81461286804796</v>
      </c>
      <c r="AY119" s="8">
        <f t="shared" si="55"/>
        <v>99.779965446425649</v>
      </c>
      <c r="AZ119" s="8">
        <f t="shared" si="55"/>
        <v>101.80377007138306</v>
      </c>
      <c r="BA119" s="8">
        <f t="shared" si="55"/>
        <v>100.03610209672955</v>
      </c>
      <c r="BB119" s="25">
        <f t="shared" si="55"/>
        <v>72.052625880673503</v>
      </c>
      <c r="BC119" s="8">
        <f t="shared" si="55"/>
        <v>104.51729952639867</v>
      </c>
      <c r="BD119" s="8">
        <f t="shared" si="55"/>
        <v>103.11920938851142</v>
      </c>
      <c r="BE119" s="8">
        <f t="shared" si="55"/>
        <v>98.624407472813445</v>
      </c>
      <c r="BF119" s="25">
        <f t="shared" si="55"/>
        <v>92.116671378757886</v>
      </c>
      <c r="BG119" s="8">
        <f t="shared" si="55"/>
        <v>104.54470532735407</v>
      </c>
      <c r="BH119" s="8">
        <f t="shared" si="55"/>
        <v>106.12220488536835</v>
      </c>
      <c r="BI119" s="8">
        <f t="shared" si="55"/>
        <v>94.669515056506725</v>
      </c>
      <c r="BJ119" s="25">
        <f t="shared" si="55"/>
        <v>70.682331040677951</v>
      </c>
      <c r="BK119" s="8">
        <f t="shared" si="55"/>
        <v>101.6919826055001</v>
      </c>
      <c r="BL119" s="8">
        <f t="shared" si="55"/>
        <v>105.60056013129959</v>
      </c>
      <c r="BM119" s="8">
        <f t="shared" si="55"/>
        <v>102.46462053969272</v>
      </c>
      <c r="BN119" s="25">
        <f t="shared" ref="BN119" si="58">+BN71/BM71*100</f>
        <v>85.499784305812611</v>
      </c>
      <c r="BO119" s="8">
        <f t="shared" si="57"/>
        <v>111.95130287592974</v>
      </c>
      <c r="BP119" s="8">
        <f t="shared" si="57"/>
        <v>96.603134449872059</v>
      </c>
      <c r="BQ119" s="8">
        <f t="shared" si="57"/>
        <v>123.06407314044922</v>
      </c>
      <c r="BR119" s="25">
        <f t="shared" si="57"/>
        <v>100.92389908649555</v>
      </c>
      <c r="BS119" s="8">
        <f t="shared" si="57"/>
        <v>86.503450323221671</v>
      </c>
      <c r="BT119" s="8">
        <f t="shared" si="57"/>
        <v>97.274828407339967</v>
      </c>
      <c r="BU119" s="8">
        <f t="shared" si="57"/>
        <v>99.264880588095522</v>
      </c>
      <c r="BV119" s="60">
        <f t="shared" si="57"/>
        <v>112.1935474511852</v>
      </c>
      <c r="BW119" s="58">
        <f t="shared" si="57"/>
        <v>93.472287770156271</v>
      </c>
      <c r="BX119" s="58">
        <f t="shared" si="57"/>
        <v>99.502012698676182</v>
      </c>
      <c r="BY119" s="58">
        <f t="shared" si="57"/>
        <v>99.015028291001101</v>
      </c>
      <c r="BZ119" s="106">
        <f t="shared" si="57"/>
        <v>108.99294464530169</v>
      </c>
      <c r="CA119" s="107">
        <f t="shared" si="57"/>
        <v>98.669930114972132</v>
      </c>
      <c r="CB119" s="107">
        <f t="shared" si="57"/>
        <v>99.603107252431627</v>
      </c>
      <c r="CC119" s="107">
        <f t="shared" si="57"/>
        <v>102.77490136451219</v>
      </c>
      <c r="CD119" s="106">
        <f t="shared" si="57"/>
        <v>105.9726048362412</v>
      </c>
      <c r="CE119" s="107">
        <f t="shared" si="57"/>
        <v>100.13900422428421</v>
      </c>
      <c r="CF119" s="107">
        <f t="shared" si="57"/>
        <v>100.78299171338779</v>
      </c>
      <c r="CG119" s="108">
        <f t="shared" si="57"/>
        <v>102.24248133749911</v>
      </c>
      <c r="CH119" s="106">
        <f t="shared" si="57"/>
        <v>97.104567959551417</v>
      </c>
      <c r="CI119" s="107">
        <f t="shared" si="57"/>
        <v>101.27438262707793</v>
      </c>
      <c r="CJ119" s="107">
        <f t="shared" si="57"/>
        <v>100.95828836414957</v>
      </c>
      <c r="CK119" s="108">
        <f t="shared" si="57"/>
        <v>102.27606461086638</v>
      </c>
      <c r="CL119" s="106">
        <f t="shared" si="57"/>
        <v>105.63962670495334</v>
      </c>
      <c r="CM119" s="107">
        <f t="shared" si="57"/>
        <v>101.31071787762647</v>
      </c>
      <c r="CN119" s="107">
        <f t="shared" si="57"/>
        <v>100.85588872909914</v>
      </c>
      <c r="CO119" s="108">
        <f t="shared" si="57"/>
        <v>98.293172156572723</v>
      </c>
      <c r="CP119" s="106">
        <f t="shared" si="57"/>
        <v>101.37109389800966</v>
      </c>
      <c r="CQ119" s="107">
        <f t="shared" si="57"/>
        <v>102.55612037847884</v>
      </c>
      <c r="CR119" s="107">
        <f t="shared" si="57"/>
        <v>102.95111499872438</v>
      </c>
      <c r="CS119" s="108">
        <f t="shared" si="57"/>
        <v>98.274423332709603</v>
      </c>
      <c r="CT119" s="106">
        <f t="shared" si="57"/>
        <v>107.57208507660083</v>
      </c>
      <c r="CU119" s="107">
        <f t="shared" si="56"/>
        <v>103.40424717628318</v>
      </c>
      <c r="CV119" s="107">
        <f t="shared" si="56"/>
        <v>100.77585369351696</v>
      </c>
      <c r="CW119" s="108">
        <f t="shared" si="56"/>
        <v>101.28772506496011</v>
      </c>
      <c r="CX119" s="106">
        <f t="shared" si="56"/>
        <v>92.940248650461626</v>
      </c>
      <c r="CY119" s="107">
        <f t="shared" si="56"/>
        <v>98.822754870644459</v>
      </c>
      <c r="CZ119" s="107">
        <f t="shared" si="56"/>
        <v>102.39487566681966</v>
      </c>
      <c r="DA119" s="108">
        <f t="shared" si="56"/>
        <v>102.58224334197614</v>
      </c>
      <c r="DB119" s="106">
        <f t="shared" si="56"/>
        <v>102.46932140642325</v>
      </c>
      <c r="DC119" s="107">
        <f t="shared" si="56"/>
        <v>104.45054743521558</v>
      </c>
      <c r="DD119" s="107">
        <f t="shared" si="56"/>
        <v>100.10534863814937</v>
      </c>
      <c r="DE119" s="108">
        <f t="shared" si="56"/>
        <v>102.43800837517266</v>
      </c>
      <c r="DF119" s="106">
        <f t="shared" si="56"/>
        <v>105.06602743830662</v>
      </c>
      <c r="DG119" s="107">
        <f t="shared" si="56"/>
        <v>100.5968629048686</v>
      </c>
      <c r="DH119" s="107">
        <f t="shared" si="56"/>
        <v>103.42628029888827</v>
      </c>
      <c r="DI119" s="108">
        <f t="shared" si="56"/>
        <v>99.746255506607923</v>
      </c>
      <c r="DJ119" s="107">
        <f t="shared" si="56"/>
        <v>98.178442018317639</v>
      </c>
      <c r="DK119" s="107">
        <f t="shared" si="56"/>
        <v>101.98211022564148</v>
      </c>
      <c r="DL119" s="107">
        <f t="shared" si="52"/>
        <v>99.610655416320313</v>
      </c>
      <c r="DM119" s="108">
        <f t="shared" si="52"/>
        <v>102.14956839374771</v>
      </c>
      <c r="DN119" s="107">
        <f t="shared" si="52"/>
        <v>94.66845463793581</v>
      </c>
      <c r="DO119" s="107">
        <f t="shared" si="52"/>
        <v>101.9497223986063</v>
      </c>
      <c r="DP119" s="107">
        <f t="shared" si="52"/>
        <v>101.07838988126134</v>
      </c>
      <c r="DQ119" s="108">
        <f t="shared" si="52"/>
        <v>101.26872775677715</v>
      </c>
      <c r="DR119" s="256">
        <f t="shared" si="52"/>
        <v>99.782353468887834</v>
      </c>
    </row>
    <row r="120" spans="1:122" s="12" customFormat="1" ht="24.9" x14ac:dyDescent="0.3">
      <c r="A120" s="181" t="s">
        <v>46</v>
      </c>
      <c r="B120" s="8" t="s">
        <v>8</v>
      </c>
      <c r="C120" s="8">
        <f t="shared" ref="C120:BN123" si="59">+C72/B72*100</f>
        <v>100.32673988991378</v>
      </c>
      <c r="D120" s="8">
        <f t="shared" si="59"/>
        <v>125.12713881303705</v>
      </c>
      <c r="E120" s="26">
        <f t="shared" si="59"/>
        <v>89.006346727531195</v>
      </c>
      <c r="F120" s="25">
        <f t="shared" si="59"/>
        <v>93.152780277127931</v>
      </c>
      <c r="G120" s="8">
        <f t="shared" si="59"/>
        <v>99.32386747802569</v>
      </c>
      <c r="H120" s="8">
        <f t="shared" si="59"/>
        <v>127.04220558202859</v>
      </c>
      <c r="I120" s="26">
        <f t="shared" si="59"/>
        <v>88.236532389245042</v>
      </c>
      <c r="J120" s="25">
        <f t="shared" si="59"/>
        <v>107.37832914027933</v>
      </c>
      <c r="K120" s="8">
        <f t="shared" si="59"/>
        <v>95.340335285800847</v>
      </c>
      <c r="L120" s="8">
        <f t="shared" si="59"/>
        <v>84.873842764231085</v>
      </c>
      <c r="M120" s="26">
        <f t="shared" si="59"/>
        <v>107.40583580860145</v>
      </c>
      <c r="N120" s="25">
        <f t="shared" si="59"/>
        <v>97.994422495933065</v>
      </c>
      <c r="O120" s="8">
        <f t="shared" si="59"/>
        <v>97.754167951241499</v>
      </c>
      <c r="P120" s="8">
        <f t="shared" si="59"/>
        <v>106.32945172246482</v>
      </c>
      <c r="Q120" s="26">
        <f t="shared" si="59"/>
        <v>100.67991512468915</v>
      </c>
      <c r="R120" s="25">
        <f t="shared" si="59"/>
        <v>89.521154848505461</v>
      </c>
      <c r="S120" s="8">
        <f t="shared" si="59"/>
        <v>112.33577196668607</v>
      </c>
      <c r="T120" s="8">
        <f t="shared" si="59"/>
        <v>103.49062556336759</v>
      </c>
      <c r="U120" s="26">
        <f t="shared" si="59"/>
        <v>96.104518236254762</v>
      </c>
      <c r="V120" s="25">
        <f t="shared" si="59"/>
        <v>101.35490302700742</v>
      </c>
      <c r="W120" s="8">
        <f t="shared" si="59"/>
        <v>107.61613090713999</v>
      </c>
      <c r="X120" s="8">
        <f t="shared" si="59"/>
        <v>100.94721754845142</v>
      </c>
      <c r="Y120" s="26">
        <f t="shared" si="59"/>
        <v>105.05998312653047</v>
      </c>
      <c r="Z120" s="8">
        <f t="shared" si="59"/>
        <v>94.468818552177993</v>
      </c>
      <c r="AA120" s="8">
        <f t="shared" si="59"/>
        <v>99.427765798639925</v>
      </c>
      <c r="AB120" s="8">
        <f t="shared" si="59"/>
        <v>101.83710067561931</v>
      </c>
      <c r="AC120" s="8">
        <f t="shared" si="59"/>
        <v>106.55650428978029</v>
      </c>
      <c r="AD120" s="25">
        <f t="shared" si="59"/>
        <v>118.81281346682296</v>
      </c>
      <c r="AE120" s="8">
        <f t="shared" si="59"/>
        <v>102.98565398114154</v>
      </c>
      <c r="AF120" s="8">
        <f t="shared" si="59"/>
        <v>96.901452689438543</v>
      </c>
      <c r="AG120" s="26">
        <f t="shared" si="59"/>
        <v>105.69511523127291</v>
      </c>
      <c r="AH120" s="8">
        <f t="shared" si="59"/>
        <v>104.50962953876348</v>
      </c>
      <c r="AI120" s="8">
        <f t="shared" si="59"/>
        <v>104.34438135481317</v>
      </c>
      <c r="AJ120" s="8">
        <f t="shared" si="59"/>
        <v>101.69858544953459</v>
      </c>
      <c r="AK120" s="8">
        <f t="shared" si="59"/>
        <v>93.496114813483388</v>
      </c>
      <c r="AL120" s="25">
        <f t="shared" si="59"/>
        <v>102.8614947798054</v>
      </c>
      <c r="AM120" s="8">
        <f t="shared" si="59"/>
        <v>101.74245582759463</v>
      </c>
      <c r="AN120" s="8">
        <f t="shared" si="59"/>
        <v>103.31218471364581</v>
      </c>
      <c r="AO120" s="26">
        <f t="shared" si="59"/>
        <v>102.9803181376773</v>
      </c>
      <c r="AP120" s="8">
        <f t="shared" si="59"/>
        <v>106.94496095202679</v>
      </c>
      <c r="AQ120" s="8">
        <f t="shared" si="59"/>
        <v>96.018429974789171</v>
      </c>
      <c r="AR120" s="8">
        <f t="shared" si="59"/>
        <v>104.75328202806699</v>
      </c>
      <c r="AS120" s="8">
        <f t="shared" si="59"/>
        <v>96.219286331645876</v>
      </c>
      <c r="AT120" s="25">
        <f t="shared" si="59"/>
        <v>132.46201622010062</v>
      </c>
      <c r="AU120" s="8">
        <f t="shared" si="59"/>
        <v>96.810850084766273</v>
      </c>
      <c r="AV120" s="8">
        <f t="shared" si="59"/>
        <v>99.195460958842432</v>
      </c>
      <c r="AW120" s="26">
        <f t="shared" si="59"/>
        <v>95.946695719718761</v>
      </c>
      <c r="AX120" s="8">
        <f t="shared" si="59"/>
        <v>103.56741070959194</v>
      </c>
      <c r="AY120" s="8">
        <f t="shared" si="59"/>
        <v>102.746081377406</v>
      </c>
      <c r="AZ120" s="8">
        <f t="shared" si="59"/>
        <v>99.903170666640335</v>
      </c>
      <c r="BA120" s="8">
        <f t="shared" si="59"/>
        <v>92.098782526134642</v>
      </c>
      <c r="BB120" s="25">
        <f t="shared" si="59"/>
        <v>92.426064732286662</v>
      </c>
      <c r="BC120" s="8">
        <f t="shared" si="59"/>
        <v>129.35784080214714</v>
      </c>
      <c r="BD120" s="8">
        <f t="shared" si="59"/>
        <v>94.438506516252446</v>
      </c>
      <c r="BE120" s="8">
        <f t="shared" si="59"/>
        <v>103.87655142897903</v>
      </c>
      <c r="BF120" s="25">
        <f t="shared" si="59"/>
        <v>91.534594995467899</v>
      </c>
      <c r="BG120" s="8">
        <f t="shared" si="59"/>
        <v>101.4973743435859</v>
      </c>
      <c r="BH120" s="8">
        <f t="shared" si="59"/>
        <v>102.91903185115106</v>
      </c>
      <c r="BI120" s="8">
        <f t="shared" si="59"/>
        <v>99.142041863760838</v>
      </c>
      <c r="BJ120" s="25">
        <f t="shared" si="59"/>
        <v>85.404392590160143</v>
      </c>
      <c r="BK120" s="8">
        <f t="shared" si="59"/>
        <v>94.428109379594233</v>
      </c>
      <c r="BL120" s="8">
        <f t="shared" si="59"/>
        <v>100.01317381046479</v>
      </c>
      <c r="BM120" s="8">
        <f t="shared" si="59"/>
        <v>94.830559214465339</v>
      </c>
      <c r="BN120" s="25">
        <f t="shared" si="59"/>
        <v>116.13526448044651</v>
      </c>
      <c r="BO120" s="8">
        <f t="shared" si="57"/>
        <v>104.86892607452347</v>
      </c>
      <c r="BP120" s="8">
        <f t="shared" si="57"/>
        <v>99.303258717042169</v>
      </c>
      <c r="BQ120" s="8">
        <f t="shared" si="57"/>
        <v>106.30005116050827</v>
      </c>
      <c r="BR120" s="25">
        <f t="shared" si="57"/>
        <v>103.60962960780269</v>
      </c>
      <c r="BS120" s="8">
        <f t="shared" si="57"/>
        <v>107.15071194281704</v>
      </c>
      <c r="BT120" s="8">
        <f t="shared" si="57"/>
        <v>102.97445788249033</v>
      </c>
      <c r="BU120" s="8">
        <f t="shared" si="57"/>
        <v>100.13660850065726</v>
      </c>
      <c r="BV120" s="60">
        <f t="shared" si="57"/>
        <v>108.14157014157013</v>
      </c>
      <c r="BW120" s="58">
        <f t="shared" si="57"/>
        <v>108.3854997262752</v>
      </c>
      <c r="BX120" s="58">
        <f t="shared" si="57"/>
        <v>102.58769618177558</v>
      </c>
      <c r="BY120" s="58">
        <f t="shared" si="57"/>
        <v>107.99469113691016</v>
      </c>
      <c r="BZ120" s="106">
        <f t="shared" si="57"/>
        <v>83.183677245006507</v>
      </c>
      <c r="CA120" s="107">
        <f t="shared" si="57"/>
        <v>111.40385715193493</v>
      </c>
      <c r="CB120" s="107">
        <f t="shared" si="57"/>
        <v>107.87434136881208</v>
      </c>
      <c r="CC120" s="107">
        <f t="shared" si="57"/>
        <v>102.74691500822884</v>
      </c>
      <c r="CD120" s="106">
        <f t="shared" si="57"/>
        <v>90.129492515422669</v>
      </c>
      <c r="CE120" s="107">
        <f t="shared" si="57"/>
        <v>108.74818891006288</v>
      </c>
      <c r="CF120" s="107">
        <f t="shared" si="57"/>
        <v>99.800480422141419</v>
      </c>
      <c r="CG120" s="108">
        <f t="shared" si="57"/>
        <v>104.46528389735765</v>
      </c>
      <c r="CH120" s="106">
        <f t="shared" si="57"/>
        <v>91.915115956991414</v>
      </c>
      <c r="CI120" s="107">
        <f t="shared" si="57"/>
        <v>96.765267894444875</v>
      </c>
      <c r="CJ120" s="107">
        <f t="shared" si="57"/>
        <v>107.51242161289866</v>
      </c>
      <c r="CK120" s="108">
        <f t="shared" si="57"/>
        <v>103.63067807768269</v>
      </c>
      <c r="CL120" s="106">
        <f t="shared" si="57"/>
        <v>110.4303910046692</v>
      </c>
      <c r="CM120" s="107">
        <f t="shared" si="57"/>
        <v>103.19500212846737</v>
      </c>
      <c r="CN120" s="107">
        <f t="shared" si="57"/>
        <v>98.033870715989906</v>
      </c>
      <c r="CO120" s="108">
        <f t="shared" si="57"/>
        <v>100.44296347683684</v>
      </c>
      <c r="CP120" s="106">
        <f t="shared" si="57"/>
        <v>103.55129076086955</v>
      </c>
      <c r="CQ120" s="107">
        <f t="shared" si="57"/>
        <v>103.91661609617688</v>
      </c>
      <c r="CR120" s="107">
        <f t="shared" si="57"/>
        <v>95.356092530921671</v>
      </c>
      <c r="CS120" s="108">
        <f t="shared" si="57"/>
        <v>102.91972413793104</v>
      </c>
      <c r="CT120" s="106">
        <f t="shared" si="57"/>
        <v>109.00119008051806</v>
      </c>
      <c r="CU120" s="107">
        <f t="shared" si="56"/>
        <v>98.134095301795583</v>
      </c>
      <c r="CV120" s="107">
        <f t="shared" si="56"/>
        <v>99.44822816592243</v>
      </c>
      <c r="CW120" s="108">
        <f t="shared" si="56"/>
        <v>100.48881766597124</v>
      </c>
      <c r="CX120" s="106">
        <f t="shared" si="56"/>
        <v>106.04037952338923</v>
      </c>
      <c r="CY120" s="107">
        <f t="shared" si="56"/>
        <v>86.737478304871544</v>
      </c>
      <c r="CZ120" s="107">
        <f t="shared" si="56"/>
        <v>104.8438190056104</v>
      </c>
      <c r="DA120" s="108">
        <f t="shared" si="56"/>
        <v>101.31258028113348</v>
      </c>
      <c r="DB120" s="106">
        <f t="shared" si="56"/>
        <v>99.003167074741938</v>
      </c>
      <c r="DC120" s="107">
        <f t="shared" si="56"/>
        <v>105.25314322747894</v>
      </c>
      <c r="DD120" s="107">
        <f t="shared" si="56"/>
        <v>95.819355982798612</v>
      </c>
      <c r="DE120" s="108">
        <f t="shared" si="56"/>
        <v>105.970080197409</v>
      </c>
      <c r="DF120" s="106">
        <f t="shared" si="56"/>
        <v>111.26554214997113</v>
      </c>
      <c r="DG120" s="107">
        <f t="shared" si="56"/>
        <v>104.10804211811384</v>
      </c>
      <c r="DH120" s="107">
        <f t="shared" si="56"/>
        <v>103.80983093011471</v>
      </c>
      <c r="DI120" s="108">
        <f t="shared" si="56"/>
        <v>96.866149737366555</v>
      </c>
      <c r="DJ120" s="107">
        <f t="shared" si="56"/>
        <v>101.13075058515821</v>
      </c>
      <c r="DK120" s="107">
        <f t="shared" si="56"/>
        <v>103.61500858657202</v>
      </c>
      <c r="DL120" s="107">
        <f t="shared" si="52"/>
        <v>99.400236089968558</v>
      </c>
      <c r="DM120" s="108">
        <f t="shared" si="52"/>
        <v>98.52892958534926</v>
      </c>
      <c r="DN120" s="107">
        <f t="shared" si="52"/>
        <v>94.667851678699421</v>
      </c>
      <c r="DO120" s="107">
        <f t="shared" si="52"/>
        <v>108.08583970643713</v>
      </c>
      <c r="DP120" s="107">
        <f t="shared" si="52"/>
        <v>101.41155100065838</v>
      </c>
      <c r="DQ120" s="108">
        <f t="shared" si="52"/>
        <v>97.968657726257675</v>
      </c>
      <c r="DR120" s="256">
        <f t="shared" si="52"/>
        <v>94.722134619299865</v>
      </c>
    </row>
    <row r="121" spans="1:122" s="12" customFormat="1" ht="24.9" x14ac:dyDescent="0.3">
      <c r="A121" s="180" t="s">
        <v>47</v>
      </c>
      <c r="B121" s="8" t="s">
        <v>8</v>
      </c>
      <c r="C121" s="8">
        <f t="shared" si="59"/>
        <v>95.861059155664094</v>
      </c>
      <c r="D121" s="8">
        <f t="shared" si="59"/>
        <v>97.195413482311452</v>
      </c>
      <c r="E121" s="26">
        <f t="shared" si="59"/>
        <v>89.374487036314463</v>
      </c>
      <c r="F121" s="25">
        <f t="shared" si="59"/>
        <v>123.96147280123084</v>
      </c>
      <c r="G121" s="8">
        <f t="shared" si="59"/>
        <v>96.844396082698594</v>
      </c>
      <c r="H121" s="8">
        <f t="shared" si="59"/>
        <v>93.266954253611559</v>
      </c>
      <c r="I121" s="26">
        <f t="shared" si="59"/>
        <v>89.733081635177498</v>
      </c>
      <c r="J121" s="25">
        <f t="shared" si="59"/>
        <v>117.91221897906465</v>
      </c>
      <c r="K121" s="8">
        <f t="shared" si="59"/>
        <v>99.327769108385482</v>
      </c>
      <c r="L121" s="8">
        <f t="shared" si="59"/>
        <v>94.464985249001472</v>
      </c>
      <c r="M121" s="26">
        <f t="shared" si="59"/>
        <v>90.379995070275669</v>
      </c>
      <c r="N121" s="25">
        <f t="shared" si="59"/>
        <v>103.03620610597801</v>
      </c>
      <c r="O121" s="8">
        <f t="shared" si="59"/>
        <v>106.9868297052972</v>
      </c>
      <c r="P121" s="8">
        <f t="shared" si="59"/>
        <v>100.94365527084889</v>
      </c>
      <c r="Q121" s="26">
        <f t="shared" si="59"/>
        <v>96.979768163406007</v>
      </c>
      <c r="R121" s="25">
        <f t="shared" si="59"/>
        <v>113.14950483500981</v>
      </c>
      <c r="S121" s="8">
        <f t="shared" si="59"/>
        <v>99.1043882276999</v>
      </c>
      <c r="T121" s="8">
        <f t="shared" si="59"/>
        <v>90.459208186595745</v>
      </c>
      <c r="U121" s="26">
        <f t="shared" si="59"/>
        <v>110.9413072403616</v>
      </c>
      <c r="V121" s="25">
        <f t="shared" si="59"/>
        <v>91.638904106884624</v>
      </c>
      <c r="W121" s="8">
        <f t="shared" si="59"/>
        <v>100.1653466759663</v>
      </c>
      <c r="X121" s="8">
        <f t="shared" si="59"/>
        <v>107.24523127797718</v>
      </c>
      <c r="Y121" s="26">
        <f t="shared" si="59"/>
        <v>152.01201291538814</v>
      </c>
      <c r="Z121" s="8">
        <f t="shared" si="59"/>
        <v>59.849236949645601</v>
      </c>
      <c r="AA121" s="8">
        <f t="shared" si="59"/>
        <v>114.79712880426544</v>
      </c>
      <c r="AB121" s="8">
        <f t="shared" si="59"/>
        <v>114.37510801313439</v>
      </c>
      <c r="AC121" s="8">
        <f t="shared" si="59"/>
        <v>83.634589353731869</v>
      </c>
      <c r="AD121" s="25">
        <f t="shared" si="59"/>
        <v>105.05416249501283</v>
      </c>
      <c r="AE121" s="8">
        <f t="shared" si="59"/>
        <v>104.68011417242904</v>
      </c>
      <c r="AF121" s="8">
        <f t="shared" si="59"/>
        <v>106.28441172913735</v>
      </c>
      <c r="AG121" s="26">
        <f t="shared" si="59"/>
        <v>96.577723104931081</v>
      </c>
      <c r="AH121" s="8">
        <f t="shared" si="59"/>
        <v>70.378339927977592</v>
      </c>
      <c r="AI121" s="8">
        <f t="shared" si="59"/>
        <v>104.67050321537315</v>
      </c>
      <c r="AJ121" s="8">
        <f t="shared" si="59"/>
        <v>100.50242764589261</v>
      </c>
      <c r="AK121" s="8">
        <f t="shared" si="59"/>
        <v>103.7333061106841</v>
      </c>
      <c r="AL121" s="25">
        <f t="shared" si="59"/>
        <v>103.38070566441866</v>
      </c>
      <c r="AM121" s="8">
        <f t="shared" si="59"/>
        <v>103.44289833972617</v>
      </c>
      <c r="AN121" s="8">
        <f t="shared" si="59"/>
        <v>101.67592775538819</v>
      </c>
      <c r="AO121" s="26">
        <f t="shared" si="59"/>
        <v>101.99223231707479</v>
      </c>
      <c r="AP121" s="8">
        <f t="shared" si="59"/>
        <v>100.22889626066507</v>
      </c>
      <c r="AQ121" s="8">
        <f t="shared" si="59"/>
        <v>102.22306129889067</v>
      </c>
      <c r="AR121" s="8">
        <f t="shared" si="59"/>
        <v>100.21347218365742</v>
      </c>
      <c r="AS121" s="8">
        <f t="shared" si="59"/>
        <v>104.34194638976093</v>
      </c>
      <c r="AT121" s="25">
        <f t="shared" si="59"/>
        <v>84.471442910182333</v>
      </c>
      <c r="AU121" s="8">
        <f t="shared" si="59"/>
        <v>102.92240471830073</v>
      </c>
      <c r="AV121" s="8">
        <f t="shared" si="59"/>
        <v>102.44964524698207</v>
      </c>
      <c r="AW121" s="26">
        <f t="shared" si="59"/>
        <v>98.463936982030035</v>
      </c>
      <c r="AX121" s="8">
        <f t="shared" si="59"/>
        <v>90.801513358555979</v>
      </c>
      <c r="AY121" s="8">
        <f t="shared" si="59"/>
        <v>99.772699461576124</v>
      </c>
      <c r="AZ121" s="8">
        <f t="shared" si="59"/>
        <v>104.93074996090601</v>
      </c>
      <c r="BA121" s="8">
        <f t="shared" si="59"/>
        <v>84.969522351249779</v>
      </c>
      <c r="BB121" s="25">
        <f t="shared" si="59"/>
        <v>128.22914839690353</v>
      </c>
      <c r="BC121" s="8">
        <f t="shared" si="59"/>
        <v>91.37840403791175</v>
      </c>
      <c r="BD121" s="8">
        <f t="shared" si="59"/>
        <v>97.705734050639961</v>
      </c>
      <c r="BE121" s="8">
        <f t="shared" si="59"/>
        <v>99.310908315360095</v>
      </c>
      <c r="BF121" s="25">
        <f t="shared" si="59"/>
        <v>100.01270386681507</v>
      </c>
      <c r="BG121" s="8">
        <f t="shared" si="59"/>
        <v>99.227582035384842</v>
      </c>
      <c r="BH121" s="8">
        <f t="shared" si="59"/>
        <v>97.723227348093246</v>
      </c>
      <c r="BI121" s="8">
        <f t="shared" si="59"/>
        <v>101.39414769856468</v>
      </c>
      <c r="BJ121" s="25">
        <f t="shared" si="59"/>
        <v>141.51173807121589</v>
      </c>
      <c r="BK121" s="8">
        <f t="shared" si="59"/>
        <v>96.433640764353356</v>
      </c>
      <c r="BL121" s="8">
        <f t="shared" si="59"/>
        <v>93.614896695984612</v>
      </c>
      <c r="BM121" s="8">
        <f t="shared" si="59"/>
        <v>104.6244416888386</v>
      </c>
      <c r="BN121" s="25">
        <f t="shared" si="59"/>
        <v>95.733002547632921</v>
      </c>
      <c r="BO121" s="8">
        <f t="shared" si="57"/>
        <v>99.765854127602282</v>
      </c>
      <c r="BP121" s="8">
        <f t="shared" si="57"/>
        <v>96.182946752577067</v>
      </c>
      <c r="BQ121" s="8">
        <f t="shared" si="57"/>
        <v>99.320832237295349</v>
      </c>
      <c r="BR121" s="25">
        <f t="shared" si="57"/>
        <v>107.37109475500309</v>
      </c>
      <c r="BS121" s="8">
        <f t="shared" si="57"/>
        <v>98.266056188142656</v>
      </c>
      <c r="BT121" s="8">
        <f t="shared" si="57"/>
        <v>99.130759079694769</v>
      </c>
      <c r="BU121" s="8">
        <f t="shared" si="57"/>
        <v>99.144841556938218</v>
      </c>
      <c r="BV121" s="60">
        <f t="shared" si="57"/>
        <v>99.078844310823754</v>
      </c>
      <c r="BW121" s="58">
        <f t="shared" si="57"/>
        <v>101.00705330115609</v>
      </c>
      <c r="BX121" s="58">
        <f t="shared" si="57"/>
        <v>105.90381329463894</v>
      </c>
      <c r="BY121" s="58">
        <f t="shared" si="57"/>
        <v>86.856437291006358</v>
      </c>
      <c r="BZ121" s="106">
        <f t="shared" si="57"/>
        <v>109.34654511824546</v>
      </c>
      <c r="CA121" s="107">
        <f t="shared" si="57"/>
        <v>100.96732411519929</v>
      </c>
      <c r="CB121" s="107">
        <f t="shared" si="57"/>
        <v>100.71872195297075</v>
      </c>
      <c r="CC121" s="107">
        <f t="shared" si="57"/>
        <v>96.427043827882159</v>
      </c>
      <c r="CD121" s="106">
        <f t="shared" si="57"/>
        <v>87.796703729989744</v>
      </c>
      <c r="CE121" s="107">
        <f t="shared" si="57"/>
        <v>102.42034176135088</v>
      </c>
      <c r="CF121" s="107">
        <f t="shared" si="57"/>
        <v>99.332958796366071</v>
      </c>
      <c r="CG121" s="108">
        <f t="shared" si="57"/>
        <v>96.627775126151519</v>
      </c>
      <c r="CH121" s="106">
        <f t="shared" si="57"/>
        <v>100.72721977626642</v>
      </c>
      <c r="CI121" s="107">
        <f t="shared" si="57"/>
        <v>91.904984622362065</v>
      </c>
      <c r="CJ121" s="107">
        <f t="shared" si="57"/>
        <v>116.78792944449414</v>
      </c>
      <c r="CK121" s="108">
        <f t="shared" si="57"/>
        <v>91.644174954708461</v>
      </c>
      <c r="CL121" s="106">
        <f t="shared" si="57"/>
        <v>105.23229342570126</v>
      </c>
      <c r="CM121" s="107">
        <f t="shared" si="57"/>
        <v>99.324707332101042</v>
      </c>
      <c r="CN121" s="107">
        <f t="shared" si="57"/>
        <v>103.68918333981236</v>
      </c>
      <c r="CO121" s="108">
        <f t="shared" si="57"/>
        <v>101.96974128533066</v>
      </c>
      <c r="CP121" s="106">
        <f t="shared" si="57"/>
        <v>97.718892927733648</v>
      </c>
      <c r="CQ121" s="107">
        <f t="shared" si="57"/>
        <v>103.5098065376918</v>
      </c>
      <c r="CR121" s="107">
        <f t="shared" si="57"/>
        <v>97.878077766864379</v>
      </c>
      <c r="CS121" s="108">
        <f t="shared" si="57"/>
        <v>100.64397690638236</v>
      </c>
      <c r="CT121" s="106">
        <f t="shared" si="57"/>
        <v>103.45810314641849</v>
      </c>
      <c r="CU121" s="107">
        <f t="shared" si="56"/>
        <v>106.50012268200572</v>
      </c>
      <c r="CV121" s="107">
        <f t="shared" si="56"/>
        <v>89.692134489867655</v>
      </c>
      <c r="CW121" s="108">
        <f t="shared" si="56"/>
        <v>107.76396939853666</v>
      </c>
      <c r="CX121" s="106">
        <f t="shared" si="56"/>
        <v>96.683851499454477</v>
      </c>
      <c r="CY121" s="107">
        <f t="shared" si="56"/>
        <v>101.72574615011196</v>
      </c>
      <c r="CZ121" s="107">
        <f t="shared" si="56"/>
        <v>97.609202409536195</v>
      </c>
      <c r="DA121" s="108">
        <f t="shared" si="56"/>
        <v>96.923009977628411</v>
      </c>
      <c r="DB121" s="106">
        <f t="shared" si="56"/>
        <v>100.0258812157833</v>
      </c>
      <c r="DC121" s="107">
        <f t="shared" si="56"/>
        <v>99.148253073919278</v>
      </c>
      <c r="DD121" s="107">
        <f t="shared" si="56"/>
        <v>102.97530124492378</v>
      </c>
      <c r="DE121" s="108">
        <f t="shared" si="56"/>
        <v>99.551588060967461</v>
      </c>
      <c r="DF121" s="106">
        <f t="shared" si="56"/>
        <v>106.92584241643375</v>
      </c>
      <c r="DG121" s="107">
        <f t="shared" si="56"/>
        <v>93.808943069679756</v>
      </c>
      <c r="DH121" s="107">
        <f t="shared" si="56"/>
        <v>102.37218432597335</v>
      </c>
      <c r="DI121" s="108">
        <f t="shared" si="56"/>
        <v>101.40070123601703</v>
      </c>
      <c r="DJ121" s="107">
        <f t="shared" si="56"/>
        <v>102.38225322386295</v>
      </c>
      <c r="DK121" s="107">
        <f t="shared" si="56"/>
        <v>97.877618253945045</v>
      </c>
      <c r="DL121" s="107">
        <f t="shared" si="52"/>
        <v>100.35376595183206</v>
      </c>
      <c r="DM121" s="108">
        <f t="shared" si="52"/>
        <v>100.2716454270539</v>
      </c>
      <c r="DN121" s="107">
        <f t="shared" si="52"/>
        <v>99.196672884802823</v>
      </c>
      <c r="DO121" s="107">
        <f t="shared" si="52"/>
        <v>101.12084639615711</v>
      </c>
      <c r="DP121" s="107">
        <f t="shared" si="52"/>
        <v>100.69183925651328</v>
      </c>
      <c r="DQ121" s="108">
        <f t="shared" si="52"/>
        <v>100.96240991950931</v>
      </c>
      <c r="DR121" s="256">
        <f t="shared" si="52"/>
        <v>99.017165039121736</v>
      </c>
    </row>
    <row r="122" spans="1:122" s="12" customFormat="1" ht="24.9" x14ac:dyDescent="0.3">
      <c r="A122" s="180" t="s">
        <v>48</v>
      </c>
      <c r="B122" s="8" t="s">
        <v>8</v>
      </c>
      <c r="C122" s="8">
        <f t="shared" si="59"/>
        <v>108.73582783671236</v>
      </c>
      <c r="D122" s="8">
        <f t="shared" si="59"/>
        <v>98.14524921029826</v>
      </c>
      <c r="E122" s="26">
        <f t="shared" si="59"/>
        <v>87.375211837252024</v>
      </c>
      <c r="F122" s="25">
        <f t="shared" si="59"/>
        <v>110.09225152394305</v>
      </c>
      <c r="G122" s="8">
        <f t="shared" si="59"/>
        <v>115.88399016966216</v>
      </c>
      <c r="H122" s="8">
        <f t="shared" si="59"/>
        <v>98.423506866815714</v>
      </c>
      <c r="I122" s="26">
        <f t="shared" si="59"/>
        <v>82.65079632922729</v>
      </c>
      <c r="J122" s="25">
        <f t="shared" si="59"/>
        <v>149.87671770710639</v>
      </c>
      <c r="K122" s="8">
        <f t="shared" si="59"/>
        <v>95.307751954230156</v>
      </c>
      <c r="L122" s="8">
        <f t="shared" si="59"/>
        <v>87.678657812568702</v>
      </c>
      <c r="M122" s="26">
        <f t="shared" si="59"/>
        <v>82.742103349258315</v>
      </c>
      <c r="N122" s="25">
        <f t="shared" si="59"/>
        <v>116.57624344557935</v>
      </c>
      <c r="O122" s="8">
        <f t="shared" si="59"/>
        <v>106.32962404451148</v>
      </c>
      <c r="P122" s="8">
        <f t="shared" si="59"/>
        <v>111.31270402112649</v>
      </c>
      <c r="Q122" s="26">
        <f t="shared" si="59"/>
        <v>82.092568591700896</v>
      </c>
      <c r="R122" s="25">
        <f t="shared" si="59"/>
        <v>98.374407963394077</v>
      </c>
      <c r="S122" s="8">
        <f t="shared" si="59"/>
        <v>107.21775674242116</v>
      </c>
      <c r="T122" s="8">
        <f t="shared" si="59"/>
        <v>104.02110764391</v>
      </c>
      <c r="U122" s="26">
        <f t="shared" si="59"/>
        <v>104.44612457928881</v>
      </c>
      <c r="V122" s="25">
        <f t="shared" si="59"/>
        <v>82.654991243432576</v>
      </c>
      <c r="W122" s="8">
        <f t="shared" si="59"/>
        <v>111.06873463852868</v>
      </c>
      <c r="X122" s="8">
        <f t="shared" si="59"/>
        <v>106.67811267963883</v>
      </c>
      <c r="Y122" s="26">
        <f t="shared" si="59"/>
        <v>99.839057712712048</v>
      </c>
      <c r="Z122" s="8">
        <f t="shared" si="59"/>
        <v>77.960738423327669</v>
      </c>
      <c r="AA122" s="8">
        <f t="shared" si="59"/>
        <v>113.65620548637597</v>
      </c>
      <c r="AB122" s="8">
        <f t="shared" si="59"/>
        <v>102.38393639242638</v>
      </c>
      <c r="AC122" s="8">
        <f t="shared" si="59"/>
        <v>98.715349988153847</v>
      </c>
      <c r="AD122" s="25">
        <f t="shared" si="59"/>
        <v>93.609162911010955</v>
      </c>
      <c r="AE122" s="8">
        <f t="shared" si="59"/>
        <v>104.4754647104907</v>
      </c>
      <c r="AF122" s="8">
        <f t="shared" si="59"/>
        <v>103.64023068428156</v>
      </c>
      <c r="AG122" s="26">
        <f t="shared" si="59"/>
        <v>99.598773958456661</v>
      </c>
      <c r="AH122" s="8">
        <f t="shared" si="59"/>
        <v>100.28661242603549</v>
      </c>
      <c r="AI122" s="8">
        <f t="shared" si="59"/>
        <v>94.342082735186821</v>
      </c>
      <c r="AJ122" s="8">
        <f t="shared" si="59"/>
        <v>99.315957728979669</v>
      </c>
      <c r="AK122" s="8">
        <f t="shared" si="59"/>
        <v>108.47588659460523</v>
      </c>
      <c r="AL122" s="25">
        <f t="shared" si="59"/>
        <v>99.917069441384925</v>
      </c>
      <c r="AM122" s="8">
        <f t="shared" si="59"/>
        <v>101.95956373445382</v>
      </c>
      <c r="AN122" s="8">
        <f t="shared" si="59"/>
        <v>97.43067921648435</v>
      </c>
      <c r="AO122" s="26">
        <f t="shared" si="59"/>
        <v>117.02741514360314</v>
      </c>
      <c r="AP122" s="8">
        <f t="shared" si="59"/>
        <v>90.532445366620934</v>
      </c>
      <c r="AQ122" s="8">
        <f t="shared" si="59"/>
        <v>105.36744048499187</v>
      </c>
      <c r="AR122" s="8">
        <f t="shared" si="59"/>
        <v>98.675039760501434</v>
      </c>
      <c r="AS122" s="8">
        <f t="shared" si="59"/>
        <v>104.72510932815038</v>
      </c>
      <c r="AT122" s="25">
        <f t="shared" si="59"/>
        <v>106.90423918701764</v>
      </c>
      <c r="AU122" s="8">
        <f t="shared" si="59"/>
        <v>100.01799570220287</v>
      </c>
      <c r="AV122" s="8">
        <f t="shared" si="59"/>
        <v>103.21218407349393</v>
      </c>
      <c r="AW122" s="26">
        <f t="shared" si="59"/>
        <v>100.12715470831324</v>
      </c>
      <c r="AX122" s="8">
        <f t="shared" si="59"/>
        <v>99.869934352692979</v>
      </c>
      <c r="AY122" s="8">
        <f t="shared" si="59"/>
        <v>102.52676483859058</v>
      </c>
      <c r="AZ122" s="8">
        <f t="shared" si="59"/>
        <v>103.25765153030606</v>
      </c>
      <c r="BA122" s="8">
        <f t="shared" si="59"/>
        <v>96.360800875655045</v>
      </c>
      <c r="BB122" s="25">
        <f t="shared" si="59"/>
        <v>100.92279855247286</v>
      </c>
      <c r="BC122" s="8">
        <f t="shared" si="59"/>
        <v>104.3875376003506</v>
      </c>
      <c r="BD122" s="8">
        <f t="shared" si="59"/>
        <v>97.322595727221568</v>
      </c>
      <c r="BE122" s="8">
        <f t="shared" si="59"/>
        <v>93.295881251409341</v>
      </c>
      <c r="BF122" s="25">
        <f t="shared" si="59"/>
        <v>109.45260038461943</v>
      </c>
      <c r="BG122" s="8">
        <f t="shared" si="59"/>
        <v>93.631545595944473</v>
      </c>
      <c r="BH122" s="8">
        <f t="shared" si="59"/>
        <v>104.70155146071103</v>
      </c>
      <c r="BI122" s="8">
        <f t="shared" si="59"/>
        <v>108.02499363406655</v>
      </c>
      <c r="BJ122" s="25">
        <f t="shared" si="59"/>
        <v>75.456029011786029</v>
      </c>
      <c r="BK122" s="8">
        <f t="shared" si="59"/>
        <v>96.716249339164719</v>
      </c>
      <c r="BL122" s="8">
        <f t="shared" si="59"/>
        <v>94.517671905087269</v>
      </c>
      <c r="BM122" s="8">
        <f t="shared" si="59"/>
        <v>100.70187429352542</v>
      </c>
      <c r="BN122" s="25">
        <f t="shared" si="59"/>
        <v>150.06003967839615</v>
      </c>
      <c r="BO122" s="8">
        <f t="shared" si="57"/>
        <v>74.228059493780989</v>
      </c>
      <c r="BP122" s="8">
        <f t="shared" si="57"/>
        <v>114.62385751113193</v>
      </c>
      <c r="BQ122" s="8">
        <f t="shared" si="57"/>
        <v>89.945818850950715</v>
      </c>
      <c r="BR122" s="25">
        <f t="shared" si="57"/>
        <v>96.266409046996642</v>
      </c>
      <c r="BS122" s="8">
        <f t="shared" si="57"/>
        <v>96.099173553719012</v>
      </c>
      <c r="BT122" s="8">
        <f t="shared" si="57"/>
        <v>105.53221288515404</v>
      </c>
      <c r="BU122" s="8">
        <f t="shared" si="57"/>
        <v>106.74280259374382</v>
      </c>
      <c r="BV122" s="60">
        <f t="shared" si="57"/>
        <v>83.135749419245073</v>
      </c>
      <c r="BW122" s="58">
        <f t="shared" si="57"/>
        <v>94.04287138584246</v>
      </c>
      <c r="BX122" s="58">
        <f t="shared" si="57"/>
        <v>96.115055728374742</v>
      </c>
      <c r="BY122" s="58">
        <f t="shared" si="57"/>
        <v>93.466082261763077</v>
      </c>
      <c r="BZ122" s="106">
        <f t="shared" si="57"/>
        <v>110.05279503105589</v>
      </c>
      <c r="CA122" s="107">
        <f t="shared" si="57"/>
        <v>102.90797753760195</v>
      </c>
      <c r="CB122" s="107">
        <f t="shared" si="57"/>
        <v>95.13265236169191</v>
      </c>
      <c r="CC122" s="107">
        <f t="shared" si="57"/>
        <v>102.64610506593645</v>
      </c>
      <c r="CD122" s="106">
        <f t="shared" si="57"/>
        <v>103.16198873927634</v>
      </c>
      <c r="CE122" s="107">
        <f t="shared" si="57"/>
        <v>103.07868196480339</v>
      </c>
      <c r="CF122" s="107">
        <f t="shared" si="57"/>
        <v>104.73889218987257</v>
      </c>
      <c r="CG122" s="108">
        <f t="shared" si="57"/>
        <v>99.702486006757113</v>
      </c>
      <c r="CH122" s="106">
        <f t="shared" si="57"/>
        <v>87.899554926158203</v>
      </c>
      <c r="CI122" s="107">
        <f t="shared" si="57"/>
        <v>96.747604936850877</v>
      </c>
      <c r="CJ122" s="107">
        <f t="shared" si="57"/>
        <v>101.06606003836032</v>
      </c>
      <c r="CK122" s="108">
        <f t="shared" si="57"/>
        <v>106.51278429987939</v>
      </c>
      <c r="CL122" s="106">
        <f t="shared" si="57"/>
        <v>109.45981409096559</v>
      </c>
      <c r="CM122" s="107">
        <f t="shared" si="57"/>
        <v>98.566561514195584</v>
      </c>
      <c r="CN122" s="107">
        <f t="shared" si="57"/>
        <v>103.87894615561871</v>
      </c>
      <c r="CO122" s="108">
        <f t="shared" si="57"/>
        <v>101.05121758848468</v>
      </c>
      <c r="CP122" s="106">
        <f t="shared" si="57"/>
        <v>102.95742527165628</v>
      </c>
      <c r="CQ122" s="107">
        <f t="shared" si="57"/>
        <v>97.604889720688917</v>
      </c>
      <c r="CR122" s="107">
        <f t="shared" si="57"/>
        <v>102.05339805825244</v>
      </c>
      <c r="CS122" s="108">
        <f t="shared" si="57"/>
        <v>104.25010702563857</v>
      </c>
      <c r="CT122" s="106">
        <f t="shared" si="57"/>
        <v>105.00992402984053</v>
      </c>
      <c r="CU122" s="107">
        <f t="shared" si="56"/>
        <v>87.867431401942255</v>
      </c>
      <c r="CV122" s="107">
        <f t="shared" si="56"/>
        <v>108.5091916082533</v>
      </c>
      <c r="CW122" s="108">
        <f t="shared" si="56"/>
        <v>99.279952604475213</v>
      </c>
      <c r="CX122" s="106">
        <f t="shared" si="56"/>
        <v>98.366995639201292</v>
      </c>
      <c r="CY122" s="107">
        <f t="shared" si="56"/>
        <v>64.820280691111449</v>
      </c>
      <c r="CZ122" s="107">
        <f t="shared" si="56"/>
        <v>115.70677801375039</v>
      </c>
      <c r="DA122" s="108">
        <f t="shared" si="56"/>
        <v>109.06842539159109</v>
      </c>
      <c r="DB122" s="106">
        <f t="shared" si="56"/>
        <v>93.37697343088179</v>
      </c>
      <c r="DC122" s="107">
        <f t="shared" si="56"/>
        <v>121.7533409698358</v>
      </c>
      <c r="DD122" s="107">
        <f t="shared" si="56"/>
        <v>85.322010085551568</v>
      </c>
      <c r="DE122" s="108">
        <f t="shared" si="56"/>
        <v>100.68659305761796</v>
      </c>
      <c r="DF122" s="106">
        <f t="shared" si="56"/>
        <v>110.63314058758252</v>
      </c>
      <c r="DG122" s="107">
        <f t="shared" si="56"/>
        <v>113.66840007391178</v>
      </c>
      <c r="DH122" s="107">
        <f t="shared" si="56"/>
        <v>78.574580246626866</v>
      </c>
      <c r="DI122" s="108">
        <f t="shared" si="56"/>
        <v>113.09738436530222</v>
      </c>
      <c r="DJ122" s="107">
        <f t="shared" si="56"/>
        <v>106.00917251381756</v>
      </c>
      <c r="DK122" s="107">
        <f t="shared" si="56"/>
        <v>102.74490953014839</v>
      </c>
      <c r="DL122" s="107">
        <f t="shared" si="52"/>
        <v>94.484098897539567</v>
      </c>
      <c r="DM122" s="108">
        <f t="shared" si="52"/>
        <v>100.74529272101675</v>
      </c>
      <c r="DN122" s="107">
        <f t="shared" si="52"/>
        <v>106.62524575288602</v>
      </c>
      <c r="DO122" s="107">
        <f t="shared" si="52"/>
        <v>101.79422019975178</v>
      </c>
      <c r="DP122" s="107">
        <f t="shared" si="52"/>
        <v>100.85343055861964</v>
      </c>
      <c r="DQ122" s="108">
        <f t="shared" si="52"/>
        <v>100.11858435607543</v>
      </c>
      <c r="DR122" s="256">
        <f t="shared" si="52"/>
        <v>97.751865778912389</v>
      </c>
    </row>
    <row r="123" spans="1:122" s="12" customFormat="1" x14ac:dyDescent="0.3">
      <c r="A123" s="179" t="s">
        <v>0</v>
      </c>
      <c r="B123" s="8" t="s">
        <v>8</v>
      </c>
      <c r="C123" s="8">
        <f t="shared" si="59"/>
        <v>54.069229442117987</v>
      </c>
      <c r="D123" s="8">
        <f t="shared" si="59"/>
        <v>198.25665719092649</v>
      </c>
      <c r="E123" s="26">
        <f t="shared" si="59"/>
        <v>118.071019942353</v>
      </c>
      <c r="F123" s="25">
        <f t="shared" si="59"/>
        <v>77.876775136930277</v>
      </c>
      <c r="G123" s="8">
        <f t="shared" si="59"/>
        <v>113.80380300739917</v>
      </c>
      <c r="H123" s="8">
        <f t="shared" si="59"/>
        <v>84.219798657718115</v>
      </c>
      <c r="I123" s="26">
        <f t="shared" si="59"/>
        <v>127.78165155892023</v>
      </c>
      <c r="J123" s="25">
        <f t="shared" si="59"/>
        <v>127.10347157260161</v>
      </c>
      <c r="K123" s="8">
        <f t="shared" si="59"/>
        <v>97.043821361763904</v>
      </c>
      <c r="L123" s="8">
        <f t="shared" si="59"/>
        <v>90.948734423881092</v>
      </c>
      <c r="M123" s="26">
        <f t="shared" si="59"/>
        <v>63.61298990086167</v>
      </c>
      <c r="N123" s="25">
        <f t="shared" si="59"/>
        <v>194.77842915923242</v>
      </c>
      <c r="O123" s="8">
        <f t="shared" si="59"/>
        <v>102.51532939504972</v>
      </c>
      <c r="P123" s="8">
        <f t="shared" si="59"/>
        <v>117.30476407567814</v>
      </c>
      <c r="Q123" s="26">
        <f t="shared" si="59"/>
        <v>113.77337665366021</v>
      </c>
      <c r="R123" s="25">
        <f t="shared" si="59"/>
        <v>72.660445161025862</v>
      </c>
      <c r="S123" s="8">
        <f t="shared" si="59"/>
        <v>110.04832825604571</v>
      </c>
      <c r="T123" s="8">
        <f t="shared" si="59"/>
        <v>94.512273267089881</v>
      </c>
      <c r="U123" s="26">
        <f t="shared" si="59"/>
        <v>101.82787922617973</v>
      </c>
      <c r="V123" s="25">
        <f t="shared" si="59"/>
        <v>88.336499707036438</v>
      </c>
      <c r="W123" s="8">
        <f t="shared" si="59"/>
        <v>165.31998713619552</v>
      </c>
      <c r="X123" s="8">
        <f t="shared" si="59"/>
        <v>66.618237082066884</v>
      </c>
      <c r="Y123" s="26">
        <f t="shared" si="59"/>
        <v>66.401124220938613</v>
      </c>
      <c r="Z123" s="8">
        <f t="shared" si="59"/>
        <v>150.5338958593868</v>
      </c>
      <c r="AA123" s="8">
        <f t="shared" si="59"/>
        <v>91.501656944102109</v>
      </c>
      <c r="AB123" s="8">
        <f t="shared" si="59"/>
        <v>113.57577571585354</v>
      </c>
      <c r="AC123" s="8">
        <f t="shared" si="59"/>
        <v>108.439259643174</v>
      </c>
      <c r="AD123" s="25">
        <f t="shared" si="59"/>
        <v>91.989080068695117</v>
      </c>
      <c r="AE123" s="8">
        <f t="shared" si="59"/>
        <v>105.13319536788339</v>
      </c>
      <c r="AF123" s="8">
        <f t="shared" si="59"/>
        <v>107.78328754271931</v>
      </c>
      <c r="AG123" s="26">
        <f t="shared" si="59"/>
        <v>108.19810998165936</v>
      </c>
      <c r="AH123" s="8">
        <f t="shared" si="59"/>
        <v>90.744478362363083</v>
      </c>
      <c r="AI123" s="8">
        <f t="shared" si="59"/>
        <v>100.64034067073509</v>
      </c>
      <c r="AJ123" s="8">
        <f t="shared" si="59"/>
        <v>105.72482461383585</v>
      </c>
      <c r="AK123" s="8">
        <f t="shared" si="59"/>
        <v>94.88718784172822</v>
      </c>
      <c r="AL123" s="25">
        <f t="shared" si="59"/>
        <v>104.94692443984508</v>
      </c>
      <c r="AM123" s="8">
        <f t="shared" si="59"/>
        <v>107.86768660730294</v>
      </c>
      <c r="AN123" s="8">
        <f t="shared" si="59"/>
        <v>98.179312446328154</v>
      </c>
      <c r="AO123" s="26">
        <f t="shared" si="59"/>
        <v>99.789090549986938</v>
      </c>
      <c r="AP123" s="8">
        <f t="shared" si="59"/>
        <v>110.40376622275004</v>
      </c>
      <c r="AQ123" s="8">
        <f t="shared" si="59"/>
        <v>98.990946691764947</v>
      </c>
      <c r="AR123" s="8">
        <f t="shared" si="59"/>
        <v>94.654291442985567</v>
      </c>
      <c r="AS123" s="8">
        <f t="shared" si="59"/>
        <v>110.95015203799241</v>
      </c>
      <c r="AT123" s="25">
        <f t="shared" si="59"/>
        <v>102.96544928250293</v>
      </c>
      <c r="AU123" s="8">
        <f t="shared" si="59"/>
        <v>96.328617998026147</v>
      </c>
      <c r="AV123" s="8">
        <f t="shared" si="59"/>
        <v>103.55237911913913</v>
      </c>
      <c r="AW123" s="26">
        <f t="shared" si="59"/>
        <v>90.924517893120978</v>
      </c>
      <c r="AX123" s="8">
        <f t="shared" si="59"/>
        <v>106.00199165089394</v>
      </c>
      <c r="AY123" s="8">
        <f t="shared" si="59"/>
        <v>107.13539139198924</v>
      </c>
      <c r="AZ123" s="8">
        <f t="shared" si="59"/>
        <v>105.53474678141497</v>
      </c>
      <c r="BA123" s="8">
        <f t="shared" si="59"/>
        <v>104.54785565716926</v>
      </c>
      <c r="BB123" s="25">
        <f t="shared" si="59"/>
        <v>90.031526481718331</v>
      </c>
      <c r="BC123" s="8">
        <f t="shared" si="59"/>
        <v>112.8978890324391</v>
      </c>
      <c r="BD123" s="8">
        <f t="shared" si="59"/>
        <v>100.59185385404047</v>
      </c>
      <c r="BE123" s="8">
        <f t="shared" si="59"/>
        <v>103.54361310580909</v>
      </c>
      <c r="BF123" s="25">
        <f t="shared" si="59"/>
        <v>89.749886899760853</v>
      </c>
      <c r="BG123" s="8">
        <f t="shared" si="59"/>
        <v>90.439315131473279</v>
      </c>
      <c r="BH123" s="8">
        <f t="shared" si="59"/>
        <v>94.791481647077561</v>
      </c>
      <c r="BI123" s="8">
        <f t="shared" si="59"/>
        <v>95.615344356355038</v>
      </c>
      <c r="BJ123" s="25">
        <f t="shared" si="59"/>
        <v>111.21968360803076</v>
      </c>
      <c r="BK123" s="8">
        <f t="shared" si="59"/>
        <v>105.02114421814998</v>
      </c>
      <c r="BL123" s="8">
        <f t="shared" si="59"/>
        <v>104.1631954086828</v>
      </c>
      <c r="BM123" s="8">
        <f t="shared" si="59"/>
        <v>103.4608206882762</v>
      </c>
      <c r="BN123" s="25">
        <f t="shared" ref="BN123" si="60">+BN75/BM75*100</f>
        <v>91.596832639914112</v>
      </c>
      <c r="BO123" s="8">
        <f t="shared" si="57"/>
        <v>101.55724349732156</v>
      </c>
      <c r="BP123" s="8">
        <f t="shared" si="57"/>
        <v>124.54019240646588</v>
      </c>
      <c r="BQ123" s="8">
        <f t="shared" si="57"/>
        <v>87.134966311711665</v>
      </c>
      <c r="BR123" s="25">
        <f t="shared" si="57"/>
        <v>102.5037359271215</v>
      </c>
      <c r="BS123" s="8">
        <f t="shared" si="57"/>
        <v>97.386210939729295</v>
      </c>
      <c r="BT123" s="8">
        <f t="shared" si="57"/>
        <v>97.833881167125696</v>
      </c>
      <c r="BU123" s="8">
        <f t="shared" si="57"/>
        <v>104.68735535794993</v>
      </c>
      <c r="BV123" s="18">
        <f t="shared" si="57"/>
        <v>96.927454213502145</v>
      </c>
      <c r="BW123" s="11">
        <f t="shared" si="57"/>
        <v>100.95146610569698</v>
      </c>
      <c r="BX123" s="11">
        <f t="shared" si="57"/>
        <v>97.666877528346703</v>
      </c>
      <c r="BY123" s="11">
        <f t="shared" si="57"/>
        <v>105.06618479491421</v>
      </c>
      <c r="BZ123" s="14">
        <f t="shared" si="57"/>
        <v>104.6954972129551</v>
      </c>
      <c r="CA123" s="13">
        <f t="shared" si="57"/>
        <v>100.22612568035628</v>
      </c>
      <c r="CB123" s="13">
        <f t="shared" si="57"/>
        <v>94.907112565845651</v>
      </c>
      <c r="CC123" s="13">
        <f t="shared" si="57"/>
        <v>94.88142487814774</v>
      </c>
      <c r="CD123" s="14">
        <f t="shared" si="57"/>
        <v>118.77511636449363</v>
      </c>
      <c r="CE123" s="13">
        <f t="shared" si="57"/>
        <v>93.758510387865968</v>
      </c>
      <c r="CF123" s="13">
        <f t="shared" si="57"/>
        <v>105.35630769230768</v>
      </c>
      <c r="CG123" s="154">
        <f t="shared" si="57"/>
        <v>93.01324735403378</v>
      </c>
      <c r="CH123" s="14">
        <f t="shared" si="57"/>
        <v>114.15602879635071</v>
      </c>
      <c r="CI123" s="13">
        <f t="shared" si="57"/>
        <v>92.943304390686137</v>
      </c>
      <c r="CJ123" s="13">
        <f t="shared" si="57"/>
        <v>96.902403454610891</v>
      </c>
      <c r="CK123" s="154">
        <f t="shared" si="57"/>
        <v>105.68080760698544</v>
      </c>
      <c r="CL123" s="14">
        <f t="shared" si="57"/>
        <v>101.98076567412615</v>
      </c>
      <c r="CM123" s="13">
        <f t="shared" si="57"/>
        <v>106.63752924321285</v>
      </c>
      <c r="CN123" s="13">
        <f t="shared" si="57"/>
        <v>97.497916702096902</v>
      </c>
      <c r="CO123" s="154">
        <f t="shared" si="57"/>
        <v>100.0161347293508</v>
      </c>
      <c r="CP123" s="14">
        <f t="shared" si="57"/>
        <v>106.96253858630251</v>
      </c>
      <c r="CQ123" s="13">
        <f t="shared" si="57"/>
        <v>99.890349536329353</v>
      </c>
      <c r="CR123" s="13">
        <f t="shared" si="57"/>
        <v>106.44913815617656</v>
      </c>
      <c r="CS123" s="154">
        <f t="shared" si="57"/>
        <v>96.520739093766778</v>
      </c>
      <c r="CT123" s="14">
        <f t="shared" si="57"/>
        <v>98.781495249896722</v>
      </c>
      <c r="CU123" s="13">
        <f t="shared" si="56"/>
        <v>104.77733639974912</v>
      </c>
      <c r="CV123" s="13">
        <f t="shared" si="56"/>
        <v>104.03034558975894</v>
      </c>
      <c r="CW123" s="154">
        <f t="shared" si="56"/>
        <v>100.83880177498423</v>
      </c>
      <c r="CX123" s="14">
        <f t="shared" si="56"/>
        <v>89.505989940557839</v>
      </c>
      <c r="CY123" s="13">
        <f t="shared" si="56"/>
        <v>96.13465365957326</v>
      </c>
      <c r="CZ123" s="13">
        <f t="shared" si="56"/>
        <v>105.09418481564772</v>
      </c>
      <c r="DA123" s="154">
        <f t="shared" si="56"/>
        <v>109.78107858841804</v>
      </c>
      <c r="DB123" s="14">
        <f t="shared" si="56"/>
        <v>84.333362810989271</v>
      </c>
      <c r="DC123" s="13">
        <f t="shared" si="56"/>
        <v>124.88967728968777</v>
      </c>
      <c r="DD123" s="13">
        <f t="shared" si="56"/>
        <v>99.957318779736909</v>
      </c>
      <c r="DE123" s="154">
        <f t="shared" si="56"/>
        <v>102.00092398798817</v>
      </c>
      <c r="DF123" s="14">
        <f t="shared" si="56"/>
        <v>99.738192049685182</v>
      </c>
      <c r="DG123" s="13">
        <f t="shared" si="56"/>
        <v>105.35483293884515</v>
      </c>
      <c r="DH123" s="13">
        <f t="shared" si="56"/>
        <v>102.76811750376342</v>
      </c>
      <c r="DI123" s="154">
        <f t="shared" si="56"/>
        <v>98.521197023329108</v>
      </c>
      <c r="DJ123" s="13">
        <f t="shared" si="56"/>
        <v>107.41920918531898</v>
      </c>
      <c r="DK123" s="13">
        <f t="shared" si="56"/>
        <v>99.095969543391064</v>
      </c>
      <c r="DL123" s="13">
        <f t="shared" si="52"/>
        <v>93.114439196129098</v>
      </c>
      <c r="DM123" s="154">
        <f t="shared" si="52"/>
        <v>103.68174615312029</v>
      </c>
      <c r="DN123" s="13">
        <f t="shared" si="52"/>
        <v>100.74691974064937</v>
      </c>
      <c r="DO123" s="13">
        <f t="shared" si="52"/>
        <v>96.670321660197743</v>
      </c>
      <c r="DP123" s="13">
        <f t="shared" si="52"/>
        <v>122.0405177663993</v>
      </c>
      <c r="DQ123" s="154">
        <f t="shared" si="52"/>
        <v>102.91446194142561</v>
      </c>
      <c r="DR123" s="179">
        <f t="shared" si="52"/>
        <v>82.738538112220027</v>
      </c>
    </row>
    <row r="124" spans="1:122" s="12" customFormat="1" x14ac:dyDescent="0.3">
      <c r="A124" s="179" t="s">
        <v>7</v>
      </c>
      <c r="B124" s="8" t="s">
        <v>8</v>
      </c>
      <c r="C124" s="8">
        <f t="shared" ref="C124:BN125" si="61">+C76/B76*100</f>
        <v>102.86626309178652</v>
      </c>
      <c r="D124" s="8">
        <f t="shared" si="61"/>
        <v>97.878298231762173</v>
      </c>
      <c r="E124" s="26">
        <f t="shared" si="61"/>
        <v>93.078575381527244</v>
      </c>
      <c r="F124" s="25">
        <f t="shared" si="61"/>
        <v>107.80091099645274</v>
      </c>
      <c r="G124" s="8">
        <f t="shared" si="61"/>
        <v>99.301692950557623</v>
      </c>
      <c r="H124" s="8">
        <f t="shared" si="61"/>
        <v>94.25752640596464</v>
      </c>
      <c r="I124" s="26">
        <f t="shared" si="61"/>
        <v>121.29816431296567</v>
      </c>
      <c r="J124" s="25">
        <f t="shared" si="61"/>
        <v>100.57801088504827</v>
      </c>
      <c r="K124" s="8">
        <f t="shared" si="61"/>
        <v>92.161469632346311</v>
      </c>
      <c r="L124" s="8">
        <f t="shared" si="61"/>
        <v>99.583399953809803</v>
      </c>
      <c r="M124" s="26">
        <f t="shared" si="61"/>
        <v>71.790846408406111</v>
      </c>
      <c r="N124" s="25">
        <f t="shared" si="61"/>
        <v>145.26489737090603</v>
      </c>
      <c r="O124" s="8">
        <f t="shared" si="61"/>
        <v>102.47701321472866</v>
      </c>
      <c r="P124" s="8">
        <f t="shared" si="61"/>
        <v>111.46806219796179</v>
      </c>
      <c r="Q124" s="26">
        <f t="shared" si="61"/>
        <v>114.05979738077588</v>
      </c>
      <c r="R124" s="25">
        <f t="shared" si="61"/>
        <v>79.074103250879688</v>
      </c>
      <c r="S124" s="8">
        <f t="shared" si="61"/>
        <v>105.44864344303124</v>
      </c>
      <c r="T124" s="8">
        <f t="shared" si="61"/>
        <v>99.630752273353536</v>
      </c>
      <c r="U124" s="26">
        <f t="shared" si="61"/>
        <v>97.795268123844295</v>
      </c>
      <c r="V124" s="25">
        <f t="shared" si="61"/>
        <v>90.901451242768033</v>
      </c>
      <c r="W124" s="8">
        <f t="shared" si="61"/>
        <v>157.59671454985065</v>
      </c>
      <c r="X124" s="8">
        <f t="shared" si="61"/>
        <v>70.623272604207784</v>
      </c>
      <c r="Y124" s="26">
        <f t="shared" si="61"/>
        <v>76.720337358635234</v>
      </c>
      <c r="Z124" s="8">
        <f t="shared" si="61"/>
        <v>130.83489485738079</v>
      </c>
      <c r="AA124" s="8">
        <f t="shared" si="61"/>
        <v>100.38510502864418</v>
      </c>
      <c r="AB124" s="8">
        <f t="shared" si="61"/>
        <v>104.44817856123775</v>
      </c>
      <c r="AC124" s="8">
        <f t="shared" si="61"/>
        <v>106.72580743079163</v>
      </c>
      <c r="AD124" s="25">
        <f t="shared" si="61"/>
        <v>92.465816736467119</v>
      </c>
      <c r="AE124" s="8">
        <f t="shared" si="61"/>
        <v>102.25540782664197</v>
      </c>
      <c r="AF124" s="8">
        <f t="shared" si="61"/>
        <v>108.26991336782577</v>
      </c>
      <c r="AG124" s="26">
        <f t="shared" si="61"/>
        <v>105.83928931119029</v>
      </c>
      <c r="AH124" s="8">
        <f t="shared" si="61"/>
        <v>94.496653104081901</v>
      </c>
      <c r="AI124" s="8">
        <f t="shared" si="61"/>
        <v>101.18060474742003</v>
      </c>
      <c r="AJ124" s="8">
        <f t="shared" si="61"/>
        <v>106.74358587175863</v>
      </c>
      <c r="AK124" s="8">
        <f t="shared" si="61"/>
        <v>95.142715681042191</v>
      </c>
      <c r="AL124" s="25">
        <f t="shared" si="61"/>
        <v>105.8790930287568</v>
      </c>
      <c r="AM124" s="8">
        <f t="shared" si="61"/>
        <v>106.79543481591176</v>
      </c>
      <c r="AN124" s="8">
        <f t="shared" si="61"/>
        <v>97.2470264777957</v>
      </c>
      <c r="AO124" s="26">
        <f t="shared" si="61"/>
        <v>94.214647457960481</v>
      </c>
      <c r="AP124" s="8">
        <f t="shared" si="61"/>
        <v>115.96571227273617</v>
      </c>
      <c r="AQ124" s="8">
        <f t="shared" si="61"/>
        <v>97.983855089584566</v>
      </c>
      <c r="AR124" s="8">
        <f t="shared" si="61"/>
        <v>95.835940774252066</v>
      </c>
      <c r="AS124" s="8">
        <f t="shared" si="61"/>
        <v>105.67370363270395</v>
      </c>
      <c r="AT124" s="25">
        <f t="shared" si="61"/>
        <v>106.76137619827774</v>
      </c>
      <c r="AU124" s="8">
        <f t="shared" si="61"/>
        <v>96.820938160423964</v>
      </c>
      <c r="AV124" s="8">
        <f t="shared" si="61"/>
        <v>102.42131414562985</v>
      </c>
      <c r="AW124" s="26">
        <f t="shared" si="61"/>
        <v>94.444563436392258</v>
      </c>
      <c r="AX124" s="8">
        <f t="shared" si="61"/>
        <v>98.542343476264165</v>
      </c>
      <c r="AY124" s="8">
        <f t="shared" si="61"/>
        <v>106.78334714167357</v>
      </c>
      <c r="AZ124" s="8">
        <f t="shared" si="61"/>
        <v>104.93324281511656</v>
      </c>
      <c r="BA124" s="8">
        <f t="shared" si="61"/>
        <v>104.60427000215655</v>
      </c>
      <c r="BB124" s="25">
        <f t="shared" si="61"/>
        <v>89.484638304347627</v>
      </c>
      <c r="BC124" s="8">
        <f t="shared" si="61"/>
        <v>111.43505998387265</v>
      </c>
      <c r="BD124" s="8">
        <f t="shared" si="61"/>
        <v>99.995077407762935</v>
      </c>
      <c r="BE124" s="8">
        <f t="shared" si="61"/>
        <v>103.79993600315063</v>
      </c>
      <c r="BF124" s="25">
        <f t="shared" si="61"/>
        <v>90.304191525889948</v>
      </c>
      <c r="BG124" s="8">
        <f t="shared" si="61"/>
        <v>90.982616459219585</v>
      </c>
      <c r="BH124" s="8">
        <f t="shared" si="61"/>
        <v>98.239436619718319</v>
      </c>
      <c r="BI124" s="8">
        <f t="shared" si="61"/>
        <v>93.836300605205949</v>
      </c>
      <c r="BJ124" s="25">
        <f t="shared" si="61"/>
        <v>112.25422667501566</v>
      </c>
      <c r="BK124" s="8">
        <f t="shared" si="61"/>
        <v>102.84319741172534</v>
      </c>
      <c r="BL124" s="8">
        <f t="shared" si="61"/>
        <v>100.51419180222057</v>
      </c>
      <c r="BM124" s="8">
        <f t="shared" si="61"/>
        <v>104.60459218088121</v>
      </c>
      <c r="BN124" s="25">
        <f t="shared" si="61"/>
        <v>91.204964714621767</v>
      </c>
      <c r="BO124" s="8">
        <f t="shared" si="57"/>
        <v>103.86993139101463</v>
      </c>
      <c r="BP124" s="8">
        <f t="shared" si="57"/>
        <v>120.96862900986163</v>
      </c>
      <c r="BQ124" s="8">
        <f t="shared" si="57"/>
        <v>88.44013900642814</v>
      </c>
      <c r="BR124" s="25">
        <f t="shared" si="57"/>
        <v>100.61078648940284</v>
      </c>
      <c r="BS124" s="8">
        <f t="shared" si="57"/>
        <v>99.951939615921646</v>
      </c>
      <c r="BT124" s="8">
        <f t="shared" si="57"/>
        <v>95.90581709039192</v>
      </c>
      <c r="BU124" s="8">
        <f t="shared" si="57"/>
        <v>104.04519642819447</v>
      </c>
      <c r="BV124" s="18">
        <f t="shared" si="57"/>
        <v>96.545252575463209</v>
      </c>
      <c r="BW124" s="11">
        <f t="shared" si="57"/>
        <v>102.84283747859074</v>
      </c>
      <c r="BX124" s="11">
        <f t="shared" si="57"/>
        <v>98.119019765107353</v>
      </c>
      <c r="BY124" s="11">
        <f t="shared" si="57"/>
        <v>103.63310719696773</v>
      </c>
      <c r="BZ124" s="14">
        <f t="shared" si="57"/>
        <v>104.48642266824083</v>
      </c>
      <c r="CA124" s="13">
        <f t="shared" si="57"/>
        <v>100.61449693472773</v>
      </c>
      <c r="CB124" s="13">
        <f t="shared" si="57"/>
        <v>96.16827476786473</v>
      </c>
      <c r="CC124" s="13">
        <f t="shared" si="57"/>
        <v>91.034859741098728</v>
      </c>
      <c r="CD124" s="14">
        <f t="shared" si="57"/>
        <v>119.22060766182298</v>
      </c>
      <c r="CE124" s="13">
        <f t="shared" si="57"/>
        <v>96.846683912914074</v>
      </c>
      <c r="CF124" s="13">
        <f t="shared" si="57"/>
        <v>104.86057924148299</v>
      </c>
      <c r="CG124" s="154">
        <f t="shared" si="57"/>
        <v>92.618091154603931</v>
      </c>
      <c r="CH124" s="14">
        <f t="shared" si="57"/>
        <v>112.02428124969576</v>
      </c>
      <c r="CI124" s="13">
        <f t="shared" si="57"/>
        <v>95.708022092149108</v>
      </c>
      <c r="CJ124" s="13">
        <f t="shared" si="57"/>
        <v>96.158910329171405</v>
      </c>
      <c r="CK124" s="154">
        <f t="shared" si="57"/>
        <v>105.82227678360641</v>
      </c>
      <c r="CL124" s="14">
        <f t="shared" si="57"/>
        <v>101.06237255768092</v>
      </c>
      <c r="CM124" s="13">
        <f t="shared" si="57"/>
        <v>108.07939885740522</v>
      </c>
      <c r="CN124" s="13">
        <f t="shared" si="57"/>
        <v>96.846839486605489</v>
      </c>
      <c r="CO124" s="154">
        <f t="shared" si="57"/>
        <v>99.731739517384213</v>
      </c>
      <c r="CP124" s="14">
        <f t="shared" si="57"/>
        <v>106.86369461232326</v>
      </c>
      <c r="CQ124" s="13">
        <f t="shared" si="57"/>
        <v>100.04749164938498</v>
      </c>
      <c r="CR124" s="13">
        <f t="shared" si="57"/>
        <v>106.19748730201428</v>
      </c>
      <c r="CS124" s="154">
        <f t="shared" si="57"/>
        <v>97.417521222663837</v>
      </c>
      <c r="CT124" s="14">
        <f t="shared" si="57"/>
        <v>98.422360723435176</v>
      </c>
      <c r="CU124" s="13">
        <f t="shared" si="56"/>
        <v>104.40358347189631</v>
      </c>
      <c r="CV124" s="13">
        <f t="shared" si="56"/>
        <v>103.24366764779209</v>
      </c>
      <c r="CW124" s="154">
        <f t="shared" si="56"/>
        <v>100.56765757453434</v>
      </c>
      <c r="CX124" s="14">
        <f t="shared" si="56"/>
        <v>90.337632736147597</v>
      </c>
      <c r="CY124" s="13">
        <f t="shared" si="56"/>
        <v>97.737929940095995</v>
      </c>
      <c r="CZ124" s="13">
        <f t="shared" si="56"/>
        <v>103.18223145863099</v>
      </c>
      <c r="DA124" s="154">
        <f t="shared" si="56"/>
        <v>106.89278071500503</v>
      </c>
      <c r="DB124" s="14">
        <f t="shared" si="56"/>
        <v>87.277076509770723</v>
      </c>
      <c r="DC124" s="13">
        <f t="shared" si="56"/>
        <v>126.3326558665531</v>
      </c>
      <c r="DD124" s="13">
        <f t="shared" si="56"/>
        <v>96.802822354543267</v>
      </c>
      <c r="DE124" s="154">
        <f t="shared" si="56"/>
        <v>101.88912143268432</v>
      </c>
      <c r="DF124" s="14">
        <f t="shared" si="56"/>
        <v>100.85818319639401</v>
      </c>
      <c r="DG124" s="13">
        <f t="shared" si="56"/>
        <v>106.57285501469582</v>
      </c>
      <c r="DH124" s="13">
        <f t="shared" si="56"/>
        <v>99.081647430690666</v>
      </c>
      <c r="DI124" s="154">
        <f t="shared" si="56"/>
        <v>101.13498794154749</v>
      </c>
      <c r="DJ124" s="13">
        <f t="shared" si="56"/>
        <v>104.48837377352029</v>
      </c>
      <c r="DK124" s="13">
        <f t="shared" si="56"/>
        <v>97.598737126963854</v>
      </c>
      <c r="DL124" s="13">
        <f t="shared" si="52"/>
        <v>98.069250652363451</v>
      </c>
      <c r="DM124" s="154">
        <f t="shared" si="52"/>
        <v>100.13759652176097</v>
      </c>
      <c r="DN124" s="13">
        <f t="shared" si="52"/>
        <v>105.86365917931985</v>
      </c>
      <c r="DO124" s="13">
        <f t="shared" si="52"/>
        <v>94.87095904294253</v>
      </c>
      <c r="DP124" s="13">
        <f t="shared" si="52"/>
        <v>111.98964212867375</v>
      </c>
      <c r="DQ124" s="154">
        <f t="shared" si="52"/>
        <v>101.29753128774124</v>
      </c>
      <c r="DR124" s="179">
        <f t="shared" si="52"/>
        <v>93.053838465329747</v>
      </c>
    </row>
    <row r="125" spans="1:122" s="12" customFormat="1" x14ac:dyDescent="0.3">
      <c r="A125" s="179" t="s">
        <v>13</v>
      </c>
      <c r="B125" s="8" t="s">
        <v>8</v>
      </c>
      <c r="C125" s="8">
        <f t="shared" si="61"/>
        <v>156.84199605768231</v>
      </c>
      <c r="D125" s="8">
        <f t="shared" si="61"/>
        <v>53.479296203201486</v>
      </c>
      <c r="E125" s="26">
        <f t="shared" si="61"/>
        <v>50.027829313543606</v>
      </c>
      <c r="F125" s="25">
        <f t="shared" si="61"/>
        <v>257.2346869398603</v>
      </c>
      <c r="G125" s="8">
        <f t="shared" si="61"/>
        <v>72.062569080686231</v>
      </c>
      <c r="H125" s="8">
        <f t="shared" si="61"/>
        <v>116.16151512120302</v>
      </c>
      <c r="I125" s="26">
        <f t="shared" si="61"/>
        <v>91.822148228945395</v>
      </c>
      <c r="J125" s="25">
        <f t="shared" si="61"/>
        <v>78.508237206539746</v>
      </c>
      <c r="K125" s="8">
        <f t="shared" si="61"/>
        <v>74.763080353587625</v>
      </c>
      <c r="L125" s="8">
        <f t="shared" si="61"/>
        <v>138.01661695781851</v>
      </c>
      <c r="M125" s="26">
        <f t="shared" si="61"/>
        <v>82.522960561858454</v>
      </c>
      <c r="N125" s="25">
        <f t="shared" si="61"/>
        <v>58.961889174655134</v>
      </c>
      <c r="O125" s="8">
        <f t="shared" si="61"/>
        <v>114.42620350543262</v>
      </c>
      <c r="P125" s="8">
        <f t="shared" si="61"/>
        <v>68.332409204324932</v>
      </c>
      <c r="Q125" s="26">
        <f t="shared" si="61"/>
        <v>144.51769956385027</v>
      </c>
      <c r="R125" s="25">
        <f t="shared" si="61"/>
        <v>121.42756878158339</v>
      </c>
      <c r="S125" s="8">
        <f t="shared" si="61"/>
        <v>79.897115773654704</v>
      </c>
      <c r="T125" s="8">
        <f t="shared" si="61"/>
        <v>143.9918975620343</v>
      </c>
      <c r="U125" s="26">
        <f t="shared" si="61"/>
        <v>79.094654340836001</v>
      </c>
      <c r="V125" s="25">
        <f t="shared" si="61"/>
        <v>104.54170107349299</v>
      </c>
      <c r="W125" s="8">
        <f t="shared" si="61"/>
        <v>112.51670919917365</v>
      </c>
      <c r="X125" s="8">
        <f t="shared" si="61"/>
        <v>111.05950966627066</v>
      </c>
      <c r="Y125" s="26">
        <f t="shared" si="61"/>
        <v>131.70767285811533</v>
      </c>
      <c r="Z125" s="8">
        <f t="shared" si="61"/>
        <v>76.896666297485879</v>
      </c>
      <c r="AA125" s="8">
        <f t="shared" si="61"/>
        <v>144.63968505449131</v>
      </c>
      <c r="AB125" s="8">
        <f t="shared" si="61"/>
        <v>78.238789126033126</v>
      </c>
      <c r="AC125" s="8">
        <f t="shared" si="61"/>
        <v>91.290144669297021</v>
      </c>
      <c r="AD125" s="25">
        <f t="shared" si="61"/>
        <v>93.540291848684802</v>
      </c>
      <c r="AE125" s="8">
        <f t="shared" si="61"/>
        <v>81.945548489666137</v>
      </c>
      <c r="AF125" s="8">
        <f t="shared" si="61"/>
        <v>95.004243967503328</v>
      </c>
      <c r="AG125" s="26">
        <f t="shared" si="61"/>
        <v>110.94447989789407</v>
      </c>
      <c r="AH125" s="8">
        <f t="shared" si="61"/>
        <v>111.93557664653437</v>
      </c>
      <c r="AI125" s="8">
        <f t="shared" si="61"/>
        <v>108.8180883864337</v>
      </c>
      <c r="AJ125" s="8">
        <f t="shared" si="61"/>
        <v>120.68379297317718</v>
      </c>
      <c r="AK125" s="8">
        <f t="shared" si="61"/>
        <v>93.46141806229457</v>
      </c>
      <c r="AL125" s="25">
        <f t="shared" si="61"/>
        <v>110.61335566254972</v>
      </c>
      <c r="AM125" s="8">
        <f t="shared" si="61"/>
        <v>100.94246782740348</v>
      </c>
      <c r="AN125" s="8">
        <f t="shared" si="61"/>
        <v>81.979076830777302</v>
      </c>
      <c r="AO125" s="26">
        <f t="shared" si="61"/>
        <v>63.751543703974747</v>
      </c>
      <c r="AP125" s="8">
        <f t="shared" si="61"/>
        <v>167.14019228009758</v>
      </c>
      <c r="AQ125" s="8">
        <f t="shared" si="61"/>
        <v>90.530563186813197</v>
      </c>
      <c r="AR125" s="8">
        <f t="shared" si="61"/>
        <v>103.65576102418208</v>
      </c>
      <c r="AS125" s="8">
        <f t="shared" si="61"/>
        <v>73.464159919491337</v>
      </c>
      <c r="AT125" s="25">
        <f t="shared" si="61"/>
        <v>139.17808219178082</v>
      </c>
      <c r="AU125" s="8">
        <f t="shared" si="61"/>
        <v>108.69720830350754</v>
      </c>
      <c r="AV125" s="8">
        <f t="shared" si="61"/>
        <v>93.68208758643398</v>
      </c>
      <c r="AW125" s="26">
        <f t="shared" si="61"/>
        <v>117.578313782347</v>
      </c>
      <c r="AX125" s="8">
        <f t="shared" si="61"/>
        <v>49.346087736342575</v>
      </c>
      <c r="AY125" s="8">
        <f t="shared" si="61"/>
        <v>102.74117825230955</v>
      </c>
      <c r="AZ125" s="8">
        <f t="shared" si="61"/>
        <v>100.38325471698113</v>
      </c>
      <c r="BA125" s="8">
        <f t="shared" si="61"/>
        <v>109.88986784140971</v>
      </c>
      <c r="BB125" s="25">
        <f t="shared" si="61"/>
        <v>77.129685307676894</v>
      </c>
      <c r="BC125" s="8">
        <f t="shared" si="61"/>
        <v>80.145530145530145</v>
      </c>
      <c r="BD125" s="8">
        <f t="shared" si="61"/>
        <v>109.87894509295286</v>
      </c>
      <c r="BE125" s="8">
        <f t="shared" si="61"/>
        <v>103.71827660830219</v>
      </c>
      <c r="BF125" s="25">
        <f t="shared" si="61"/>
        <v>97.619499241274639</v>
      </c>
      <c r="BG125" s="8">
        <f t="shared" si="61"/>
        <v>80.034975225881666</v>
      </c>
      <c r="BH125" s="8">
        <f t="shared" si="61"/>
        <v>231.82811361981064</v>
      </c>
      <c r="BI125" s="8">
        <f t="shared" si="61"/>
        <v>57.581945753482046</v>
      </c>
      <c r="BJ125" s="25">
        <f t="shared" si="61"/>
        <v>140.92025097753933</v>
      </c>
      <c r="BK125" s="8">
        <f t="shared" si="61"/>
        <v>66.103116732270763</v>
      </c>
      <c r="BL125" s="8">
        <f t="shared" si="61"/>
        <v>69.240531042561486</v>
      </c>
      <c r="BM125" s="8">
        <f t="shared" si="61"/>
        <v>116.63612011842662</v>
      </c>
      <c r="BN125" s="25">
        <f t="shared" si="61"/>
        <v>92.83210443611749</v>
      </c>
      <c r="BO125" s="8">
        <f t="shared" si="57"/>
        <v>118.56770833333334</v>
      </c>
      <c r="BP125" s="8">
        <f t="shared" si="57"/>
        <v>86.064133538326388</v>
      </c>
      <c r="BQ125" s="8">
        <f t="shared" si="57"/>
        <v>111.27982646420824</v>
      </c>
      <c r="BR125" s="25">
        <f t="shared" si="57"/>
        <v>75.45006306616213</v>
      </c>
      <c r="BS125" s="8">
        <f t="shared" si="57"/>
        <v>128.32826747720364</v>
      </c>
      <c r="BT125" s="8">
        <f t="shared" si="57"/>
        <v>74.668403600189478</v>
      </c>
      <c r="BU125" s="8">
        <f t="shared" si="57"/>
        <v>92.228390166534496</v>
      </c>
      <c r="BV125" s="18">
        <f t="shared" si="57"/>
        <v>105.31384350816853</v>
      </c>
      <c r="BW125" s="11">
        <f t="shared" si="57"/>
        <v>100.01632919660352</v>
      </c>
      <c r="BX125" s="11">
        <f t="shared" si="57"/>
        <v>145.9591836734694</v>
      </c>
      <c r="BY125" s="11">
        <f t="shared" si="57"/>
        <v>71.923937360178968</v>
      </c>
      <c r="BZ125" s="157">
        <f t="shared" si="57"/>
        <v>130.88646967340591</v>
      </c>
      <c r="CA125" s="158">
        <f t="shared" si="57"/>
        <v>47.100760456273761</v>
      </c>
      <c r="CB125" s="158">
        <f t="shared" si="57"/>
        <v>216.97780020181639</v>
      </c>
      <c r="CC125" s="158">
        <f t="shared" si="57"/>
        <v>18.928031624229742</v>
      </c>
      <c r="CD125" s="157">
        <f t="shared" si="57"/>
        <v>238.51351351351352</v>
      </c>
      <c r="CE125" s="158">
        <f t="shared" si="57"/>
        <v>175.92067988668555</v>
      </c>
      <c r="CF125" s="158">
        <f t="shared" si="57"/>
        <v>99.531547357634309</v>
      </c>
      <c r="CG125" s="159">
        <f t="shared" si="57"/>
        <v>105.14781585527284</v>
      </c>
      <c r="CH125" s="157">
        <f t="shared" si="57"/>
        <v>76.010630857462587</v>
      </c>
      <c r="CI125" s="158">
        <f t="shared" si="57"/>
        <v>144.81045270518956</v>
      </c>
      <c r="CJ125" s="158">
        <f t="shared" si="57"/>
        <v>77.621044605413644</v>
      </c>
      <c r="CK125" s="159">
        <f t="shared" si="57"/>
        <v>132.46561886051083</v>
      </c>
      <c r="CL125" s="157">
        <f t="shared" si="57"/>
        <v>98.813496477567668</v>
      </c>
      <c r="CM125" s="158">
        <f t="shared" si="57"/>
        <v>104.10256410256409</v>
      </c>
      <c r="CN125" s="158">
        <f t="shared" si="57"/>
        <v>86.519283912050952</v>
      </c>
      <c r="CO125" s="159">
        <f t="shared" si="57"/>
        <v>105.55478405776975</v>
      </c>
      <c r="CP125" s="157">
        <f t="shared" si="57"/>
        <v>116.2610182870675</v>
      </c>
      <c r="CQ125" s="158">
        <f t="shared" si="57"/>
        <v>65.542604956433181</v>
      </c>
      <c r="CR125" s="158">
        <f t="shared" si="57"/>
        <v>138.17334254143645</v>
      </c>
      <c r="CS125" s="159">
        <f t="shared" si="57"/>
        <v>131.6256403848557</v>
      </c>
      <c r="CT125" s="157">
        <f t="shared" ref="CT125" si="62">+CT77/CS77*100</f>
        <v>89.177900132902977</v>
      </c>
      <c r="CU125" s="158">
        <f t="shared" si="56"/>
        <v>62.614434745582294</v>
      </c>
      <c r="CV125" s="158">
        <f t="shared" si="56"/>
        <v>115.14790887453246</v>
      </c>
      <c r="CW125" s="159">
        <f t="shared" si="56"/>
        <v>107.32319503912595</v>
      </c>
      <c r="CX125" s="157">
        <f t="shared" si="56"/>
        <v>100.77039482734902</v>
      </c>
      <c r="CY125" s="158">
        <f t="shared" si="56"/>
        <v>106.67576791808872</v>
      </c>
      <c r="CZ125" s="158">
        <f t="shared" si="56"/>
        <v>119.17071922190941</v>
      </c>
      <c r="DA125" s="159">
        <f t="shared" si="56"/>
        <v>15.066580756013744</v>
      </c>
      <c r="DB125" s="157">
        <f t="shared" si="56"/>
        <v>526.15823235923017</v>
      </c>
      <c r="DC125" s="158">
        <f t="shared" si="56"/>
        <v>128.81332972094282</v>
      </c>
      <c r="DD125" s="158">
        <f t="shared" si="56"/>
        <v>84.15185613629194</v>
      </c>
      <c r="DE125" s="159">
        <f t="shared" si="56"/>
        <v>69.282679330167454</v>
      </c>
      <c r="DF125" s="157">
        <f t="shared" si="56"/>
        <v>110.75036075036076</v>
      </c>
      <c r="DG125" s="158">
        <f t="shared" si="56"/>
        <v>111.02605863192183</v>
      </c>
      <c r="DH125" s="158">
        <f t="shared" si="56"/>
        <v>92.342672729939849</v>
      </c>
      <c r="DI125" s="159">
        <f t="shared" si="56"/>
        <v>138.03018268467036</v>
      </c>
      <c r="DJ125" s="158">
        <f t="shared" si="56"/>
        <v>60.881574404419382</v>
      </c>
      <c r="DK125" s="158">
        <f t="shared" si="56"/>
        <v>95.444234404536857</v>
      </c>
      <c r="DL125" s="158">
        <f t="shared" si="52"/>
        <v>177.69855416914243</v>
      </c>
      <c r="DM125" s="159">
        <f t="shared" si="52"/>
        <v>77.953633526526971</v>
      </c>
      <c r="DN125" s="158">
        <f t="shared" si="52"/>
        <v>113.91192450672006</v>
      </c>
      <c r="DO125" s="158">
        <f t="shared" si="52"/>
        <v>91.979415087234827</v>
      </c>
      <c r="DP125" s="158">
        <f t="shared" si="52"/>
        <v>69.650655021834069</v>
      </c>
      <c r="DQ125" s="159">
        <f t="shared" si="52"/>
        <v>51.35188087774295</v>
      </c>
      <c r="DR125" s="268">
        <f t="shared" si="52"/>
        <v>303.20488363220142</v>
      </c>
    </row>
    <row r="126" spans="1:122" s="12" customFormat="1" ht="12.9" thickBot="1" x14ac:dyDescent="0.35">
      <c r="A126" s="179"/>
      <c r="B126" s="11"/>
      <c r="C126" s="11"/>
      <c r="D126" s="11"/>
      <c r="E126" s="16"/>
      <c r="F126" s="18"/>
      <c r="G126" s="11"/>
      <c r="H126" s="11"/>
      <c r="I126" s="16"/>
      <c r="J126" s="18"/>
      <c r="K126" s="11"/>
      <c r="L126" s="11"/>
      <c r="M126" s="16"/>
      <c r="N126" s="18"/>
      <c r="O126" s="11"/>
      <c r="P126" s="11"/>
      <c r="Q126" s="16"/>
      <c r="R126" s="18"/>
      <c r="S126" s="11"/>
      <c r="T126" s="11"/>
      <c r="U126" s="16"/>
      <c r="V126" s="18"/>
      <c r="W126" s="11"/>
      <c r="X126" s="11"/>
      <c r="Y126" s="16"/>
      <c r="Z126" s="11"/>
      <c r="AA126" s="11"/>
      <c r="AB126" s="11"/>
      <c r="AC126" s="11"/>
      <c r="AD126" s="18"/>
      <c r="AE126" s="11"/>
      <c r="AF126" s="11"/>
      <c r="AG126" s="16"/>
      <c r="AH126" s="11"/>
      <c r="AI126" s="11"/>
      <c r="AJ126" s="11"/>
      <c r="AK126" s="11"/>
      <c r="AL126" s="18"/>
      <c r="AM126" s="11"/>
      <c r="AN126" s="11"/>
      <c r="AO126" s="16"/>
      <c r="AP126" s="11"/>
      <c r="AQ126" s="11"/>
      <c r="AR126" s="11"/>
      <c r="AS126" s="11"/>
      <c r="AT126" s="18"/>
      <c r="AU126" s="11"/>
      <c r="AV126" s="11"/>
      <c r="AW126" s="16"/>
      <c r="AX126" s="11"/>
      <c r="AY126" s="11"/>
      <c r="AZ126" s="11"/>
      <c r="BA126" s="11"/>
      <c r="BB126" s="18"/>
      <c r="BC126" s="11"/>
      <c r="BD126" s="11"/>
      <c r="BE126" s="11"/>
      <c r="BF126" s="18"/>
      <c r="BG126" s="11"/>
      <c r="BH126" s="11"/>
      <c r="BI126" s="11"/>
      <c r="BJ126" s="18"/>
      <c r="BK126" s="11"/>
      <c r="BL126" s="11"/>
      <c r="BM126" s="11"/>
      <c r="BN126" s="18"/>
      <c r="BO126" s="11"/>
      <c r="BP126" s="11"/>
      <c r="BQ126" s="11"/>
      <c r="BR126" s="71"/>
      <c r="BS126" s="72"/>
      <c r="BT126" s="72"/>
      <c r="BU126" s="72"/>
      <c r="BV126" s="18"/>
      <c r="BW126" s="11"/>
      <c r="BX126" s="11"/>
      <c r="BY126" s="11"/>
      <c r="BZ126" s="18"/>
      <c r="CA126" s="11"/>
      <c r="CB126" s="11"/>
      <c r="CC126" s="11"/>
      <c r="CD126" s="18"/>
      <c r="CE126" s="11"/>
      <c r="CF126" s="11"/>
      <c r="CG126" s="16"/>
      <c r="CH126" s="18"/>
      <c r="CI126" s="11"/>
      <c r="CJ126" s="11"/>
      <c r="CK126" s="16"/>
      <c r="CL126" s="18"/>
      <c r="CM126" s="11"/>
      <c r="CN126" s="11"/>
      <c r="CO126" s="16"/>
      <c r="CP126" s="18"/>
      <c r="CQ126" s="11"/>
      <c r="CR126" s="11"/>
      <c r="CS126" s="16"/>
      <c r="CT126" s="14"/>
      <c r="CU126" s="13"/>
      <c r="CV126" s="13"/>
      <c r="CW126" s="154"/>
      <c r="CX126" s="14"/>
      <c r="CY126" s="13"/>
      <c r="CZ126" s="13"/>
      <c r="DA126" s="154"/>
      <c r="DB126" s="14"/>
      <c r="DC126" s="13"/>
      <c r="DD126" s="13"/>
      <c r="DE126" s="154"/>
      <c r="DF126" s="84"/>
      <c r="DG126" s="13"/>
      <c r="DH126" s="13"/>
      <c r="DI126" s="154"/>
      <c r="DJ126" s="13"/>
      <c r="DK126" s="13"/>
      <c r="DL126" s="13"/>
      <c r="DM126" s="154"/>
      <c r="DN126" s="13"/>
      <c r="DO126" s="13"/>
      <c r="DP126" s="13"/>
      <c r="DQ126" s="154"/>
      <c r="DR126" s="179"/>
    </row>
    <row r="127" spans="1:122" s="12" customFormat="1" x14ac:dyDescent="0.3">
      <c r="A127" s="182"/>
      <c r="B127" s="42"/>
      <c r="C127" s="42"/>
      <c r="D127" s="42"/>
      <c r="E127" s="43"/>
      <c r="F127" s="41"/>
      <c r="G127" s="42"/>
      <c r="H127" s="42"/>
      <c r="I127" s="43"/>
      <c r="J127" s="41"/>
      <c r="K127" s="42"/>
      <c r="L127" s="42"/>
      <c r="M127" s="43"/>
      <c r="N127" s="41"/>
      <c r="O127" s="42"/>
      <c r="P127" s="42"/>
      <c r="Q127" s="43"/>
      <c r="R127" s="41"/>
      <c r="S127" s="42"/>
      <c r="T127" s="42"/>
      <c r="U127" s="43"/>
      <c r="V127" s="41"/>
      <c r="W127" s="42"/>
      <c r="X127" s="42"/>
      <c r="Y127" s="43"/>
      <c r="Z127" s="42"/>
      <c r="AA127" s="42"/>
      <c r="AB127" s="42"/>
      <c r="AC127" s="42"/>
      <c r="AD127" s="41"/>
      <c r="AE127" s="42"/>
      <c r="AF127" s="42"/>
      <c r="AG127" s="43"/>
      <c r="AH127" s="42"/>
      <c r="AI127" s="42"/>
      <c r="AJ127" s="42"/>
      <c r="AK127" s="42"/>
      <c r="AL127" s="41"/>
      <c r="AM127" s="42"/>
      <c r="AN127" s="42"/>
      <c r="AO127" s="43"/>
      <c r="AP127" s="42"/>
      <c r="AQ127" s="42"/>
      <c r="AR127" s="42"/>
      <c r="AS127" s="42"/>
      <c r="AT127" s="41"/>
      <c r="AU127" s="42"/>
      <c r="AV127" s="42"/>
      <c r="AW127" s="43"/>
      <c r="AX127" s="42"/>
      <c r="AY127" s="42"/>
      <c r="AZ127" s="42"/>
      <c r="BA127" s="42"/>
      <c r="BB127" s="41"/>
      <c r="BC127" s="42"/>
      <c r="BD127" s="42"/>
      <c r="BE127" s="42"/>
      <c r="BF127" s="41"/>
      <c r="BG127" s="42"/>
      <c r="BH127" s="42"/>
      <c r="BI127" s="42"/>
      <c r="BJ127" s="41"/>
      <c r="BK127" s="42"/>
      <c r="BL127" s="42"/>
      <c r="BM127" s="42"/>
      <c r="BN127" s="41"/>
      <c r="BO127" s="42"/>
      <c r="BP127" s="42"/>
      <c r="BQ127" s="42"/>
      <c r="BR127" s="41"/>
      <c r="BS127" s="42"/>
      <c r="BT127" s="42"/>
      <c r="BU127" s="42"/>
      <c r="BV127" s="41"/>
      <c r="BW127" s="42"/>
      <c r="BX127" s="42"/>
      <c r="BY127" s="42"/>
      <c r="BZ127" s="41"/>
      <c r="CA127" s="42"/>
      <c r="CB127" s="42"/>
      <c r="CC127" s="42"/>
      <c r="CD127" s="41"/>
      <c r="CE127" s="42"/>
      <c r="CF127" s="42"/>
      <c r="CG127" s="43"/>
      <c r="CH127" s="41"/>
      <c r="CI127" s="42"/>
      <c r="CJ127" s="42"/>
      <c r="CK127" s="43"/>
      <c r="CL127" s="41"/>
      <c r="CM127" s="42"/>
      <c r="CN127" s="42"/>
      <c r="CO127" s="43"/>
      <c r="CP127" s="41"/>
      <c r="CQ127" s="42"/>
      <c r="CR127" s="42"/>
      <c r="CS127" s="43"/>
      <c r="CT127" s="41"/>
      <c r="CU127" s="42"/>
      <c r="CV127" s="42"/>
      <c r="CW127" s="43"/>
      <c r="CX127" s="41"/>
      <c r="CY127" s="42"/>
      <c r="CZ127" s="42"/>
      <c r="DA127" s="43"/>
      <c r="DB127" s="41"/>
      <c r="DC127" s="42"/>
      <c r="DD127" s="42"/>
      <c r="DE127" s="43"/>
      <c r="DF127" s="42"/>
      <c r="DG127" s="42"/>
      <c r="DH127" s="42"/>
      <c r="DI127" s="43"/>
      <c r="DJ127" s="42"/>
      <c r="DK127" s="42"/>
      <c r="DL127" s="42"/>
      <c r="DM127" s="43"/>
      <c r="DN127" s="42"/>
      <c r="DO127" s="42"/>
      <c r="DP127" s="42"/>
      <c r="DQ127" s="43"/>
      <c r="DR127" s="182"/>
    </row>
    <row r="128" spans="1:122" s="21" customFormat="1" x14ac:dyDescent="0.3">
      <c r="A128" s="183" t="s">
        <v>30</v>
      </c>
      <c r="B128" s="63" t="s">
        <v>8</v>
      </c>
      <c r="C128" s="63">
        <f t="shared" ref="C128:BN128" si="63">+C80/B80*100</f>
        <v>97.849014537285967</v>
      </c>
      <c r="D128" s="63">
        <f t="shared" si="63"/>
        <v>98.847417461086877</v>
      </c>
      <c r="E128" s="64">
        <f t="shared" si="63"/>
        <v>94.651570739267584</v>
      </c>
      <c r="F128" s="62">
        <f t="shared" si="63"/>
        <v>112.10754264871782</v>
      </c>
      <c r="G128" s="63">
        <f t="shared" si="63"/>
        <v>99.486298072637155</v>
      </c>
      <c r="H128" s="63">
        <f t="shared" si="63"/>
        <v>96.922518874930816</v>
      </c>
      <c r="I128" s="64">
        <f t="shared" si="63"/>
        <v>98.528152231957293</v>
      </c>
      <c r="J128" s="62">
        <f t="shared" si="63"/>
        <v>101.49421007670354</v>
      </c>
      <c r="K128" s="63">
        <f t="shared" si="63"/>
        <v>95.59445788496997</v>
      </c>
      <c r="L128" s="63">
        <f t="shared" si="63"/>
        <v>100.61973783774165</v>
      </c>
      <c r="M128" s="64">
        <f t="shared" si="63"/>
        <v>97.694949296112554</v>
      </c>
      <c r="N128" s="62">
        <f t="shared" si="63"/>
        <v>96.07694517577518</v>
      </c>
      <c r="O128" s="63">
        <f t="shared" si="63"/>
        <v>101.74690662192629</v>
      </c>
      <c r="P128" s="63">
        <f t="shared" si="63"/>
        <v>105.50613689577099</v>
      </c>
      <c r="Q128" s="64">
        <f t="shared" si="63"/>
        <v>102.00239319526673</v>
      </c>
      <c r="R128" s="62">
        <f t="shared" si="63"/>
        <v>97.279632745557635</v>
      </c>
      <c r="S128" s="63">
        <f t="shared" si="63"/>
        <v>98.582668081768261</v>
      </c>
      <c r="T128" s="63">
        <f t="shared" si="63"/>
        <v>98.499568195807399</v>
      </c>
      <c r="U128" s="64">
        <f t="shared" si="63"/>
        <v>98.664499706161422</v>
      </c>
      <c r="V128" s="62">
        <f t="shared" si="63"/>
        <v>102.9530333874914</v>
      </c>
      <c r="W128" s="63">
        <f t="shared" si="63"/>
        <v>105.58672242135228</v>
      </c>
      <c r="X128" s="63">
        <f t="shared" si="63"/>
        <v>94.465999199512027</v>
      </c>
      <c r="Y128" s="64">
        <f t="shared" si="63"/>
        <v>101.60619558266902</v>
      </c>
      <c r="Z128" s="63">
        <f t="shared" si="63"/>
        <v>104.23917567651782</v>
      </c>
      <c r="AA128" s="63">
        <f t="shared" si="63"/>
        <v>98.984191231554647</v>
      </c>
      <c r="AB128" s="63">
        <f t="shared" si="63"/>
        <v>102.80430208229254</v>
      </c>
      <c r="AC128" s="63">
        <f t="shared" si="63"/>
        <v>102.49679595743029</v>
      </c>
      <c r="AD128" s="62">
        <f t="shared" si="63"/>
        <v>101.33495995827764</v>
      </c>
      <c r="AE128" s="63">
        <f t="shared" si="63"/>
        <v>102.16345348096669</v>
      </c>
      <c r="AF128" s="63">
        <f t="shared" si="63"/>
        <v>98.806422706266645</v>
      </c>
      <c r="AG128" s="64">
        <f t="shared" si="63"/>
        <v>101.02155949181446</v>
      </c>
      <c r="AH128" s="63">
        <f t="shared" si="63"/>
        <v>99.984455270211228</v>
      </c>
      <c r="AI128" s="63">
        <f t="shared" si="63"/>
        <v>102.51856925157954</v>
      </c>
      <c r="AJ128" s="63">
        <f t="shared" si="63"/>
        <v>100.25346594978248</v>
      </c>
      <c r="AK128" s="63">
        <f t="shared" si="63"/>
        <v>98.563947963604917</v>
      </c>
      <c r="AL128" s="62">
        <f t="shared" si="63"/>
        <v>105.88070248503809</v>
      </c>
      <c r="AM128" s="63">
        <f t="shared" si="63"/>
        <v>102.57274086201602</v>
      </c>
      <c r="AN128" s="63">
        <f t="shared" si="63"/>
        <v>104.37652985251165</v>
      </c>
      <c r="AO128" s="64">
        <f t="shared" si="63"/>
        <v>101.78735550947206</v>
      </c>
      <c r="AP128" s="63">
        <f t="shared" si="63"/>
        <v>98.564192109033272</v>
      </c>
      <c r="AQ128" s="63">
        <f t="shared" si="63"/>
        <v>101.01852947243704</v>
      </c>
      <c r="AR128" s="63">
        <f t="shared" si="63"/>
        <v>100.86996487891228</v>
      </c>
      <c r="AS128" s="63">
        <f t="shared" si="63"/>
        <v>103.05014973335037</v>
      </c>
      <c r="AT128" s="62">
        <f t="shared" si="63"/>
        <v>102.58287249027363</v>
      </c>
      <c r="AU128" s="63">
        <f t="shared" si="63"/>
        <v>101.53116807858935</v>
      </c>
      <c r="AV128" s="63">
        <f t="shared" si="63"/>
        <v>102.2184667667558</v>
      </c>
      <c r="AW128" s="64">
        <f t="shared" si="63"/>
        <v>100.00159531445509</v>
      </c>
      <c r="AX128" s="63">
        <f t="shared" si="63"/>
        <v>103.0739092078486</v>
      </c>
      <c r="AY128" s="63">
        <f t="shared" si="63"/>
        <v>101.42699202359955</v>
      </c>
      <c r="AZ128" s="63">
        <f t="shared" si="63"/>
        <v>100.98534946284417</v>
      </c>
      <c r="BA128" s="63">
        <f t="shared" si="63"/>
        <v>103.71778631240952</v>
      </c>
      <c r="BB128" s="62">
        <f t="shared" si="63"/>
        <v>101.21489694719324</v>
      </c>
      <c r="BC128" s="63">
        <f t="shared" si="63"/>
        <v>103.94831791897529</v>
      </c>
      <c r="BD128" s="63">
        <f t="shared" si="63"/>
        <v>102.31687587555014</v>
      </c>
      <c r="BE128" s="63">
        <f t="shared" si="63"/>
        <v>100.21076469871745</v>
      </c>
      <c r="BF128" s="62">
        <f t="shared" si="63"/>
        <v>90.315221022057628</v>
      </c>
      <c r="BG128" s="63">
        <f t="shared" si="63"/>
        <v>100.67016311206902</v>
      </c>
      <c r="BH128" s="63">
        <f t="shared" si="63"/>
        <v>103.10139314631628</v>
      </c>
      <c r="BI128" s="63">
        <f t="shared" si="63"/>
        <v>100.90726121122155</v>
      </c>
      <c r="BJ128" s="62">
        <f t="shared" si="63"/>
        <v>94.607660468788595</v>
      </c>
      <c r="BK128" s="63">
        <f t="shared" si="63"/>
        <v>100.96508927264414</v>
      </c>
      <c r="BL128" s="63">
        <f t="shared" si="63"/>
        <v>95.626889557188449</v>
      </c>
      <c r="BM128" s="63">
        <f t="shared" si="63"/>
        <v>102.87431121151744</v>
      </c>
      <c r="BN128" s="62">
        <f t="shared" si="63"/>
        <v>103.22530652389821</v>
      </c>
      <c r="BO128" s="63">
        <f t="shared" ref="BO128:DR128" si="64">+BO80/BN80*100</f>
        <v>101.65727748824676</v>
      </c>
      <c r="BP128" s="63">
        <f t="shared" si="64"/>
        <v>102.05078332384143</v>
      </c>
      <c r="BQ128" s="63">
        <f t="shared" si="64"/>
        <v>95.481337532414159</v>
      </c>
      <c r="BR128" s="62">
        <f t="shared" si="64"/>
        <v>105.49565181211231</v>
      </c>
      <c r="BS128" s="63">
        <f t="shared" si="64"/>
        <v>100.04000304248493</v>
      </c>
      <c r="BT128" s="63">
        <f t="shared" si="64"/>
        <v>97.609694512106401</v>
      </c>
      <c r="BU128" s="63">
        <f t="shared" si="64"/>
        <v>99.052582990345044</v>
      </c>
      <c r="BV128" s="44">
        <f t="shared" si="64"/>
        <v>100.13412256754184</v>
      </c>
      <c r="BW128" s="45">
        <f t="shared" si="64"/>
        <v>101.70010068745732</v>
      </c>
      <c r="BX128" s="45">
        <f t="shared" si="64"/>
        <v>101.09028647368856</v>
      </c>
      <c r="BY128" s="45">
        <f t="shared" si="64"/>
        <v>101.01505968137867</v>
      </c>
      <c r="BZ128" s="44">
        <f t="shared" si="64"/>
        <v>101.07515839366212</v>
      </c>
      <c r="CA128" s="45">
        <f t="shared" si="64"/>
        <v>100.30614384373318</v>
      </c>
      <c r="CB128" s="45">
        <f t="shared" si="64"/>
        <v>101.99673012881046</v>
      </c>
      <c r="CC128" s="45">
        <f t="shared" si="64"/>
        <v>100.11605552067221</v>
      </c>
      <c r="CD128" s="44">
        <f t="shared" si="64"/>
        <v>101.18333190554986</v>
      </c>
      <c r="CE128" s="45">
        <f t="shared" si="64"/>
        <v>101.14453898718214</v>
      </c>
      <c r="CF128" s="45">
        <f t="shared" si="64"/>
        <v>99.939951185556566</v>
      </c>
      <c r="CG128" s="46">
        <f t="shared" si="64"/>
        <v>99.845754184452247</v>
      </c>
      <c r="CH128" s="44">
        <f t="shared" si="64"/>
        <v>102.53461653593577</v>
      </c>
      <c r="CI128" s="45">
        <f t="shared" si="64"/>
        <v>99.924129099375364</v>
      </c>
      <c r="CJ128" s="45">
        <f t="shared" si="64"/>
        <v>100.32974173965054</v>
      </c>
      <c r="CK128" s="46">
        <f t="shared" si="64"/>
        <v>100.28506315456718</v>
      </c>
      <c r="CL128" s="44">
        <f t="shared" si="64"/>
        <v>104.71726113359372</v>
      </c>
      <c r="CM128" s="45">
        <f t="shared" si="64"/>
        <v>102.96449622827639</v>
      </c>
      <c r="CN128" s="45">
        <f t="shared" si="64"/>
        <v>101.42632488573075</v>
      </c>
      <c r="CO128" s="46">
        <f t="shared" si="64"/>
        <v>99.976110536937227</v>
      </c>
      <c r="CP128" s="44">
        <f t="shared" si="64"/>
        <v>101.90530696089849</v>
      </c>
      <c r="CQ128" s="45">
        <f t="shared" si="64"/>
        <v>102.09970877846868</v>
      </c>
      <c r="CR128" s="45">
        <f t="shared" si="64"/>
        <v>102.37331043240805</v>
      </c>
      <c r="CS128" s="46">
        <f t="shared" si="64"/>
        <v>99.607850492586564</v>
      </c>
      <c r="CT128" s="44">
        <f t="shared" si="64"/>
        <v>100.01284866305599</v>
      </c>
      <c r="CU128" s="45">
        <f t="shared" si="64"/>
        <v>102.32940699593658</v>
      </c>
      <c r="CV128" s="45">
        <f t="shared" si="64"/>
        <v>100.36844763519608</v>
      </c>
      <c r="CW128" s="46">
        <f t="shared" si="64"/>
        <v>102.13445679596767</v>
      </c>
      <c r="CX128" s="44">
        <f t="shared" si="64"/>
        <v>97.276540244997719</v>
      </c>
      <c r="CY128" s="45">
        <f t="shared" si="64"/>
        <v>91.681804154611839</v>
      </c>
      <c r="CZ128" s="45">
        <f t="shared" si="64"/>
        <v>103.78287299467087</v>
      </c>
      <c r="DA128" s="46">
        <f t="shared" si="64"/>
        <v>105.24320830402465</v>
      </c>
      <c r="DB128" s="44">
        <f t="shared" si="64"/>
        <v>101.10312726137656</v>
      </c>
      <c r="DC128" s="45">
        <f t="shared" si="64"/>
        <v>100.87418790823457</v>
      </c>
      <c r="DD128" s="45">
        <f t="shared" si="64"/>
        <v>100.32505038174644</v>
      </c>
      <c r="DE128" s="46">
        <f t="shared" si="64"/>
        <v>100.1343515094507</v>
      </c>
      <c r="DF128" s="45">
        <f t="shared" si="64"/>
        <v>102.9141078334852</v>
      </c>
      <c r="DG128" s="45">
        <f t="shared" si="64"/>
        <v>100.09316206224281</v>
      </c>
      <c r="DH128" s="45">
        <f t="shared" si="64"/>
        <v>100.32413773508885</v>
      </c>
      <c r="DI128" s="46">
        <f t="shared" si="64"/>
        <v>101.22040100206158</v>
      </c>
      <c r="DJ128" s="45">
        <f t="shared" si="64"/>
        <v>99.966728748282918</v>
      </c>
      <c r="DK128" s="45">
        <f t="shared" si="64"/>
        <v>101.29450372917157</v>
      </c>
      <c r="DL128" s="45">
        <f t="shared" si="64"/>
        <v>100.62514834747979</v>
      </c>
      <c r="DM128" s="46">
        <f t="shared" si="64"/>
        <v>100.14748374469764</v>
      </c>
      <c r="DN128" s="45">
        <f t="shared" si="64"/>
        <v>99.827693511154322</v>
      </c>
      <c r="DO128" s="45">
        <f t="shared" si="64"/>
        <v>100.29090507182785</v>
      </c>
      <c r="DP128" s="45">
        <f t="shared" si="64"/>
        <v>99.807670670420634</v>
      </c>
      <c r="DQ128" s="46">
        <f t="shared" si="64"/>
        <v>100.48361769441074</v>
      </c>
      <c r="DR128" s="183">
        <f t="shared" si="64"/>
        <v>100.0268132766186</v>
      </c>
    </row>
    <row r="129" spans="1:122" s="12" customFormat="1" ht="12.9" thickBot="1" x14ac:dyDescent="0.35">
      <c r="A129" s="184"/>
      <c r="B129" s="48"/>
      <c r="C129" s="48"/>
      <c r="D129" s="48"/>
      <c r="E129" s="49"/>
      <c r="F129" s="47"/>
      <c r="G129" s="48"/>
      <c r="H129" s="48"/>
      <c r="I129" s="49"/>
      <c r="J129" s="47"/>
      <c r="K129" s="48"/>
      <c r="L129" s="48"/>
      <c r="M129" s="49"/>
      <c r="N129" s="47"/>
      <c r="O129" s="48"/>
      <c r="P129" s="48"/>
      <c r="Q129" s="49"/>
      <c r="R129" s="47"/>
      <c r="S129" s="48"/>
      <c r="T129" s="48"/>
      <c r="U129" s="49"/>
      <c r="V129" s="47"/>
      <c r="W129" s="48"/>
      <c r="X129" s="48"/>
      <c r="Y129" s="49"/>
      <c r="Z129" s="48"/>
      <c r="AA129" s="48"/>
      <c r="AB129" s="48"/>
      <c r="AC129" s="48"/>
      <c r="AD129" s="47"/>
      <c r="AE129" s="48"/>
      <c r="AF129" s="48"/>
      <c r="AG129" s="49"/>
      <c r="AH129" s="48"/>
      <c r="AI129" s="48"/>
      <c r="AJ129" s="48"/>
      <c r="AK129" s="48"/>
      <c r="AL129" s="47"/>
      <c r="AM129" s="48"/>
      <c r="AN129" s="48"/>
      <c r="AO129" s="49"/>
      <c r="AP129" s="48"/>
      <c r="AQ129" s="48"/>
      <c r="AR129" s="48"/>
      <c r="AS129" s="48"/>
      <c r="AT129" s="47"/>
      <c r="AU129" s="48"/>
      <c r="AV129" s="48"/>
      <c r="AW129" s="49"/>
      <c r="AX129" s="48"/>
      <c r="AY129" s="48"/>
      <c r="AZ129" s="48"/>
      <c r="BA129" s="48"/>
      <c r="BB129" s="47"/>
      <c r="BC129" s="48"/>
      <c r="BD129" s="48"/>
      <c r="BE129" s="48"/>
      <c r="BF129" s="47"/>
      <c r="BG129" s="48"/>
      <c r="BH129" s="48"/>
      <c r="BI129" s="48"/>
      <c r="BJ129" s="47"/>
      <c r="BK129" s="48"/>
      <c r="BL129" s="48"/>
      <c r="BM129" s="48"/>
      <c r="BN129" s="47"/>
      <c r="BO129" s="48"/>
      <c r="BP129" s="48"/>
      <c r="BQ129" s="48"/>
      <c r="BR129" s="47"/>
      <c r="BS129" s="48"/>
      <c r="BT129" s="48"/>
      <c r="BU129" s="48"/>
      <c r="BV129" s="47"/>
      <c r="BW129" s="48"/>
      <c r="BX129" s="48"/>
      <c r="BY129" s="48"/>
      <c r="BZ129" s="47"/>
      <c r="CA129" s="48"/>
      <c r="CB129" s="48"/>
      <c r="CC129" s="48"/>
      <c r="CD129" s="47"/>
      <c r="CE129" s="48"/>
      <c r="CF129" s="48"/>
      <c r="CG129" s="49"/>
      <c r="CH129" s="47"/>
      <c r="CI129" s="48"/>
      <c r="CJ129" s="48"/>
      <c r="CK129" s="49"/>
      <c r="CL129" s="47"/>
      <c r="CM129" s="48"/>
      <c r="CN129" s="48"/>
      <c r="CO129" s="49"/>
      <c r="CP129" s="47"/>
      <c r="CQ129" s="48"/>
      <c r="CR129" s="48"/>
      <c r="CS129" s="49"/>
      <c r="CT129" s="47"/>
      <c r="CU129" s="48"/>
      <c r="CV129" s="48"/>
      <c r="CW129" s="49"/>
      <c r="CX129" s="47"/>
      <c r="CY129" s="48"/>
      <c r="CZ129" s="48"/>
      <c r="DA129" s="49"/>
      <c r="DB129" s="47"/>
      <c r="DC129" s="48"/>
      <c r="DD129" s="48"/>
      <c r="DE129" s="49"/>
      <c r="DF129" s="48"/>
      <c r="DG129" s="124"/>
      <c r="DH129" s="124"/>
      <c r="DI129" s="125"/>
      <c r="DJ129" s="124"/>
      <c r="DK129" s="124"/>
      <c r="DL129" s="124"/>
      <c r="DM129" s="125"/>
      <c r="DN129" s="124"/>
      <c r="DO129" s="124"/>
      <c r="DP129" s="124"/>
      <c r="DQ129" s="125"/>
      <c r="DR129" s="260"/>
    </row>
    <row r="130" spans="1:122" s="12" customFormat="1" x14ac:dyDescent="0.3">
      <c r="A130" s="185"/>
      <c r="B130" s="11"/>
      <c r="C130" s="11"/>
      <c r="D130" s="11"/>
      <c r="E130" s="16"/>
      <c r="F130" s="18"/>
      <c r="G130" s="11"/>
      <c r="H130" s="11"/>
      <c r="I130" s="16"/>
      <c r="J130" s="18"/>
      <c r="K130" s="11"/>
      <c r="L130" s="11"/>
      <c r="M130" s="16"/>
      <c r="N130" s="18"/>
      <c r="O130" s="11"/>
      <c r="P130" s="11"/>
      <c r="Q130" s="16"/>
      <c r="R130" s="18"/>
      <c r="S130" s="11"/>
      <c r="T130" s="11"/>
      <c r="U130" s="16"/>
      <c r="V130" s="18"/>
      <c r="W130" s="11"/>
      <c r="X130" s="11"/>
      <c r="Y130" s="16"/>
      <c r="Z130" s="11"/>
      <c r="AA130" s="11"/>
      <c r="AB130" s="11"/>
      <c r="AC130" s="11"/>
      <c r="AD130" s="18"/>
      <c r="AE130" s="11"/>
      <c r="AF130" s="11"/>
      <c r="AG130" s="16"/>
      <c r="AH130" s="11"/>
      <c r="AI130" s="11"/>
      <c r="AJ130" s="11"/>
      <c r="AK130" s="11"/>
      <c r="AL130" s="18"/>
      <c r="AM130" s="11"/>
      <c r="AN130" s="11"/>
      <c r="AO130" s="16"/>
      <c r="AP130" s="11"/>
      <c r="AQ130" s="11"/>
      <c r="AR130" s="11"/>
      <c r="AS130" s="11"/>
      <c r="AT130" s="18"/>
      <c r="AU130" s="11"/>
      <c r="AV130" s="11"/>
      <c r="AW130" s="16"/>
      <c r="AX130" s="11"/>
      <c r="AY130" s="11"/>
      <c r="AZ130" s="11"/>
      <c r="BA130" s="11"/>
      <c r="BB130" s="18"/>
      <c r="BC130" s="11"/>
      <c r="BD130" s="11"/>
      <c r="BE130" s="11"/>
      <c r="BF130" s="18"/>
      <c r="BG130" s="11"/>
      <c r="BH130" s="11"/>
      <c r="BI130" s="11"/>
      <c r="BJ130" s="18"/>
      <c r="BK130" s="11"/>
      <c r="BL130" s="11"/>
      <c r="BM130" s="11"/>
      <c r="BN130" s="18"/>
      <c r="BO130" s="11"/>
      <c r="BP130" s="11"/>
      <c r="BQ130" s="11"/>
      <c r="BR130" s="18"/>
      <c r="BS130" s="11"/>
      <c r="BT130" s="11"/>
      <c r="BU130" s="11"/>
      <c r="BV130" s="18"/>
      <c r="BW130" s="11"/>
      <c r="BX130" s="11"/>
      <c r="BY130" s="11"/>
      <c r="BZ130" s="18"/>
      <c r="CA130" s="11"/>
      <c r="CB130" s="11"/>
      <c r="CC130" s="11"/>
      <c r="CD130" s="18"/>
      <c r="CE130" s="11"/>
      <c r="CF130" s="11"/>
      <c r="CG130" s="16"/>
      <c r="CH130" s="18"/>
      <c r="CI130" s="11"/>
      <c r="CJ130" s="11"/>
      <c r="CK130" s="16"/>
      <c r="CL130" s="18"/>
      <c r="CM130" s="11"/>
      <c r="CN130" s="11"/>
      <c r="CO130" s="16"/>
      <c r="CP130" s="18"/>
      <c r="CQ130" s="11"/>
      <c r="CR130" s="11"/>
      <c r="CS130" s="16"/>
      <c r="CT130" s="18"/>
      <c r="CU130" s="11"/>
      <c r="CV130" s="11"/>
      <c r="CW130" s="16"/>
      <c r="CX130" s="18"/>
      <c r="CY130" s="11"/>
      <c r="CZ130" s="11"/>
      <c r="DA130" s="16"/>
      <c r="DB130" s="18"/>
      <c r="DC130" s="11"/>
      <c r="DD130" s="11"/>
      <c r="DE130" s="16"/>
      <c r="DF130" s="11"/>
      <c r="DG130" s="13"/>
      <c r="DH130" s="13"/>
      <c r="DI130" s="154"/>
      <c r="DJ130" s="13"/>
      <c r="DK130" s="13"/>
      <c r="DL130" s="13"/>
      <c r="DM130" s="154"/>
      <c r="DN130" s="13"/>
      <c r="DO130" s="13"/>
      <c r="DP130" s="13"/>
      <c r="DQ130" s="154"/>
      <c r="DR130" s="179"/>
    </row>
    <row r="131" spans="1:122" s="12" customFormat="1" x14ac:dyDescent="0.3">
      <c r="A131" s="179" t="s">
        <v>1</v>
      </c>
      <c r="B131" s="8" t="s">
        <v>8</v>
      </c>
      <c r="C131" s="8">
        <f t="shared" ref="C131:BN134" si="65">+C83/B83*100</f>
        <v>118.88471630467068</v>
      </c>
      <c r="D131" s="8">
        <f t="shared" si="65"/>
        <v>75.976873507165593</v>
      </c>
      <c r="E131" s="26">
        <f t="shared" si="65"/>
        <v>109.06998290304404</v>
      </c>
      <c r="F131" s="25">
        <f t="shared" si="65"/>
        <v>110.77849405330073</v>
      </c>
      <c r="G131" s="8">
        <f t="shared" si="65"/>
        <v>101.40585809969183</v>
      </c>
      <c r="H131" s="8">
        <f t="shared" si="65"/>
        <v>92.478490085282388</v>
      </c>
      <c r="I131" s="26">
        <f t="shared" si="65"/>
        <v>109.30663834358118</v>
      </c>
      <c r="J131" s="25">
        <f t="shared" si="65"/>
        <v>96.470647855794084</v>
      </c>
      <c r="K131" s="8">
        <f t="shared" si="65"/>
        <v>98.201483213919445</v>
      </c>
      <c r="L131" s="8">
        <f t="shared" si="65"/>
        <v>98.251808023332472</v>
      </c>
      <c r="M131" s="26">
        <f t="shared" si="65"/>
        <v>97.383664503056039</v>
      </c>
      <c r="N131" s="25">
        <f t="shared" si="65"/>
        <v>99.107293696120109</v>
      </c>
      <c r="O131" s="8">
        <f t="shared" si="65"/>
        <v>104.88549655766133</v>
      </c>
      <c r="P131" s="8">
        <f t="shared" si="65"/>
        <v>110.132799857823</v>
      </c>
      <c r="Q131" s="26">
        <f t="shared" si="65"/>
        <v>98.513379373311309</v>
      </c>
      <c r="R131" s="25">
        <f t="shared" si="65"/>
        <v>98.015802882107735</v>
      </c>
      <c r="S131" s="8">
        <f t="shared" si="65"/>
        <v>95.346336529158222</v>
      </c>
      <c r="T131" s="8">
        <f t="shared" si="65"/>
        <v>105.15167309736921</v>
      </c>
      <c r="U131" s="26">
        <f t="shared" si="65"/>
        <v>89.009057222035196</v>
      </c>
      <c r="V131" s="25">
        <f t="shared" si="65"/>
        <v>101.30130623449138</v>
      </c>
      <c r="W131" s="8">
        <f t="shared" si="65"/>
        <v>107.4337637191562</v>
      </c>
      <c r="X131" s="8">
        <f t="shared" si="65"/>
        <v>106.78275025500126</v>
      </c>
      <c r="Y131" s="26">
        <f t="shared" si="65"/>
        <v>93.73841099271344</v>
      </c>
      <c r="Z131" s="8">
        <f t="shared" si="65"/>
        <v>102.02763913723547</v>
      </c>
      <c r="AA131" s="8">
        <f t="shared" si="65"/>
        <v>99.614126452568371</v>
      </c>
      <c r="AB131" s="8">
        <f t="shared" si="65"/>
        <v>106.95104092015828</v>
      </c>
      <c r="AC131" s="8">
        <f t="shared" si="65"/>
        <v>102.08335934541127</v>
      </c>
      <c r="AD131" s="25">
        <f t="shared" si="65"/>
        <v>100.45641948191599</v>
      </c>
      <c r="AE131" s="8">
        <f t="shared" si="65"/>
        <v>97.775653844944117</v>
      </c>
      <c r="AF131" s="8">
        <f t="shared" si="65"/>
        <v>99.18094368404121</v>
      </c>
      <c r="AG131" s="26">
        <f t="shared" si="65"/>
        <v>108.44485690699818</v>
      </c>
      <c r="AH131" s="8">
        <f t="shared" si="65"/>
        <v>97.498579341258136</v>
      </c>
      <c r="AI131" s="8">
        <f t="shared" si="65"/>
        <v>101.40782770809173</v>
      </c>
      <c r="AJ131" s="8">
        <f t="shared" si="65"/>
        <v>102.29178437359421</v>
      </c>
      <c r="AK131" s="8">
        <f t="shared" si="65"/>
        <v>99.488493976305875</v>
      </c>
      <c r="AL131" s="25">
        <f t="shared" si="65"/>
        <v>107.9718864912289</v>
      </c>
      <c r="AM131" s="8">
        <f t="shared" si="65"/>
        <v>104.83812957626404</v>
      </c>
      <c r="AN131" s="8">
        <f t="shared" si="65"/>
        <v>99.751722735878218</v>
      </c>
      <c r="AO131" s="26">
        <f t="shared" si="65"/>
        <v>100.23012829440117</v>
      </c>
      <c r="AP131" s="8">
        <f t="shared" si="65"/>
        <v>104.47152198482776</v>
      </c>
      <c r="AQ131" s="8">
        <f t="shared" si="65"/>
        <v>104.36528661283992</v>
      </c>
      <c r="AR131" s="8">
        <f t="shared" si="65"/>
        <v>102.72340161004567</v>
      </c>
      <c r="AS131" s="8">
        <f t="shared" si="65"/>
        <v>99.352858768139612</v>
      </c>
      <c r="AT131" s="25">
        <f t="shared" si="65"/>
        <v>101.22870719263477</v>
      </c>
      <c r="AU131" s="8">
        <f t="shared" si="65"/>
        <v>102.10439464149927</v>
      </c>
      <c r="AV131" s="8">
        <f t="shared" si="65"/>
        <v>100.73493771776683</v>
      </c>
      <c r="AW131" s="26">
        <f t="shared" si="65"/>
        <v>110.10715118825716</v>
      </c>
      <c r="AX131" s="8">
        <f t="shared" si="65"/>
        <v>100.5446552918432</v>
      </c>
      <c r="AY131" s="8">
        <f t="shared" si="65"/>
        <v>100.44295486431287</v>
      </c>
      <c r="AZ131" s="8">
        <f t="shared" si="65"/>
        <v>101.09842631014776</v>
      </c>
      <c r="BA131" s="8">
        <f t="shared" si="65"/>
        <v>106.4140300117151</v>
      </c>
      <c r="BB131" s="25">
        <f t="shared" si="65"/>
        <v>101.2468076418544</v>
      </c>
      <c r="BC131" s="8">
        <f t="shared" si="65"/>
        <v>101.30082380677823</v>
      </c>
      <c r="BD131" s="8">
        <f t="shared" si="65"/>
        <v>104.01107110694979</v>
      </c>
      <c r="BE131" s="8">
        <f t="shared" si="65"/>
        <v>93.763229279238487</v>
      </c>
      <c r="BF131" s="25">
        <f t="shared" si="65"/>
        <v>95.574511149584524</v>
      </c>
      <c r="BG131" s="8">
        <f t="shared" si="65"/>
        <v>99.87192464079115</v>
      </c>
      <c r="BH131" s="8">
        <f t="shared" si="65"/>
        <v>99.985530628969471</v>
      </c>
      <c r="BI131" s="8">
        <f t="shared" si="65"/>
        <v>104.52515025350677</v>
      </c>
      <c r="BJ131" s="25">
        <f t="shared" si="65"/>
        <v>93.820737176718666</v>
      </c>
      <c r="BK131" s="8">
        <f t="shared" si="65"/>
        <v>99.598235710857693</v>
      </c>
      <c r="BL131" s="8">
        <f t="shared" si="65"/>
        <v>96.839069533258765</v>
      </c>
      <c r="BM131" s="8">
        <f t="shared" si="65"/>
        <v>102.42673784989374</v>
      </c>
      <c r="BN131" s="25">
        <f t="shared" si="65"/>
        <v>104.24977841640268</v>
      </c>
      <c r="BO131" s="8">
        <f t="shared" ref="BO131:DP135" si="66">+BO83/BN83*100</f>
        <v>98.321784905701051</v>
      </c>
      <c r="BP131" s="8">
        <f t="shared" si="66"/>
        <v>101.90340346698254</v>
      </c>
      <c r="BQ131" s="8">
        <f t="shared" si="66"/>
        <v>97.562390884372093</v>
      </c>
      <c r="BR131" s="25">
        <f t="shared" si="66"/>
        <v>107.17552310712759</v>
      </c>
      <c r="BS131" s="8">
        <f t="shared" si="66"/>
        <v>97.071099575231372</v>
      </c>
      <c r="BT131" s="8">
        <f t="shared" si="66"/>
        <v>98.907440068178232</v>
      </c>
      <c r="BU131" s="8">
        <f t="shared" si="66"/>
        <v>99.760101758203248</v>
      </c>
      <c r="BV131" s="18">
        <f t="shared" si="66"/>
        <v>97.548113982435083</v>
      </c>
      <c r="BW131" s="11">
        <f t="shared" si="66"/>
        <v>100.64168913150775</v>
      </c>
      <c r="BX131" s="11">
        <f t="shared" si="66"/>
        <v>99.418715781493248</v>
      </c>
      <c r="BY131" s="11">
        <f t="shared" si="66"/>
        <v>97.248844325591719</v>
      </c>
      <c r="BZ131" s="18">
        <f t="shared" si="66"/>
        <v>104.87295892216446</v>
      </c>
      <c r="CA131" s="11">
        <f t="shared" si="66"/>
        <v>101.48367952522254</v>
      </c>
      <c r="CB131" s="11">
        <f t="shared" si="66"/>
        <v>100.442943365544</v>
      </c>
      <c r="CC131" s="11">
        <f t="shared" si="66"/>
        <v>101.55324135766645</v>
      </c>
      <c r="CD131" s="18">
        <f t="shared" si="66"/>
        <v>101.11933709245828</v>
      </c>
      <c r="CE131" s="11">
        <f t="shared" si="66"/>
        <v>101.54608699975927</v>
      </c>
      <c r="CF131" s="11">
        <f t="shared" si="66"/>
        <v>99.503352386321026</v>
      </c>
      <c r="CG131" s="16">
        <f t="shared" si="66"/>
        <v>102.46478598532927</v>
      </c>
      <c r="CH131" s="18">
        <f t="shared" si="66"/>
        <v>102.75005827635526</v>
      </c>
      <c r="CI131" s="11">
        <f t="shared" si="66"/>
        <v>101.20752239023767</v>
      </c>
      <c r="CJ131" s="11">
        <f t="shared" si="66"/>
        <v>100.2764260610976</v>
      </c>
      <c r="CK131" s="16">
        <f t="shared" si="66"/>
        <v>96.656084941373663</v>
      </c>
      <c r="CL131" s="18">
        <f t="shared" si="66"/>
        <v>107.47972563066131</v>
      </c>
      <c r="CM131" s="11">
        <f t="shared" si="66"/>
        <v>103.68131660187822</v>
      </c>
      <c r="CN131" s="11">
        <f t="shared" si="66"/>
        <v>105.21520571517964</v>
      </c>
      <c r="CO131" s="16">
        <f t="shared" si="66"/>
        <v>97.045019308999485</v>
      </c>
      <c r="CP131" s="14">
        <f t="shared" si="66"/>
        <v>102.92433081438075</v>
      </c>
      <c r="CQ131" s="13">
        <f t="shared" si="66"/>
        <v>104.16791128091893</v>
      </c>
      <c r="CR131" s="13">
        <f t="shared" si="66"/>
        <v>102.43585151199326</v>
      </c>
      <c r="CS131" s="154">
        <f t="shared" si="66"/>
        <v>101.8263787006187</v>
      </c>
      <c r="CT131" s="14">
        <f t="shared" si="66"/>
        <v>96.037193100068905</v>
      </c>
      <c r="CU131" s="13">
        <f t="shared" si="66"/>
        <v>105.12542885469939</v>
      </c>
      <c r="CV131" s="13">
        <f t="shared" si="66"/>
        <v>100.21671162833616</v>
      </c>
      <c r="CW131" s="154">
        <f t="shared" si="66"/>
        <v>101.87099170729969</v>
      </c>
      <c r="CX131" s="14">
        <f t="shared" si="66"/>
        <v>98.262174481705046</v>
      </c>
      <c r="CY131" s="13">
        <f t="shared" si="66"/>
        <v>92.96151624610593</v>
      </c>
      <c r="CZ131" s="13">
        <f t="shared" si="66"/>
        <v>105.29346256039935</v>
      </c>
      <c r="DA131" s="154">
        <f t="shared" si="66"/>
        <v>98.025823314503342</v>
      </c>
      <c r="DB131" s="14">
        <f t="shared" si="66"/>
        <v>103.51776079865675</v>
      </c>
      <c r="DC131" s="13">
        <f t="shared" si="66"/>
        <v>101.00284633857358</v>
      </c>
      <c r="DD131" s="13">
        <f t="shared" si="66"/>
        <v>103.28982467242658</v>
      </c>
      <c r="DE131" s="154">
        <f t="shared" si="66"/>
        <v>99.988294764800912</v>
      </c>
      <c r="DF131" s="13">
        <f t="shared" si="66"/>
        <v>100.10670853772747</v>
      </c>
      <c r="DG131" s="13">
        <f t="shared" si="66"/>
        <v>100.6617832456636</v>
      </c>
      <c r="DH131" s="13">
        <f t="shared" si="66"/>
        <v>101.49516977374012</v>
      </c>
      <c r="DI131" s="154">
        <f t="shared" si="66"/>
        <v>101.47944125976962</v>
      </c>
      <c r="DJ131" s="13">
        <f t="shared" si="66"/>
        <v>100.03794687688816</v>
      </c>
      <c r="DK131" s="13">
        <f t="shared" si="66"/>
        <v>100.89306895999613</v>
      </c>
      <c r="DL131" s="13">
        <f t="shared" si="66"/>
        <v>101.20280417510514</v>
      </c>
      <c r="DM131" s="154">
        <f t="shared" si="66"/>
        <v>101.22693115737675</v>
      </c>
      <c r="DN131" s="13">
        <f t="shared" si="66"/>
        <v>100.91371863451538</v>
      </c>
      <c r="DO131" s="13">
        <f t="shared" si="66"/>
        <v>102.32730654101128</v>
      </c>
      <c r="DP131" s="13">
        <f t="shared" si="66"/>
        <v>100.07807057297046</v>
      </c>
      <c r="DQ131" s="154">
        <f t="shared" ref="DQ131:DR134" si="67">+DQ83/DP83*100</f>
        <v>101.30285567190734</v>
      </c>
      <c r="DR131" s="179">
        <f t="shared" si="67"/>
        <v>98.567169868035535</v>
      </c>
    </row>
    <row r="132" spans="1:122" s="12" customFormat="1" x14ac:dyDescent="0.3">
      <c r="A132" s="179" t="s">
        <v>15</v>
      </c>
      <c r="B132" s="8" t="s">
        <v>8</v>
      </c>
      <c r="C132" s="8">
        <f t="shared" si="65"/>
        <v>108.45726258994391</v>
      </c>
      <c r="D132" s="8">
        <f t="shared" si="65"/>
        <v>83.439278166151837</v>
      </c>
      <c r="E132" s="26">
        <f t="shared" si="65"/>
        <v>109.67717842054159</v>
      </c>
      <c r="F132" s="25">
        <f t="shared" si="65"/>
        <v>110.06422080825247</v>
      </c>
      <c r="G132" s="8">
        <f t="shared" si="65"/>
        <v>100.07707165377209</v>
      </c>
      <c r="H132" s="8">
        <f t="shared" si="65"/>
        <v>89.80373287887565</v>
      </c>
      <c r="I132" s="26">
        <f t="shared" si="65"/>
        <v>113.41224503234942</v>
      </c>
      <c r="J132" s="25">
        <f t="shared" si="65"/>
        <v>96.371026273769772</v>
      </c>
      <c r="K132" s="8">
        <f t="shared" si="65"/>
        <v>97.125525476180698</v>
      </c>
      <c r="L132" s="8">
        <f t="shared" si="65"/>
        <v>95.308318929420352</v>
      </c>
      <c r="M132" s="26">
        <f t="shared" si="65"/>
        <v>100.71033401378658</v>
      </c>
      <c r="N132" s="25">
        <f t="shared" si="65"/>
        <v>99.82535816997688</v>
      </c>
      <c r="O132" s="8">
        <f t="shared" si="65"/>
        <v>104.87704393400554</v>
      </c>
      <c r="P132" s="8">
        <f t="shared" si="65"/>
        <v>108.93109926078071</v>
      </c>
      <c r="Q132" s="26">
        <f t="shared" si="65"/>
        <v>98.210546109283669</v>
      </c>
      <c r="R132" s="25">
        <f t="shared" si="65"/>
        <v>97.032958098155646</v>
      </c>
      <c r="S132" s="8">
        <f t="shared" si="65"/>
        <v>93.631059615984995</v>
      </c>
      <c r="T132" s="8">
        <f t="shared" si="65"/>
        <v>108.75209658282262</v>
      </c>
      <c r="U132" s="26">
        <f t="shared" si="65"/>
        <v>86.577748636896956</v>
      </c>
      <c r="V132" s="25">
        <f t="shared" si="65"/>
        <v>103.19882998799635</v>
      </c>
      <c r="W132" s="8">
        <f t="shared" si="65"/>
        <v>105.96152217800339</v>
      </c>
      <c r="X132" s="8">
        <f t="shared" si="65"/>
        <v>105.86921595181818</v>
      </c>
      <c r="Y132" s="26">
        <f t="shared" si="65"/>
        <v>95.294790661089067</v>
      </c>
      <c r="Z132" s="8">
        <f t="shared" si="65"/>
        <v>101.08347194603901</v>
      </c>
      <c r="AA132" s="8">
        <f t="shared" si="65"/>
        <v>101.14636775048527</v>
      </c>
      <c r="AB132" s="8">
        <f t="shared" si="65"/>
        <v>105.71077528619794</v>
      </c>
      <c r="AC132" s="8">
        <f t="shared" si="65"/>
        <v>103.34629749866609</v>
      </c>
      <c r="AD132" s="25">
        <f t="shared" si="65"/>
        <v>101.13160788841174</v>
      </c>
      <c r="AE132" s="8">
        <f t="shared" si="65"/>
        <v>97.958686591840632</v>
      </c>
      <c r="AF132" s="8">
        <f t="shared" si="65"/>
        <v>98.85736028752477</v>
      </c>
      <c r="AG132" s="26">
        <f t="shared" si="65"/>
        <v>110.55518505109785</v>
      </c>
      <c r="AH132" s="8">
        <f t="shared" si="65"/>
        <v>97.873279199179137</v>
      </c>
      <c r="AI132" s="8">
        <f t="shared" si="65"/>
        <v>101.96278929981051</v>
      </c>
      <c r="AJ132" s="8">
        <f t="shared" si="65"/>
        <v>100.58628673934994</v>
      </c>
      <c r="AK132" s="8">
        <f t="shared" si="65"/>
        <v>100.82531201029295</v>
      </c>
      <c r="AL132" s="25">
        <f t="shared" si="65"/>
        <v>107.3114907830099</v>
      </c>
      <c r="AM132" s="8">
        <f t="shared" si="65"/>
        <v>104.6163856033516</v>
      </c>
      <c r="AN132" s="8">
        <f t="shared" si="65"/>
        <v>102.86371611611409</v>
      </c>
      <c r="AO132" s="26">
        <f t="shared" si="65"/>
        <v>99.832476874631936</v>
      </c>
      <c r="AP132" s="8">
        <f t="shared" si="65"/>
        <v>103.40138399104258</v>
      </c>
      <c r="AQ132" s="8">
        <f t="shared" si="65"/>
        <v>103.85672884708607</v>
      </c>
      <c r="AR132" s="8">
        <f t="shared" si="65"/>
        <v>101.73974443033273</v>
      </c>
      <c r="AS132" s="8">
        <f t="shared" si="65"/>
        <v>103.19871434919337</v>
      </c>
      <c r="AT132" s="25">
        <f t="shared" si="65"/>
        <v>100.66456121841172</v>
      </c>
      <c r="AU132" s="8">
        <f t="shared" si="65"/>
        <v>103.32455588573413</v>
      </c>
      <c r="AV132" s="8">
        <f t="shared" si="65"/>
        <v>101.91377394946481</v>
      </c>
      <c r="AW132" s="26">
        <f t="shared" si="65"/>
        <v>104.46854370659908</v>
      </c>
      <c r="AX132" s="8">
        <f t="shared" si="65"/>
        <v>103.9543566697531</v>
      </c>
      <c r="AY132" s="8">
        <f t="shared" si="65"/>
        <v>100.4901157462202</v>
      </c>
      <c r="AZ132" s="8">
        <f t="shared" si="65"/>
        <v>102.27524620314136</v>
      </c>
      <c r="BA132" s="8">
        <f t="shared" si="65"/>
        <v>104.73863398127341</v>
      </c>
      <c r="BB132" s="25">
        <f t="shared" si="65"/>
        <v>102.67562889225314</v>
      </c>
      <c r="BC132" s="8">
        <f t="shared" si="65"/>
        <v>101.80813244307583</v>
      </c>
      <c r="BD132" s="8">
        <f t="shared" si="65"/>
        <v>101.06671754942865</v>
      </c>
      <c r="BE132" s="8">
        <f t="shared" si="65"/>
        <v>97.039832044558636</v>
      </c>
      <c r="BF132" s="25">
        <f t="shared" si="65"/>
        <v>93.971182396223824</v>
      </c>
      <c r="BG132" s="8">
        <f t="shared" si="65"/>
        <v>100.34457481223964</v>
      </c>
      <c r="BH132" s="8">
        <f t="shared" si="65"/>
        <v>101.80743533885675</v>
      </c>
      <c r="BI132" s="8">
        <f t="shared" si="65"/>
        <v>101.20975105324182</v>
      </c>
      <c r="BJ132" s="25">
        <f t="shared" si="65"/>
        <v>95.99878581698384</v>
      </c>
      <c r="BK132" s="8">
        <f t="shared" si="65"/>
        <v>99.465338784607582</v>
      </c>
      <c r="BL132" s="8">
        <f t="shared" si="65"/>
        <v>97.107358096707443</v>
      </c>
      <c r="BM132" s="8">
        <f t="shared" si="65"/>
        <v>101.29794415230717</v>
      </c>
      <c r="BN132" s="25">
        <f t="shared" si="65"/>
        <v>103.61289856011378</v>
      </c>
      <c r="BO132" s="8">
        <f t="shared" si="66"/>
        <v>98.795136924850908</v>
      </c>
      <c r="BP132" s="8">
        <f t="shared" si="66"/>
        <v>102.9255534442994</v>
      </c>
      <c r="BQ132" s="8">
        <f t="shared" si="66"/>
        <v>97.322552137553913</v>
      </c>
      <c r="BR132" s="25">
        <f t="shared" si="66"/>
        <v>105.90980787724595</v>
      </c>
      <c r="BS132" s="8">
        <f t="shared" si="66"/>
        <v>97.189864338517623</v>
      </c>
      <c r="BT132" s="8">
        <f t="shared" si="66"/>
        <v>98.18876990233332</v>
      </c>
      <c r="BU132" s="8">
        <f t="shared" si="66"/>
        <v>99.375088590296684</v>
      </c>
      <c r="BV132" s="18">
        <f t="shared" si="66"/>
        <v>97.695882871851595</v>
      </c>
      <c r="BW132" s="11">
        <f t="shared" si="66"/>
        <v>101.34873893583347</v>
      </c>
      <c r="BX132" s="11">
        <f t="shared" si="66"/>
        <v>99.721933287629113</v>
      </c>
      <c r="BY132" s="11">
        <f t="shared" si="66"/>
        <v>95.986570538748978</v>
      </c>
      <c r="BZ132" s="18">
        <f t="shared" si="66"/>
        <v>105.19575639889726</v>
      </c>
      <c r="CA132" s="11">
        <f t="shared" si="66"/>
        <v>101.14518350155134</v>
      </c>
      <c r="CB132" s="11">
        <f t="shared" si="66"/>
        <v>100.60691037862443</v>
      </c>
      <c r="CC132" s="11">
        <f t="shared" si="66"/>
        <v>101.04514167019349</v>
      </c>
      <c r="CD132" s="18">
        <f t="shared" si="66"/>
        <v>102.6322079793933</v>
      </c>
      <c r="CE132" s="11">
        <f t="shared" si="66"/>
        <v>101.29639349960895</v>
      </c>
      <c r="CF132" s="11">
        <f t="shared" si="66"/>
        <v>99.337278366421373</v>
      </c>
      <c r="CG132" s="16">
        <f t="shared" si="66"/>
        <v>102.90707395365098</v>
      </c>
      <c r="CH132" s="18">
        <f t="shared" si="66"/>
        <v>102.61890023243603</v>
      </c>
      <c r="CI132" s="11">
        <f t="shared" si="66"/>
        <v>101.83211870333915</v>
      </c>
      <c r="CJ132" s="11">
        <f t="shared" si="66"/>
        <v>98.624885316090683</v>
      </c>
      <c r="CK132" s="16">
        <f t="shared" si="66"/>
        <v>96.270868226356299</v>
      </c>
      <c r="CL132" s="18">
        <f t="shared" si="66"/>
        <v>110.07588957947767</v>
      </c>
      <c r="CM132" s="11">
        <f t="shared" si="66"/>
        <v>103.77486541829597</v>
      </c>
      <c r="CN132" s="11">
        <f t="shared" si="66"/>
        <v>104.31997147110413</v>
      </c>
      <c r="CO132" s="16">
        <f t="shared" si="66"/>
        <v>98.061939570901046</v>
      </c>
      <c r="CP132" s="14">
        <f t="shared" si="66"/>
        <v>103.25158997955306</v>
      </c>
      <c r="CQ132" s="13">
        <f t="shared" si="66"/>
        <v>103.26887302229144</v>
      </c>
      <c r="CR132" s="13">
        <f t="shared" si="66"/>
        <v>102.65528441950376</v>
      </c>
      <c r="CS132" s="154">
        <f t="shared" si="66"/>
        <v>101.07420221770779</v>
      </c>
      <c r="CT132" s="14">
        <f t="shared" si="66"/>
        <v>97.706675320392876</v>
      </c>
      <c r="CU132" s="13">
        <f t="shared" si="66"/>
        <v>103.7771397041886</v>
      </c>
      <c r="CV132" s="13">
        <f t="shared" si="66"/>
        <v>99.711290140246007</v>
      </c>
      <c r="CW132" s="154">
        <f t="shared" si="66"/>
        <v>102.18135206968566</v>
      </c>
      <c r="CX132" s="14">
        <f t="shared" si="66"/>
        <v>99.311119465067563</v>
      </c>
      <c r="CY132" s="13">
        <f t="shared" si="66"/>
        <v>89.908248456140612</v>
      </c>
      <c r="CZ132" s="13">
        <f t="shared" si="66"/>
        <v>105.55394787013836</v>
      </c>
      <c r="DA132" s="154">
        <f t="shared" si="66"/>
        <v>100.32076351069132</v>
      </c>
      <c r="DB132" s="14">
        <f t="shared" si="66"/>
        <v>104.41299399426434</v>
      </c>
      <c r="DC132" s="13">
        <f t="shared" si="66"/>
        <v>99.673555814206509</v>
      </c>
      <c r="DD132" s="13">
        <f t="shared" si="66"/>
        <v>104.16731240838403</v>
      </c>
      <c r="DE132" s="154">
        <f t="shared" si="66"/>
        <v>99.049798111755493</v>
      </c>
      <c r="DF132" s="13">
        <f t="shared" si="66"/>
        <v>101.54262260314133</v>
      </c>
      <c r="DG132" s="13">
        <f t="shared" si="66"/>
        <v>100.61085943942467</v>
      </c>
      <c r="DH132" s="13">
        <f t="shared" si="66"/>
        <v>101.5918287200308</v>
      </c>
      <c r="DI132" s="154">
        <f t="shared" si="66"/>
        <v>103.14473543133012</v>
      </c>
      <c r="DJ132" s="13">
        <f t="shared" si="66"/>
        <v>97.925708875788203</v>
      </c>
      <c r="DK132" s="13">
        <f t="shared" si="66"/>
        <v>100.42489303891347</v>
      </c>
      <c r="DL132" s="13">
        <f t="shared" si="66"/>
        <v>101.36550867663021</v>
      </c>
      <c r="DM132" s="154">
        <f t="shared" si="66"/>
        <v>101.670190947104</v>
      </c>
      <c r="DN132" s="13">
        <f t="shared" si="66"/>
        <v>101.86674270943767</v>
      </c>
      <c r="DO132" s="13">
        <f t="shared" si="66"/>
        <v>101.78638993463072</v>
      </c>
      <c r="DP132" s="13">
        <f t="shared" si="66"/>
        <v>99.863819866064389</v>
      </c>
      <c r="DQ132" s="154">
        <f t="shared" si="67"/>
        <v>101.16666081818614</v>
      </c>
      <c r="DR132" s="179">
        <f t="shared" si="67"/>
        <v>99.669471127459971</v>
      </c>
    </row>
    <row r="133" spans="1:122" s="12" customFormat="1" x14ac:dyDescent="0.3">
      <c r="A133" s="179" t="s">
        <v>16</v>
      </c>
      <c r="B133" s="8" t="s">
        <v>8</v>
      </c>
      <c r="C133" s="8">
        <f t="shared" si="65"/>
        <v>102.21134378085124</v>
      </c>
      <c r="D133" s="8">
        <f t="shared" si="65"/>
        <v>95.207700856924063</v>
      </c>
      <c r="E133" s="26">
        <f t="shared" si="65"/>
        <v>102.39582278553566</v>
      </c>
      <c r="F133" s="25">
        <f t="shared" si="65"/>
        <v>109.17173398314397</v>
      </c>
      <c r="G133" s="8">
        <f t="shared" si="65"/>
        <v>101.3349695013049</v>
      </c>
      <c r="H133" s="8">
        <f t="shared" si="65"/>
        <v>89.782904212724191</v>
      </c>
      <c r="I133" s="26">
        <f t="shared" si="65"/>
        <v>111.7682529365686</v>
      </c>
      <c r="J133" s="25">
        <f t="shared" si="65"/>
        <v>96.365964913460161</v>
      </c>
      <c r="K133" s="8">
        <f t="shared" si="65"/>
        <v>97.90464696074396</v>
      </c>
      <c r="L133" s="8">
        <f t="shared" si="65"/>
        <v>94.2436982274873</v>
      </c>
      <c r="M133" s="26">
        <f t="shared" si="65"/>
        <v>100.88594937594158</v>
      </c>
      <c r="N133" s="25">
        <f t="shared" si="65"/>
        <v>101.54686691998111</v>
      </c>
      <c r="O133" s="8">
        <f t="shared" si="65"/>
        <v>104.90626960404444</v>
      </c>
      <c r="P133" s="8">
        <f t="shared" si="65"/>
        <v>109.21872554175292</v>
      </c>
      <c r="Q133" s="26">
        <f t="shared" si="65"/>
        <v>95.023881375747592</v>
      </c>
      <c r="R133" s="25">
        <f t="shared" si="65"/>
        <v>97.961988527076613</v>
      </c>
      <c r="S133" s="8">
        <f t="shared" si="65"/>
        <v>93.030642200882596</v>
      </c>
      <c r="T133" s="8">
        <f t="shared" si="65"/>
        <v>111.20177324219185</v>
      </c>
      <c r="U133" s="26">
        <f t="shared" si="65"/>
        <v>83.887112633191308</v>
      </c>
      <c r="V133" s="25">
        <f t="shared" si="65"/>
        <v>105.07041691999481</v>
      </c>
      <c r="W133" s="8">
        <f t="shared" si="65"/>
        <v>106.18830524520435</v>
      </c>
      <c r="X133" s="8">
        <f t="shared" si="65"/>
        <v>105.52429923406628</v>
      </c>
      <c r="Y133" s="26">
        <f t="shared" si="65"/>
        <v>95.985635652837914</v>
      </c>
      <c r="Z133" s="8">
        <f t="shared" si="65"/>
        <v>101.26737682102733</v>
      </c>
      <c r="AA133" s="8">
        <f t="shared" si="65"/>
        <v>102.25133425302732</v>
      </c>
      <c r="AB133" s="8">
        <f t="shared" si="65"/>
        <v>105.9153806711423</v>
      </c>
      <c r="AC133" s="8">
        <f t="shared" si="65"/>
        <v>103.89398379423373</v>
      </c>
      <c r="AD133" s="25">
        <f t="shared" si="65"/>
        <v>99.644872400207447</v>
      </c>
      <c r="AE133" s="8">
        <f t="shared" si="65"/>
        <v>98.132897085622943</v>
      </c>
      <c r="AF133" s="8">
        <f t="shared" si="65"/>
        <v>98.789841891038279</v>
      </c>
      <c r="AG133" s="26">
        <f t="shared" si="65"/>
        <v>112.98298582231985</v>
      </c>
      <c r="AH133" s="8">
        <f t="shared" si="65"/>
        <v>98.430266203703709</v>
      </c>
      <c r="AI133" s="8">
        <f t="shared" si="65"/>
        <v>102.4857447939858</v>
      </c>
      <c r="AJ133" s="8">
        <f t="shared" si="65"/>
        <v>98.53572869783342</v>
      </c>
      <c r="AK133" s="8">
        <f t="shared" si="65"/>
        <v>102.39328874574944</v>
      </c>
      <c r="AL133" s="25">
        <f t="shared" si="65"/>
        <v>107.42176666922161</v>
      </c>
      <c r="AM133" s="8">
        <f t="shared" si="65"/>
        <v>103.71032963554443</v>
      </c>
      <c r="AN133" s="8">
        <f t="shared" si="65"/>
        <v>106.23826494425342</v>
      </c>
      <c r="AO133" s="26">
        <f t="shared" si="65"/>
        <v>100.04674487307648</v>
      </c>
      <c r="AP133" s="8">
        <f t="shared" si="65"/>
        <v>102.01685795256611</v>
      </c>
      <c r="AQ133" s="8">
        <f t="shared" si="65"/>
        <v>104.32532518097655</v>
      </c>
      <c r="AR133" s="8">
        <f t="shared" si="65"/>
        <v>100.00199045026197</v>
      </c>
      <c r="AS133" s="8">
        <f t="shared" si="65"/>
        <v>106.57178305408608</v>
      </c>
      <c r="AT133" s="25">
        <f t="shared" si="65"/>
        <v>99.242555513936452</v>
      </c>
      <c r="AU133" s="8">
        <f t="shared" si="65"/>
        <v>104.35059442719927</v>
      </c>
      <c r="AV133" s="8">
        <f t="shared" si="65"/>
        <v>101.37444029981594</v>
      </c>
      <c r="AW133" s="26">
        <f t="shared" si="65"/>
        <v>103.56860121150784</v>
      </c>
      <c r="AX133" s="8">
        <f t="shared" si="65"/>
        <v>106.30477601001618</v>
      </c>
      <c r="AY133" s="8">
        <f t="shared" si="65"/>
        <v>100.30090522921581</v>
      </c>
      <c r="AZ133" s="8">
        <f t="shared" si="65"/>
        <v>102.38194113793313</v>
      </c>
      <c r="BA133" s="8">
        <f t="shared" si="65"/>
        <v>104.88540462857252</v>
      </c>
      <c r="BB133" s="25">
        <f t="shared" si="65"/>
        <v>102.73665137553508</v>
      </c>
      <c r="BC133" s="8">
        <f t="shared" si="65"/>
        <v>101.82086043260949</v>
      </c>
      <c r="BD133" s="8">
        <f t="shared" si="65"/>
        <v>98.837227831319169</v>
      </c>
      <c r="BE133" s="8">
        <f t="shared" si="65"/>
        <v>100.32067456126916</v>
      </c>
      <c r="BF133" s="25">
        <f t="shared" si="65"/>
        <v>90.760537666895942</v>
      </c>
      <c r="BG133" s="8">
        <f t="shared" si="65"/>
        <v>100.9422720061195</v>
      </c>
      <c r="BH133" s="8">
        <f t="shared" si="65"/>
        <v>103.68338468636063</v>
      </c>
      <c r="BI133" s="8">
        <f t="shared" si="65"/>
        <v>100.86410865690529</v>
      </c>
      <c r="BJ133" s="25">
        <f t="shared" si="65"/>
        <v>94.377695289501972</v>
      </c>
      <c r="BK133" s="8">
        <f t="shared" si="65"/>
        <v>98.229925710020268</v>
      </c>
      <c r="BL133" s="8">
        <f t="shared" si="65"/>
        <v>97.502173419419734</v>
      </c>
      <c r="BM133" s="8">
        <f t="shared" si="65"/>
        <v>102.25990220729454</v>
      </c>
      <c r="BN133" s="25">
        <f t="shared" si="65"/>
        <v>104.2569639077183</v>
      </c>
      <c r="BO133" s="8">
        <f t="shared" si="66"/>
        <v>99.627436219883108</v>
      </c>
      <c r="BP133" s="8">
        <f t="shared" si="66"/>
        <v>102.5603956728955</v>
      </c>
      <c r="BQ133" s="8">
        <f t="shared" si="66"/>
        <v>98.481128017749839</v>
      </c>
      <c r="BR133" s="25">
        <f t="shared" si="66"/>
        <v>105.05560158510787</v>
      </c>
      <c r="BS133" s="8">
        <f t="shared" si="66"/>
        <v>96.871948880316268</v>
      </c>
      <c r="BT133" s="8">
        <f t="shared" si="66"/>
        <v>98.060882741108557</v>
      </c>
      <c r="BU133" s="8">
        <f t="shared" si="66"/>
        <v>99.514863901038481</v>
      </c>
      <c r="BV133" s="18">
        <f t="shared" si="66"/>
        <v>97.963694314663783</v>
      </c>
      <c r="BW133" s="11">
        <f t="shared" si="66"/>
        <v>101.62491266061113</v>
      </c>
      <c r="BX133" s="11">
        <f t="shared" si="66"/>
        <v>100.5252794565435</v>
      </c>
      <c r="BY133" s="11">
        <f t="shared" si="66"/>
        <v>97.467990943312159</v>
      </c>
      <c r="BZ133" s="18">
        <f t="shared" si="66"/>
        <v>103.18594278408868</v>
      </c>
      <c r="CA133" s="11">
        <f t="shared" si="66"/>
        <v>101.25662531558393</v>
      </c>
      <c r="CB133" s="11">
        <f t="shared" si="66"/>
        <v>100.38707428237454</v>
      </c>
      <c r="CC133" s="11">
        <f t="shared" si="66"/>
        <v>101.92450427629787</v>
      </c>
      <c r="CD133" s="18">
        <f t="shared" si="66"/>
        <v>102.38020874218552</v>
      </c>
      <c r="CE133" s="11">
        <f t="shared" si="66"/>
        <v>100.77898136970211</v>
      </c>
      <c r="CF133" s="11">
        <f t="shared" si="66"/>
        <v>100.0602989858439</v>
      </c>
      <c r="CG133" s="16">
        <f t="shared" si="66"/>
        <v>103.17644822467855</v>
      </c>
      <c r="CH133" s="18">
        <f t="shared" si="66"/>
        <v>103.72286213352318</v>
      </c>
      <c r="CI133" s="11">
        <f t="shared" si="66"/>
        <v>102.34896183702315</v>
      </c>
      <c r="CJ133" s="11">
        <f t="shared" si="66"/>
        <v>98.186527158151577</v>
      </c>
      <c r="CK133" s="16">
        <f t="shared" si="66"/>
        <v>96.628209496431438</v>
      </c>
      <c r="CL133" s="18">
        <f t="shared" si="66"/>
        <v>109.53388412254358</v>
      </c>
      <c r="CM133" s="11">
        <f t="shared" si="66"/>
        <v>104.28693049380891</v>
      </c>
      <c r="CN133" s="11">
        <f t="shared" si="66"/>
        <v>104.68951127386612</v>
      </c>
      <c r="CO133" s="16">
        <f t="shared" si="66"/>
        <v>97.649980993641989</v>
      </c>
      <c r="CP133" s="14">
        <f t="shared" si="66"/>
        <v>103.98267192099313</v>
      </c>
      <c r="CQ133" s="13">
        <f t="shared" si="66"/>
        <v>104.16148228206514</v>
      </c>
      <c r="CR133" s="13">
        <f t="shared" si="66"/>
        <v>102.31929403264589</v>
      </c>
      <c r="CS133" s="154">
        <f t="shared" si="66"/>
        <v>100.56995856432513</v>
      </c>
      <c r="CT133" s="14">
        <f t="shared" si="66"/>
        <v>97.337524588036388</v>
      </c>
      <c r="CU133" s="13">
        <f t="shared" si="66"/>
        <v>103.09762923685204</v>
      </c>
      <c r="CV133" s="13">
        <f t="shared" si="66"/>
        <v>100.31806668851873</v>
      </c>
      <c r="CW133" s="154">
        <f t="shared" si="66"/>
        <v>102.49589048094589</v>
      </c>
      <c r="CX133" s="14">
        <f t="shared" si="66"/>
        <v>99.013157132092971</v>
      </c>
      <c r="CY133" s="13">
        <f t="shared" si="66"/>
        <v>88.698709925925243</v>
      </c>
      <c r="CZ133" s="13">
        <f t="shared" si="66"/>
        <v>106.81776933600928</v>
      </c>
      <c r="DA133" s="154">
        <f t="shared" si="66"/>
        <v>99.861045979632024</v>
      </c>
      <c r="DB133" s="14">
        <f t="shared" si="66"/>
        <v>105.29793252620846</v>
      </c>
      <c r="DC133" s="13">
        <f t="shared" si="66"/>
        <v>99.391210182025858</v>
      </c>
      <c r="DD133" s="13">
        <f t="shared" si="66"/>
        <v>104.8961892713149</v>
      </c>
      <c r="DE133" s="154">
        <f t="shared" si="66"/>
        <v>99.475360425527839</v>
      </c>
      <c r="DF133" s="13">
        <f t="shared" si="66"/>
        <v>101.64890326177358</v>
      </c>
      <c r="DG133" s="13">
        <f t="shared" si="66"/>
        <v>99.703704694575052</v>
      </c>
      <c r="DH133" s="13">
        <f t="shared" si="66"/>
        <v>102.40133270722926</v>
      </c>
      <c r="DI133" s="154">
        <f t="shared" si="66"/>
        <v>102.39180563774568</v>
      </c>
      <c r="DJ133" s="13">
        <f t="shared" si="66"/>
        <v>98.010246272010846</v>
      </c>
      <c r="DK133" s="13">
        <f t="shared" si="66"/>
        <v>100.93489108622202</v>
      </c>
      <c r="DL133" s="13">
        <f t="shared" si="66"/>
        <v>101.12521052560663</v>
      </c>
      <c r="DM133" s="154">
        <f t="shared" si="66"/>
        <v>102.4638754008441</v>
      </c>
      <c r="DN133" s="13">
        <f t="shared" si="66"/>
        <v>101.40950928542003</v>
      </c>
      <c r="DO133" s="13">
        <f t="shared" si="66"/>
        <v>102.24021033162826</v>
      </c>
      <c r="DP133" s="13">
        <f t="shared" si="66"/>
        <v>99.752177228398281</v>
      </c>
      <c r="DQ133" s="154">
        <f t="shared" si="67"/>
        <v>101.09926474286115</v>
      </c>
      <c r="DR133" s="179">
        <f t="shared" si="67"/>
        <v>100.2010169737718</v>
      </c>
    </row>
    <row r="134" spans="1:122" s="12" customFormat="1" ht="25.5" customHeight="1" x14ac:dyDescent="0.3">
      <c r="A134" s="181" t="s">
        <v>17</v>
      </c>
      <c r="B134" s="8" t="s">
        <v>8</v>
      </c>
      <c r="C134" s="8">
        <f t="shared" si="65"/>
        <v>132.46844319775596</v>
      </c>
      <c r="D134" s="8">
        <f t="shared" si="65"/>
        <v>99.700017646020811</v>
      </c>
      <c r="E134" s="26">
        <f t="shared" si="65"/>
        <v>108.05309734513276</v>
      </c>
      <c r="F134" s="25">
        <f t="shared" si="65"/>
        <v>118.64045864045862</v>
      </c>
      <c r="G134" s="8">
        <f t="shared" si="65"/>
        <v>110.13392240784208</v>
      </c>
      <c r="H134" s="8">
        <f t="shared" si="65"/>
        <v>97.618152187539181</v>
      </c>
      <c r="I134" s="26">
        <f t="shared" si="65"/>
        <v>103.22332091948117</v>
      </c>
      <c r="J134" s="25">
        <f t="shared" si="65"/>
        <v>101.90345857178404</v>
      </c>
      <c r="K134" s="8">
        <f t="shared" si="65"/>
        <v>99.877914784519589</v>
      </c>
      <c r="L134" s="8">
        <f t="shared" si="65"/>
        <v>106.91846962474025</v>
      </c>
      <c r="M134" s="26">
        <f t="shared" si="65"/>
        <v>101.39476391905795</v>
      </c>
      <c r="N134" s="25">
        <f t="shared" si="65"/>
        <v>120.21648438380879</v>
      </c>
      <c r="O134" s="8">
        <f t="shared" si="65"/>
        <v>123.71037328831362</v>
      </c>
      <c r="P134" s="8">
        <f t="shared" si="65"/>
        <v>103.46474601971192</v>
      </c>
      <c r="Q134" s="26">
        <f t="shared" si="65"/>
        <v>95.273686524510879</v>
      </c>
      <c r="R134" s="25">
        <f t="shared" si="65"/>
        <v>107.86032918012613</v>
      </c>
      <c r="S134" s="8">
        <f t="shared" si="65"/>
        <v>107.40872789503706</v>
      </c>
      <c r="T134" s="8">
        <f t="shared" si="65"/>
        <v>121.49638186284272</v>
      </c>
      <c r="U134" s="26">
        <f t="shared" si="65"/>
        <v>94.503032621168245</v>
      </c>
      <c r="V134" s="25">
        <f t="shared" si="65"/>
        <v>93.68025440878867</v>
      </c>
      <c r="W134" s="8">
        <f t="shared" si="65"/>
        <v>111.42451549191456</v>
      </c>
      <c r="X134" s="8">
        <f t="shared" si="65"/>
        <v>109.61059103750068</v>
      </c>
      <c r="Y134" s="26">
        <f t="shared" si="65"/>
        <v>109.65736810187994</v>
      </c>
      <c r="Z134" s="8">
        <f t="shared" si="65"/>
        <v>93.93059587999447</v>
      </c>
      <c r="AA134" s="8">
        <f t="shared" si="65"/>
        <v>105.79923461878128</v>
      </c>
      <c r="AB134" s="8">
        <f t="shared" si="65"/>
        <v>94.894268224819129</v>
      </c>
      <c r="AC134" s="8">
        <f t="shared" si="65"/>
        <v>120.74964570199873</v>
      </c>
      <c r="AD134" s="25">
        <f t="shared" si="65"/>
        <v>90.226233356266945</v>
      </c>
      <c r="AE134" s="8">
        <f t="shared" si="65"/>
        <v>94.899973086929208</v>
      </c>
      <c r="AF134" s="8">
        <f t="shared" si="65"/>
        <v>103.07226922531549</v>
      </c>
      <c r="AG134" s="26">
        <f t="shared" si="65"/>
        <v>100.45398266611639</v>
      </c>
      <c r="AH134" s="8">
        <f t="shared" si="65"/>
        <v>103.99890440975075</v>
      </c>
      <c r="AI134" s="8">
        <f t="shared" si="65"/>
        <v>102.08936879992979</v>
      </c>
      <c r="AJ134" s="8">
        <f t="shared" si="65"/>
        <v>103.92553100008597</v>
      </c>
      <c r="AK134" s="8">
        <f t="shared" si="65"/>
        <v>93.318439452236149</v>
      </c>
      <c r="AL134" s="25">
        <f t="shared" si="65"/>
        <v>119.02376307856002</v>
      </c>
      <c r="AM134" s="8">
        <f t="shared" si="65"/>
        <v>101.95925056803368</v>
      </c>
      <c r="AN134" s="8">
        <f t="shared" si="65"/>
        <v>104.00759872867424</v>
      </c>
      <c r="AO134" s="26">
        <f t="shared" si="65"/>
        <v>96.638566912539531</v>
      </c>
      <c r="AP134" s="8">
        <f t="shared" si="65"/>
        <v>96.568894704321593</v>
      </c>
      <c r="AQ134" s="8">
        <f t="shared" si="65"/>
        <v>108.04697203507847</v>
      </c>
      <c r="AR134" s="8">
        <f t="shared" si="65"/>
        <v>105.08238408750479</v>
      </c>
      <c r="AS134" s="8">
        <f t="shared" si="65"/>
        <v>105.42663926274616</v>
      </c>
      <c r="AT134" s="25">
        <f t="shared" si="65"/>
        <v>94.352734018803247</v>
      </c>
      <c r="AU134" s="8">
        <f t="shared" si="65"/>
        <v>100.29659746059254</v>
      </c>
      <c r="AV134" s="8">
        <f t="shared" si="65"/>
        <v>103.00372142477406</v>
      </c>
      <c r="AW134" s="26">
        <f t="shared" si="65"/>
        <v>103.54193548387099</v>
      </c>
      <c r="AX134" s="8">
        <f t="shared" si="65"/>
        <v>100.60751448688391</v>
      </c>
      <c r="AY134" s="8">
        <f t="shared" si="65"/>
        <v>100.46140030347132</v>
      </c>
      <c r="AZ134" s="8">
        <f t="shared" si="65"/>
        <v>103.52012822883916</v>
      </c>
      <c r="BA134" s="8">
        <f t="shared" si="65"/>
        <v>99.592067651262496</v>
      </c>
      <c r="BB134" s="25">
        <f t="shared" si="65"/>
        <v>105.57598588812152</v>
      </c>
      <c r="BC134" s="8">
        <f t="shared" si="65"/>
        <v>102.27401449932034</v>
      </c>
      <c r="BD134" s="8">
        <f t="shared" si="65"/>
        <v>99.678803821126962</v>
      </c>
      <c r="BE134" s="8">
        <f t="shared" si="65"/>
        <v>101.4444845690158</v>
      </c>
      <c r="BF134" s="25">
        <f t="shared" si="65"/>
        <v>102.49733015690461</v>
      </c>
      <c r="BG134" s="8">
        <f t="shared" si="65"/>
        <v>104.87296625791456</v>
      </c>
      <c r="BH134" s="8">
        <f t="shared" si="65"/>
        <v>100.14775187874156</v>
      </c>
      <c r="BI134" s="8">
        <f t="shared" si="65"/>
        <v>102.38343550479485</v>
      </c>
      <c r="BJ134" s="25">
        <f t="shared" si="65"/>
        <v>95.952795031055899</v>
      </c>
      <c r="BK134" s="8">
        <f t="shared" si="65"/>
        <v>97.60492996038424</v>
      </c>
      <c r="BL134" s="8">
        <f t="shared" si="65"/>
        <v>99.066213921901536</v>
      </c>
      <c r="BM134" s="8">
        <f t="shared" si="65"/>
        <v>101.27731362467867</v>
      </c>
      <c r="BN134" s="25">
        <f t="shared" ref="BN134" si="68">+BN86/BM86*100</f>
        <v>91.351365643425609</v>
      </c>
      <c r="BO134" s="8">
        <f t="shared" si="66"/>
        <v>96.474674384949338</v>
      </c>
      <c r="BP134" s="8">
        <f t="shared" si="66"/>
        <v>100.44101764070564</v>
      </c>
      <c r="BQ134" s="8">
        <f t="shared" si="66"/>
        <v>96.078138534603781</v>
      </c>
      <c r="BR134" s="25">
        <f t="shared" si="66"/>
        <v>117.78896971957968</v>
      </c>
      <c r="BS134" s="8">
        <f t="shared" si="66"/>
        <v>105.52681587837837</v>
      </c>
      <c r="BT134" s="8">
        <f t="shared" si="66"/>
        <v>103.18893502075935</v>
      </c>
      <c r="BU134" s="8">
        <f t="shared" si="66"/>
        <v>101.06648568727732</v>
      </c>
      <c r="BV134" s="69">
        <f t="shared" si="66"/>
        <v>27.889296592080971</v>
      </c>
      <c r="BW134" s="70">
        <f t="shared" si="66"/>
        <v>103.09570900335368</v>
      </c>
      <c r="BX134" s="70">
        <f t="shared" si="66"/>
        <v>99.958295103845202</v>
      </c>
      <c r="BY134" s="70">
        <f t="shared" si="66"/>
        <v>103.17923898531373</v>
      </c>
      <c r="BZ134" s="69">
        <f t="shared" si="66"/>
        <v>162.89526890416499</v>
      </c>
      <c r="CA134" s="70">
        <f t="shared" si="66"/>
        <v>101.21139906662695</v>
      </c>
      <c r="CB134" s="70">
        <f t="shared" si="66"/>
        <v>94.491317570881989</v>
      </c>
      <c r="CC134" s="70">
        <f t="shared" si="66"/>
        <v>110.02439910709651</v>
      </c>
      <c r="CD134" s="18">
        <f t="shared" si="66"/>
        <v>107.45494007738039</v>
      </c>
      <c r="CE134" s="11">
        <f t="shared" si="66"/>
        <v>98.20409238605427</v>
      </c>
      <c r="CF134" s="11">
        <f t="shared" si="66"/>
        <v>88.674267829197404</v>
      </c>
      <c r="CG134" s="16">
        <f t="shared" si="66"/>
        <v>122.26200080677691</v>
      </c>
      <c r="CH134" s="18">
        <f t="shared" si="66"/>
        <v>75.304161339547164</v>
      </c>
      <c r="CI134" s="11">
        <f t="shared" si="66"/>
        <v>101.79637439071143</v>
      </c>
      <c r="CJ134" s="11">
        <f t="shared" si="66"/>
        <v>115.19341475224618</v>
      </c>
      <c r="CK134" s="16">
        <f t="shared" si="66"/>
        <v>82.999392835458409</v>
      </c>
      <c r="CL134" s="18">
        <f t="shared" si="66"/>
        <v>102.83608125597885</v>
      </c>
      <c r="CM134" s="11">
        <f t="shared" si="66"/>
        <v>104.07660738714091</v>
      </c>
      <c r="CN134" s="11">
        <f t="shared" si="66"/>
        <v>104.7055730809674</v>
      </c>
      <c r="CO134" s="16">
        <f t="shared" si="66"/>
        <v>98.533768516193817</v>
      </c>
      <c r="CP134" s="14">
        <f t="shared" si="66"/>
        <v>103.08311675075169</v>
      </c>
      <c r="CQ134" s="13">
        <f t="shared" si="66"/>
        <v>103.7967174213961</v>
      </c>
      <c r="CR134" s="13">
        <f t="shared" si="66"/>
        <v>102.23375881120214</v>
      </c>
      <c r="CS134" s="154">
        <f t="shared" si="66"/>
        <v>101.82156999767062</v>
      </c>
      <c r="CT134" s="14">
        <f t="shared" si="66"/>
        <v>105.43100292825768</v>
      </c>
      <c r="CU134" s="13">
        <f t="shared" si="66"/>
        <v>105.91936813782925</v>
      </c>
      <c r="CV134" s="13">
        <f t="shared" si="66"/>
        <v>101.77408120621135</v>
      </c>
      <c r="CW134" s="154">
        <f t="shared" si="66"/>
        <v>101.9645732689211</v>
      </c>
      <c r="CX134" s="14">
        <f t="shared" si="66"/>
        <v>96.68351231838281</v>
      </c>
      <c r="CY134" s="13">
        <f t="shared" si="66"/>
        <v>98.905586409670036</v>
      </c>
      <c r="CZ134" s="13">
        <f t="shared" si="66"/>
        <v>100.47894302229562</v>
      </c>
      <c r="DA134" s="154">
        <f t="shared" si="66"/>
        <v>101.23274161735701</v>
      </c>
      <c r="DB134" s="14">
        <f t="shared" si="66"/>
        <v>78.470530930345845</v>
      </c>
      <c r="DC134" s="13">
        <f t="shared" si="66"/>
        <v>105.3227808814401</v>
      </c>
      <c r="DD134" s="13">
        <f t="shared" si="66"/>
        <v>98.919502971366825</v>
      </c>
      <c r="DE134" s="154">
        <f t="shared" si="66"/>
        <v>99.8659450871357</v>
      </c>
      <c r="DF134" s="13">
        <f t="shared" si="66"/>
        <v>98.254946803221628</v>
      </c>
      <c r="DG134" s="13">
        <f t="shared" si="66"/>
        <v>100.17203865809847</v>
      </c>
      <c r="DH134" s="13">
        <f t="shared" si="66"/>
        <v>100.30812749406475</v>
      </c>
      <c r="DI134" s="154">
        <f t="shared" si="66"/>
        <v>101.0424010474368</v>
      </c>
      <c r="DJ134" s="13">
        <f t="shared" si="66"/>
        <v>122.8457513082482</v>
      </c>
      <c r="DK134" s="13">
        <f t="shared" si="66"/>
        <v>96.044464278469704</v>
      </c>
      <c r="DL134" s="13">
        <f t="shared" si="66"/>
        <v>102.35279209259103</v>
      </c>
      <c r="DM134" s="154">
        <f t="shared" si="66"/>
        <v>102.7856877553547</v>
      </c>
      <c r="DN134" s="13">
        <f t="shared" si="66"/>
        <v>103.29237934634226</v>
      </c>
      <c r="DO134" s="13">
        <f t="shared" si="66"/>
        <v>99.028220477338095</v>
      </c>
      <c r="DP134" s="13">
        <f t="shared" si="66"/>
        <v>101.92337886638406</v>
      </c>
      <c r="DQ134" s="154">
        <f t="shared" si="67"/>
        <v>100.01155357005315</v>
      </c>
      <c r="DR134" s="179">
        <f t="shared" si="67"/>
        <v>100.09241788286035</v>
      </c>
    </row>
    <row r="135" spans="1:122" s="12" customFormat="1" x14ac:dyDescent="0.3">
      <c r="A135" s="179" t="s">
        <v>18</v>
      </c>
      <c r="B135" s="8" t="s">
        <v>8</v>
      </c>
      <c r="C135" s="8">
        <f t="shared" ref="C135:BN138" si="69">+C87/B87*100</f>
        <v>202.74805386125027</v>
      </c>
      <c r="D135" s="8">
        <f t="shared" si="69"/>
        <v>16.949135672214851</v>
      </c>
      <c r="E135" s="26">
        <f t="shared" si="69"/>
        <v>247.90204656898726</v>
      </c>
      <c r="F135" s="25">
        <f t="shared" si="69"/>
        <v>136.49737054057897</v>
      </c>
      <c r="G135" s="8">
        <f t="shared" si="69"/>
        <v>93.357456482879513</v>
      </c>
      <c r="H135" s="8">
        <f t="shared" si="69"/>
        <v>99.948878581984815</v>
      </c>
      <c r="I135" s="26">
        <f t="shared" si="69"/>
        <v>108.86666294684373</v>
      </c>
      <c r="J135" s="25">
        <f t="shared" si="69"/>
        <v>98.825026801006274</v>
      </c>
      <c r="K135" s="8">
        <f t="shared" si="69"/>
        <v>93.976627395389443</v>
      </c>
      <c r="L135" s="8">
        <f t="shared" si="69"/>
        <v>111.90645910460115</v>
      </c>
      <c r="M135" s="26">
        <f t="shared" si="69"/>
        <v>93.124293669221444</v>
      </c>
      <c r="N135" s="25">
        <f t="shared" si="69"/>
        <v>77.155743058374952</v>
      </c>
      <c r="O135" s="8">
        <f t="shared" si="69"/>
        <v>109.06153124606779</v>
      </c>
      <c r="P135" s="8">
        <f t="shared" si="69"/>
        <v>102.99085907877557</v>
      </c>
      <c r="Q135" s="26">
        <f t="shared" si="69"/>
        <v>148.07825484764544</v>
      </c>
      <c r="R135" s="25">
        <f t="shared" si="69"/>
        <v>83.110845179881849</v>
      </c>
      <c r="S135" s="8">
        <f t="shared" si="69"/>
        <v>101.45269934791965</v>
      </c>
      <c r="T135" s="8">
        <f t="shared" si="69"/>
        <v>81.884510132586186</v>
      </c>
      <c r="U135" s="26">
        <f t="shared" si="69"/>
        <v>119.48849487000699</v>
      </c>
      <c r="V135" s="25">
        <f t="shared" si="69"/>
        <v>89.402231679511814</v>
      </c>
      <c r="W135" s="8">
        <f t="shared" si="69"/>
        <v>104.43156599093639</v>
      </c>
      <c r="X135" s="8">
        <f t="shared" si="69"/>
        <v>105.79448097897664</v>
      </c>
      <c r="Y135" s="26">
        <f t="shared" si="69"/>
        <v>84.745619661726479</v>
      </c>
      <c r="Z135" s="8">
        <f t="shared" si="69"/>
        <v>107.16761278757096</v>
      </c>
      <c r="AA135" s="8">
        <f t="shared" si="69"/>
        <v>87.836293177953095</v>
      </c>
      <c r="AB135" s="8">
        <f t="shared" si="69"/>
        <v>103.36443851964705</v>
      </c>
      <c r="AC135" s="8">
        <f t="shared" si="69"/>
        <v>91.256729922823411</v>
      </c>
      <c r="AD135" s="25">
        <f t="shared" si="69"/>
        <v>126.68244425501368</v>
      </c>
      <c r="AE135" s="8">
        <f t="shared" si="69"/>
        <v>98.22834122803134</v>
      </c>
      <c r="AF135" s="8">
        <f t="shared" si="69"/>
        <v>92.049592587251226</v>
      </c>
      <c r="AG135" s="26">
        <f t="shared" si="69"/>
        <v>96.746586241168785</v>
      </c>
      <c r="AH135" s="8">
        <f t="shared" si="69"/>
        <v>88.031497656906311</v>
      </c>
      <c r="AI135" s="8">
        <f t="shared" si="69"/>
        <v>102.99622884473878</v>
      </c>
      <c r="AJ135" s="8">
        <f t="shared" si="69"/>
        <v>111.62175437029758</v>
      </c>
      <c r="AK135" s="8">
        <f t="shared" si="69"/>
        <v>94.165591591411399</v>
      </c>
      <c r="AL135" s="25">
        <f t="shared" si="69"/>
        <v>101.92121836468102</v>
      </c>
      <c r="AM135" s="8">
        <f t="shared" si="69"/>
        <v>121.60563937979327</v>
      </c>
      <c r="AN135" s="8">
        <f t="shared" si="69"/>
        <v>60.424583877808956</v>
      </c>
      <c r="AO135" s="26">
        <f t="shared" si="69"/>
        <v>111.1526298623027</v>
      </c>
      <c r="AP135" s="8">
        <f t="shared" si="69"/>
        <v>122.58185923974408</v>
      </c>
      <c r="AQ135" s="8">
        <f t="shared" si="69"/>
        <v>101.4139038212351</v>
      </c>
      <c r="AR135" s="8">
        <f t="shared" si="69"/>
        <v>108.5652709359606</v>
      </c>
      <c r="AS135" s="8">
        <f t="shared" si="69"/>
        <v>79.750155975270829</v>
      </c>
      <c r="AT135" s="25">
        <f t="shared" si="69"/>
        <v>116.83942890670838</v>
      </c>
      <c r="AU135" s="8">
        <f t="shared" si="69"/>
        <v>92.390764017814561</v>
      </c>
      <c r="AV135" s="8">
        <f t="shared" si="69"/>
        <v>101.2913072839174</v>
      </c>
      <c r="AW135" s="26">
        <f t="shared" si="69"/>
        <v>133.34435452835609</v>
      </c>
      <c r="AX135" s="8">
        <f t="shared" si="69"/>
        <v>73.498339505144088</v>
      </c>
      <c r="AY135" s="8">
        <f t="shared" si="69"/>
        <v>104.54168371918102</v>
      </c>
      <c r="AZ135" s="8">
        <f t="shared" si="69"/>
        <v>100.25128818257807</v>
      </c>
      <c r="BA135" s="8">
        <f t="shared" si="69"/>
        <v>118.93974174278765</v>
      </c>
      <c r="BB135" s="25">
        <f t="shared" si="69"/>
        <v>87.262192091999708</v>
      </c>
      <c r="BC135" s="8">
        <f t="shared" si="69"/>
        <v>105.42601763252357</v>
      </c>
      <c r="BD135" s="8">
        <f t="shared" si="69"/>
        <v>124.9877021904569</v>
      </c>
      <c r="BE135" s="8">
        <f t="shared" si="69"/>
        <v>77.039515061716955</v>
      </c>
      <c r="BF135" s="25">
        <f t="shared" si="69"/>
        <v>110.82635066437614</v>
      </c>
      <c r="BG135" s="8">
        <f t="shared" si="69"/>
        <v>99.694048635872676</v>
      </c>
      <c r="BH135" s="8">
        <f t="shared" si="69"/>
        <v>88.218948322756106</v>
      </c>
      <c r="BI135" s="8">
        <f t="shared" si="69"/>
        <v>108.87873758420645</v>
      </c>
      <c r="BJ135" s="25">
        <f t="shared" si="69"/>
        <v>102.07230166595875</v>
      </c>
      <c r="BK135" s="8">
        <f t="shared" si="69"/>
        <v>110.28430606479536</v>
      </c>
      <c r="BL135" s="8">
        <f t="shared" si="69"/>
        <v>94.858379031040897</v>
      </c>
      <c r="BM135" s="8">
        <f t="shared" si="69"/>
        <v>98.983470343852204</v>
      </c>
      <c r="BN135" s="25">
        <f t="shared" si="69"/>
        <v>94.267279871405606</v>
      </c>
      <c r="BO135" s="8">
        <f t="shared" si="66"/>
        <v>91.455137101472616</v>
      </c>
      <c r="BP135" s="8">
        <f t="shared" si="66"/>
        <v>107.61286713866203</v>
      </c>
      <c r="BQ135" s="8">
        <f t="shared" si="66"/>
        <v>94.150062566175762</v>
      </c>
      <c r="BR135" s="25">
        <f t="shared" si="66"/>
        <v>107.77201277955272</v>
      </c>
      <c r="BS135" s="8">
        <f t="shared" si="66"/>
        <v>96.298421943850215</v>
      </c>
      <c r="BT135" s="8">
        <f t="shared" si="66"/>
        <v>100.17485531338505</v>
      </c>
      <c r="BU135" s="8">
        <f t="shared" si="66"/>
        <v>91.562100501524242</v>
      </c>
      <c r="BV135" s="18">
        <f t="shared" si="66"/>
        <v>112.31721789935504</v>
      </c>
      <c r="BW135" s="11">
        <f t="shared" si="66"/>
        <v>98.812369714471501</v>
      </c>
      <c r="BX135" s="11">
        <f t="shared" si="66"/>
        <v>94.456433382364324</v>
      </c>
      <c r="BY135" s="11">
        <f t="shared" si="66"/>
        <v>99.356606818123623</v>
      </c>
      <c r="BZ135" s="18">
        <f t="shared" si="66"/>
        <v>101.16519470609768</v>
      </c>
      <c r="CA135" s="11">
        <f t="shared" si="66"/>
        <v>100.8388586222537</v>
      </c>
      <c r="CB135" s="11">
        <f t="shared" si="66"/>
        <v>104.54097490713366</v>
      </c>
      <c r="CC135" s="11">
        <f t="shared" si="66"/>
        <v>98.741116751269033</v>
      </c>
      <c r="CD135" s="18">
        <f t="shared" si="66"/>
        <v>97.487833299060938</v>
      </c>
      <c r="CE135" s="11">
        <f t="shared" si="66"/>
        <v>107.95017954448434</v>
      </c>
      <c r="CF135" s="11">
        <f t="shared" si="66"/>
        <v>93.421572960524784</v>
      </c>
      <c r="CG135" s="16">
        <f t="shared" si="66"/>
        <v>100.1693184930654</v>
      </c>
      <c r="CH135" s="18">
        <f t="shared" si="66"/>
        <v>94.022222774615315</v>
      </c>
      <c r="CI135" s="11">
        <f t="shared" si="66"/>
        <v>96.356829754495806</v>
      </c>
      <c r="CJ135" s="11">
        <f t="shared" si="66"/>
        <v>101.94313810493276</v>
      </c>
      <c r="CK135" s="16">
        <f t="shared" si="66"/>
        <v>97.695024007923692</v>
      </c>
      <c r="CL135" s="18">
        <f t="shared" si="66"/>
        <v>112.45302771502561</v>
      </c>
      <c r="CM135" s="11">
        <f t="shared" si="66"/>
        <v>98.821114110862311</v>
      </c>
      <c r="CN135" s="11">
        <f t="shared" si="66"/>
        <v>102.37548652601829</v>
      </c>
      <c r="CO135" s="16">
        <f t="shared" si="66"/>
        <v>102.29518200662548</v>
      </c>
      <c r="CP135" s="14">
        <f t="shared" si="66"/>
        <v>95.816111545108058</v>
      </c>
      <c r="CQ135" s="13">
        <f t="shared" si="66"/>
        <v>95.114093429127678</v>
      </c>
      <c r="CR135" s="13">
        <f t="shared" si="66"/>
        <v>107.16868408748508</v>
      </c>
      <c r="CS135" s="154">
        <f t="shared" si="66"/>
        <v>104.69874787312945</v>
      </c>
      <c r="CT135" s="14">
        <f t="shared" si="66"/>
        <v>99.99490698298932</v>
      </c>
      <c r="CU135" s="13">
        <f t="shared" si="66"/>
        <v>110.30647633247057</v>
      </c>
      <c r="CV135" s="13">
        <f t="shared" si="66"/>
        <v>94.818032993325772</v>
      </c>
      <c r="CW135" s="154">
        <f t="shared" si="66"/>
        <v>96.094472851229611</v>
      </c>
      <c r="CX135" s="14">
        <f t="shared" si="66"/>
        <v>104.68159013742554</v>
      </c>
      <c r="CY135" s="13">
        <f t="shared" si="66"/>
        <v>99.082407305534161</v>
      </c>
      <c r="CZ135" s="13">
        <f t="shared" si="66"/>
        <v>97.014746380030218</v>
      </c>
      <c r="DA135" s="154">
        <f t="shared" si="66"/>
        <v>101.76358283848931</v>
      </c>
      <c r="DB135" s="14">
        <f t="shared" ref="DB135:DR138" si="70">+DB87/DA87*100</f>
        <v>100.75583409441629</v>
      </c>
      <c r="DC135" s="13">
        <f t="shared" si="70"/>
        <v>102.81936673647361</v>
      </c>
      <c r="DD135" s="13">
        <f t="shared" si="70"/>
        <v>99.3859249126007</v>
      </c>
      <c r="DE135" s="154">
        <f t="shared" si="70"/>
        <v>97.000668557270899</v>
      </c>
      <c r="DF135" s="13">
        <f t="shared" si="70"/>
        <v>98.481442606999508</v>
      </c>
      <c r="DG135" s="13">
        <f t="shared" si="70"/>
        <v>108.68646393676585</v>
      </c>
      <c r="DH135" s="13">
        <f t="shared" si="70"/>
        <v>95.102817268924184</v>
      </c>
      <c r="DI135" s="154">
        <f t="shared" si="70"/>
        <v>112.95570208434746</v>
      </c>
      <c r="DJ135" s="13">
        <f t="shared" si="70"/>
        <v>93.404010248936331</v>
      </c>
      <c r="DK135" s="13">
        <f t="shared" si="70"/>
        <v>96.423807726185984</v>
      </c>
      <c r="DL135" s="13">
        <f t="shared" si="70"/>
        <v>102.73398757634284</v>
      </c>
      <c r="DM135" s="154">
        <f t="shared" si="70"/>
        <v>96.483026984913337</v>
      </c>
      <c r="DN135" s="13">
        <f t="shared" si="70"/>
        <v>105.99131934539614</v>
      </c>
      <c r="DO135" s="13">
        <f t="shared" si="70"/>
        <v>96.861478583110781</v>
      </c>
      <c r="DP135" s="13">
        <f t="shared" si="70"/>
        <v>99.964092589821945</v>
      </c>
      <c r="DQ135" s="154">
        <f t="shared" si="70"/>
        <v>103.47058597140915</v>
      </c>
      <c r="DR135" s="179">
        <f t="shared" si="70"/>
        <v>95.737021990602017</v>
      </c>
    </row>
    <row r="136" spans="1:122" s="12" customFormat="1" x14ac:dyDescent="0.3">
      <c r="A136" s="179" t="s">
        <v>19</v>
      </c>
      <c r="B136" s="8" t="s">
        <v>8</v>
      </c>
      <c r="C136" s="8">
        <f t="shared" si="69"/>
        <v>236.87681136838168</v>
      </c>
      <c r="D136" s="8">
        <f t="shared" si="69"/>
        <v>15.530565152069295</v>
      </c>
      <c r="E136" s="26">
        <f t="shared" si="69"/>
        <v>229.68911478187209</v>
      </c>
      <c r="F136" s="25">
        <f t="shared" si="69"/>
        <v>119.59962824730405</v>
      </c>
      <c r="G136" s="8">
        <f t="shared" si="69"/>
        <v>107.80222762201966</v>
      </c>
      <c r="H136" s="8">
        <f t="shared" si="69"/>
        <v>100.14874397157847</v>
      </c>
      <c r="I136" s="26">
        <f t="shared" si="69"/>
        <v>102.38379499248815</v>
      </c>
      <c r="J136" s="25">
        <f t="shared" si="69"/>
        <v>95.955476203760526</v>
      </c>
      <c r="K136" s="8">
        <f t="shared" si="69"/>
        <v>100.71170652572088</v>
      </c>
      <c r="L136" s="8">
        <f t="shared" si="69"/>
        <v>119.77367858895529</v>
      </c>
      <c r="M136" s="26">
        <f t="shared" si="69"/>
        <v>87.789100234268801</v>
      </c>
      <c r="N136" s="25">
        <f t="shared" si="69"/>
        <v>86.208146187720317</v>
      </c>
      <c r="O136" s="8">
        <f t="shared" si="69"/>
        <v>95.059361544928805</v>
      </c>
      <c r="P136" s="8">
        <f t="shared" si="69"/>
        <v>105.62155353206431</v>
      </c>
      <c r="Q136" s="26">
        <f t="shared" si="69"/>
        <v>139.21604699404327</v>
      </c>
      <c r="R136" s="25">
        <f t="shared" si="69"/>
        <v>110.75796515018956</v>
      </c>
      <c r="S136" s="8">
        <f t="shared" si="69"/>
        <v>106.09466603583404</v>
      </c>
      <c r="T136" s="8">
        <f t="shared" si="69"/>
        <v>59.204122863823727</v>
      </c>
      <c r="U136" s="26">
        <f t="shared" si="69"/>
        <v>160.19846078270837</v>
      </c>
      <c r="V136" s="25">
        <f t="shared" si="69"/>
        <v>82.258783316910822</v>
      </c>
      <c r="W136" s="8">
        <f t="shared" si="69"/>
        <v>118.72201042790185</v>
      </c>
      <c r="X136" s="8">
        <f t="shared" si="69"/>
        <v>103.24837351062138</v>
      </c>
      <c r="Y136" s="26">
        <f t="shared" si="69"/>
        <v>93.858087641971153</v>
      </c>
      <c r="Z136" s="8">
        <f t="shared" si="69"/>
        <v>107.50421220892557</v>
      </c>
      <c r="AA136" s="8">
        <f t="shared" si="69"/>
        <v>84.392380646198362</v>
      </c>
      <c r="AB136" s="8">
        <f t="shared" si="69"/>
        <v>112.82035409186579</v>
      </c>
      <c r="AC136" s="8">
        <f t="shared" si="69"/>
        <v>102.00780837817875</v>
      </c>
      <c r="AD136" s="25">
        <f t="shared" si="69"/>
        <v>90.810238246952608</v>
      </c>
      <c r="AE136" s="8">
        <f t="shared" si="69"/>
        <v>95.270011664358094</v>
      </c>
      <c r="AF136" s="8">
        <f t="shared" si="69"/>
        <v>94.338350287673791</v>
      </c>
      <c r="AG136" s="26">
        <f t="shared" si="69"/>
        <v>101.66435998438553</v>
      </c>
      <c r="AH136" s="8">
        <f t="shared" si="69"/>
        <v>87.992180955040482</v>
      </c>
      <c r="AI136" s="8">
        <f t="shared" si="69"/>
        <v>94.24615768236842</v>
      </c>
      <c r="AJ136" s="8">
        <f t="shared" si="69"/>
        <v>122.11385242599353</v>
      </c>
      <c r="AK136" s="8">
        <f t="shared" si="69"/>
        <v>89.095376676071865</v>
      </c>
      <c r="AL136" s="25">
        <f t="shared" si="69"/>
        <v>111.45445300496313</v>
      </c>
      <c r="AM136" s="8">
        <f t="shared" si="69"/>
        <v>109.51804779355247</v>
      </c>
      <c r="AN136" s="8">
        <f t="shared" si="69"/>
        <v>72.502071513631236</v>
      </c>
      <c r="AO136" s="26">
        <f t="shared" si="69"/>
        <v>107.03459215727911</v>
      </c>
      <c r="AP136" s="8">
        <f t="shared" si="69"/>
        <v>114.7210698594409</v>
      </c>
      <c r="AQ136" s="8">
        <f t="shared" si="69"/>
        <v>108.01405778747515</v>
      </c>
      <c r="AR136" s="8">
        <f t="shared" si="69"/>
        <v>113.51342443048583</v>
      </c>
      <c r="AS136" s="8">
        <f t="shared" si="69"/>
        <v>68.171466734142768</v>
      </c>
      <c r="AT136" s="25">
        <f t="shared" si="69"/>
        <v>108.02650554024207</v>
      </c>
      <c r="AU136" s="8">
        <f t="shared" si="69"/>
        <v>87.99497561030563</v>
      </c>
      <c r="AV136" s="8">
        <f t="shared" si="69"/>
        <v>92.549017097573312</v>
      </c>
      <c r="AW136" s="26">
        <f t="shared" si="69"/>
        <v>184.38868177699698</v>
      </c>
      <c r="AX136" s="8">
        <f t="shared" si="69"/>
        <v>72.140469858322291</v>
      </c>
      <c r="AY136" s="8">
        <f t="shared" si="69"/>
        <v>99.427516638935117</v>
      </c>
      <c r="AZ136" s="8">
        <f t="shared" si="69"/>
        <v>98.488643910908436</v>
      </c>
      <c r="BA136" s="8">
        <f t="shared" si="69"/>
        <v>117.34358489664362</v>
      </c>
      <c r="BB136" s="25">
        <f t="shared" si="69"/>
        <v>86.858800318563553</v>
      </c>
      <c r="BC136" s="8">
        <f t="shared" si="69"/>
        <v>97.150835369443257</v>
      </c>
      <c r="BD136" s="8">
        <f t="shared" si="69"/>
        <v>143.3194624682275</v>
      </c>
      <c r="BE136" s="8">
        <f t="shared" si="69"/>
        <v>63.357716124445773</v>
      </c>
      <c r="BF136" s="25">
        <f t="shared" si="69"/>
        <v>113.64116858497755</v>
      </c>
      <c r="BG136" s="8">
        <f t="shared" si="69"/>
        <v>97.951484160638557</v>
      </c>
      <c r="BH136" s="8">
        <f t="shared" si="69"/>
        <v>90.332643641572503</v>
      </c>
      <c r="BI136" s="8">
        <f t="shared" si="69"/>
        <v>125.30833744449927</v>
      </c>
      <c r="BJ136" s="25">
        <f t="shared" si="69"/>
        <v>77.932133483314587</v>
      </c>
      <c r="BK136" s="8">
        <f t="shared" si="69"/>
        <v>105.56965527195747</v>
      </c>
      <c r="BL136" s="8">
        <f t="shared" si="69"/>
        <v>97.29971459008641</v>
      </c>
      <c r="BM136" s="8">
        <f t="shared" si="69"/>
        <v>103.01059152092836</v>
      </c>
      <c r="BN136" s="25">
        <f t="shared" si="69"/>
        <v>114.00826422794263</v>
      </c>
      <c r="BO136" s="8">
        <f t="shared" ref="BO136:DK138" si="71">+BO88/BN88*100</f>
        <v>99.373333000972153</v>
      </c>
      <c r="BP136" s="8">
        <f t="shared" si="71"/>
        <v>91.408633006903202</v>
      </c>
      <c r="BQ136" s="8">
        <f t="shared" si="71"/>
        <v>92.859612629868877</v>
      </c>
      <c r="BR136" s="25">
        <f t="shared" si="71"/>
        <v>124.54534171035445</v>
      </c>
      <c r="BS136" s="8">
        <f t="shared" si="71"/>
        <v>100.67387363445677</v>
      </c>
      <c r="BT136" s="8">
        <f t="shared" si="71"/>
        <v>104.73409320172338</v>
      </c>
      <c r="BU136" s="8">
        <f t="shared" si="71"/>
        <v>96.52586808290387</v>
      </c>
      <c r="BV136" s="18">
        <f t="shared" si="71"/>
        <v>100.37721596896478</v>
      </c>
      <c r="BW136" s="11">
        <f t="shared" si="71"/>
        <v>97.77029381024272</v>
      </c>
      <c r="BX136" s="11">
        <f t="shared" si="71"/>
        <v>94.498158926238276</v>
      </c>
      <c r="BY136" s="11">
        <f t="shared" si="71"/>
        <v>104.03982000553056</v>
      </c>
      <c r="BZ136" s="18">
        <f t="shared" si="71"/>
        <v>106.8617406852559</v>
      </c>
      <c r="CA136" s="11">
        <f t="shared" si="71"/>
        <v>105.31318822949498</v>
      </c>
      <c r="CB136" s="11">
        <f t="shared" si="71"/>
        <v>98.227398036740269</v>
      </c>
      <c r="CC136" s="11">
        <f t="shared" si="71"/>
        <v>103.08983606557376</v>
      </c>
      <c r="CD136" s="18">
        <f t="shared" si="71"/>
        <v>91.903077797284354</v>
      </c>
      <c r="CE136" s="11">
        <f t="shared" si="71"/>
        <v>102.32969122016942</v>
      </c>
      <c r="CF136" s="11">
        <f t="shared" si="71"/>
        <v>102.23065927772994</v>
      </c>
      <c r="CG136" s="16">
        <f t="shared" si="71"/>
        <v>93.780434015525756</v>
      </c>
      <c r="CH136" s="18">
        <f t="shared" si="71"/>
        <v>111.58833406233684</v>
      </c>
      <c r="CI136" s="11">
        <f t="shared" si="71"/>
        <v>91.161098888130226</v>
      </c>
      <c r="CJ136" s="11">
        <f t="shared" si="71"/>
        <v>117.57757054284352</v>
      </c>
      <c r="CK136" s="16">
        <f t="shared" si="71"/>
        <v>97.612315919860009</v>
      </c>
      <c r="CL136" s="18">
        <f t="shared" si="71"/>
        <v>94.531750411911403</v>
      </c>
      <c r="CM136" s="11">
        <f t="shared" si="71"/>
        <v>96.604434519877771</v>
      </c>
      <c r="CN136" s="11">
        <f t="shared" si="71"/>
        <v>111.46759244963408</v>
      </c>
      <c r="CO136" s="16">
        <f t="shared" si="71"/>
        <v>88.41570797073058</v>
      </c>
      <c r="CP136" s="14">
        <f t="shared" si="71"/>
        <v>111.49206633395249</v>
      </c>
      <c r="CQ136" s="13">
        <f t="shared" si="71"/>
        <v>102.85920751535589</v>
      </c>
      <c r="CR136" s="13">
        <f t="shared" si="71"/>
        <v>94.639985636894451</v>
      </c>
      <c r="CS136" s="154">
        <f t="shared" si="71"/>
        <v>115.14935313985953</v>
      </c>
      <c r="CT136" s="14">
        <f t="shared" si="71"/>
        <v>92.512884428733628</v>
      </c>
      <c r="CU136" s="13">
        <f t="shared" si="71"/>
        <v>103.91664214813323</v>
      </c>
      <c r="CV136" s="13">
        <f t="shared" si="71"/>
        <v>97.857129552016389</v>
      </c>
      <c r="CW136" s="154">
        <f t="shared" si="71"/>
        <v>108.47175004663595</v>
      </c>
      <c r="CX136" s="14">
        <f t="shared" si="71"/>
        <v>98.946744066880527</v>
      </c>
      <c r="CY136" s="13">
        <f t="shared" si="71"/>
        <v>104.11102243504477</v>
      </c>
      <c r="CZ136" s="13">
        <f t="shared" si="71"/>
        <v>98.790862477215811</v>
      </c>
      <c r="DA136" s="154">
        <f t="shared" si="71"/>
        <v>90.998599835842825</v>
      </c>
      <c r="DB136" s="14">
        <f t="shared" si="71"/>
        <v>104.4852481382525</v>
      </c>
      <c r="DC136" s="13">
        <f t="shared" si="71"/>
        <v>99.542981501632212</v>
      </c>
      <c r="DD136" s="13">
        <f t="shared" si="71"/>
        <v>95.010566972744499</v>
      </c>
      <c r="DE136" s="154">
        <f t="shared" si="71"/>
        <v>113.12575024832501</v>
      </c>
      <c r="DF136" s="13">
        <f t="shared" si="71"/>
        <v>95.051055693421745</v>
      </c>
      <c r="DG136" s="13">
        <f t="shared" si="71"/>
        <v>93.760120410594411</v>
      </c>
      <c r="DH136" s="13">
        <f t="shared" si="71"/>
        <v>100.55196497247782</v>
      </c>
      <c r="DI136" s="154">
        <f t="shared" si="71"/>
        <v>89.857753565618722</v>
      </c>
      <c r="DJ136" s="13">
        <f t="shared" si="71"/>
        <v>124.06397750093676</v>
      </c>
      <c r="DK136" s="13">
        <f t="shared" si="71"/>
        <v>99.460427992588521</v>
      </c>
      <c r="DL136" s="13">
        <f t="shared" si="70"/>
        <v>100.71889671361502</v>
      </c>
      <c r="DM136" s="154">
        <f t="shared" si="70"/>
        <v>97.84887955419299</v>
      </c>
      <c r="DN136" s="13">
        <f t="shared" si="70"/>
        <v>96.524779726150712</v>
      </c>
      <c r="DO136" s="13">
        <f t="shared" si="70"/>
        <v>104.19250592703912</v>
      </c>
      <c r="DP136" s="13">
        <f t="shared" si="70"/>
        <v>102.28712271425424</v>
      </c>
      <c r="DQ136" s="154">
        <f t="shared" si="70"/>
        <v>101.72814161674633</v>
      </c>
      <c r="DR136" s="179">
        <f t="shared" si="70"/>
        <v>92.650731949383839</v>
      </c>
    </row>
    <row r="137" spans="1:122" s="12" customFormat="1" x14ac:dyDescent="0.3">
      <c r="A137" s="179" t="s">
        <v>54</v>
      </c>
      <c r="B137" s="8"/>
      <c r="C137" s="8">
        <f t="shared" si="69"/>
        <v>54.129941395016246</v>
      </c>
      <c r="D137" s="8">
        <f t="shared" si="69"/>
        <v>227.88455325411925</v>
      </c>
      <c r="E137" s="26">
        <f t="shared" si="69"/>
        <v>60.934315032024919</v>
      </c>
      <c r="F137" s="25">
        <f t="shared" si="69"/>
        <v>116.82324169773179</v>
      </c>
      <c r="G137" s="8">
        <f t="shared" si="69"/>
        <v>102.64617236633045</v>
      </c>
      <c r="H137" s="8">
        <f t="shared" si="69"/>
        <v>112.18740298713395</v>
      </c>
      <c r="I137" s="26">
        <f t="shared" si="69"/>
        <v>70.472801063821606</v>
      </c>
      <c r="J137" s="25">
        <f t="shared" si="69"/>
        <v>112.36925056989845</v>
      </c>
      <c r="K137" s="8">
        <f t="shared" si="69"/>
        <v>85.7755754754983</v>
      </c>
      <c r="L137" s="8">
        <f t="shared" si="69"/>
        <v>121.49113376862928</v>
      </c>
      <c r="M137" s="26">
        <f t="shared" si="69"/>
        <v>116.9010017650812</v>
      </c>
      <c r="N137" s="25">
        <f t="shared" si="69"/>
        <v>72.2075924959464</v>
      </c>
      <c r="O137" s="8">
        <f t="shared" si="69"/>
        <v>113.45828114913736</v>
      </c>
      <c r="P137" s="8">
        <f t="shared" si="69"/>
        <v>100.0209101253635</v>
      </c>
      <c r="Q137" s="26">
        <f t="shared" si="69"/>
        <v>105.30714441986532</v>
      </c>
      <c r="R137" s="25">
        <f t="shared" si="69"/>
        <v>83.399430288872182</v>
      </c>
      <c r="S137" s="8">
        <f t="shared" si="69"/>
        <v>99.038440247115872</v>
      </c>
      <c r="T137" s="8">
        <f t="shared" si="69"/>
        <v>75.185990486677426</v>
      </c>
      <c r="U137" s="26">
        <f t="shared" si="69"/>
        <v>157.01382022555444</v>
      </c>
      <c r="V137" s="25">
        <f t="shared" si="69"/>
        <v>127.69928599837124</v>
      </c>
      <c r="W137" s="8">
        <f t="shared" si="69"/>
        <v>93.30604435941359</v>
      </c>
      <c r="X137" s="8">
        <f t="shared" si="69"/>
        <v>63.933924626070926</v>
      </c>
      <c r="Y137" s="26">
        <f t="shared" si="69"/>
        <v>127.15192273029565</v>
      </c>
      <c r="Z137" s="8">
        <f t="shared" si="69"/>
        <v>132.12155873611763</v>
      </c>
      <c r="AA137" s="8">
        <f t="shared" si="69"/>
        <v>100.4731972074335</v>
      </c>
      <c r="AB137" s="8">
        <f t="shared" si="69"/>
        <v>86.04769339539267</v>
      </c>
      <c r="AC137" s="8">
        <f t="shared" si="69"/>
        <v>112.75558674757573</v>
      </c>
      <c r="AD137" s="25">
        <f t="shared" si="69"/>
        <v>94.976564130785434</v>
      </c>
      <c r="AE137" s="8">
        <f t="shared" si="69"/>
        <v>114.88237715235626</v>
      </c>
      <c r="AF137" s="8">
        <f t="shared" si="69"/>
        <v>104.51108204750044</v>
      </c>
      <c r="AG137" s="26">
        <f t="shared" si="69"/>
        <v>75.072305557127223</v>
      </c>
      <c r="AH137" s="8">
        <f t="shared" si="69"/>
        <v>115.50564587277168</v>
      </c>
      <c r="AI137" s="8">
        <f t="shared" si="69"/>
        <v>117.43853103961803</v>
      </c>
      <c r="AJ137" s="8">
        <f t="shared" si="69"/>
        <v>94.859006706496018</v>
      </c>
      <c r="AK137" s="8">
        <f t="shared" si="69"/>
        <v>102.64985770494965</v>
      </c>
      <c r="AL137" s="25">
        <f t="shared" si="69"/>
        <v>98.366746886044851</v>
      </c>
      <c r="AM137" s="8">
        <f t="shared" si="69"/>
        <v>98.583259118222117</v>
      </c>
      <c r="AN137" s="8">
        <f t="shared" si="69"/>
        <v>134.44092553173078</v>
      </c>
      <c r="AO137" s="26">
        <f t="shared" si="69"/>
        <v>98.102569383656871</v>
      </c>
      <c r="AP137" s="8">
        <f t="shared" si="69"/>
        <v>89.944626689410839</v>
      </c>
      <c r="AQ137" s="8">
        <f t="shared" si="69"/>
        <v>97.042312697310436</v>
      </c>
      <c r="AR137" s="8">
        <f t="shared" si="69"/>
        <v>93.797598895961187</v>
      </c>
      <c r="AS137" s="8">
        <f t="shared" si="69"/>
        <v>121.17717201764285</v>
      </c>
      <c r="AT137" s="25">
        <f t="shared" si="69"/>
        <v>112.11081542929999</v>
      </c>
      <c r="AU137" s="8">
        <f t="shared" si="69"/>
        <v>108.00652168270742</v>
      </c>
      <c r="AV137" s="8">
        <f t="shared" si="69"/>
        <v>112.01551064991808</v>
      </c>
      <c r="AW137" s="26">
        <f t="shared" si="69"/>
        <v>82.257860052930184</v>
      </c>
      <c r="AX137" s="8">
        <f t="shared" si="69"/>
        <v>129.30095927241345</v>
      </c>
      <c r="AY137" s="8">
        <f t="shared" si="69"/>
        <v>104.83714516753062</v>
      </c>
      <c r="AZ137" s="8">
        <f t="shared" si="69"/>
        <v>104.30997843436649</v>
      </c>
      <c r="BA137" s="8">
        <f t="shared" si="69"/>
        <v>99.684264359432234</v>
      </c>
      <c r="BB137" s="25">
        <f t="shared" si="69"/>
        <v>104.83143875041631</v>
      </c>
      <c r="BC137" s="8">
        <f t="shared" si="69"/>
        <v>105.3200689959485</v>
      </c>
      <c r="BD137" s="8">
        <f t="shared" si="69"/>
        <v>93.867890752474551</v>
      </c>
      <c r="BE137" s="8">
        <f t="shared" si="69"/>
        <v>108.55305121800396</v>
      </c>
      <c r="BF137" s="25">
        <f t="shared" si="69"/>
        <v>75.176016590189732</v>
      </c>
      <c r="BG137" s="8">
        <f t="shared" si="69"/>
        <v>92.655912203484888</v>
      </c>
      <c r="BH137" s="8">
        <f t="shared" si="69"/>
        <v>114.55847409057831</v>
      </c>
      <c r="BI137" s="8">
        <f t="shared" si="69"/>
        <v>90.886776579220054</v>
      </c>
      <c r="BJ137" s="25">
        <f t="shared" si="69"/>
        <v>111.2231476518369</v>
      </c>
      <c r="BK137" s="8">
        <f t="shared" si="69"/>
        <v>94.111944600453384</v>
      </c>
      <c r="BL137" s="8">
        <f t="shared" si="69"/>
        <v>86.995724130596187</v>
      </c>
      <c r="BM137" s="8">
        <f t="shared" si="69"/>
        <v>107.78979683318769</v>
      </c>
      <c r="BN137" s="25">
        <f t="shared" si="69"/>
        <v>104.20802580894492</v>
      </c>
      <c r="BO137" s="8">
        <f t="shared" si="71"/>
        <v>110.81348546505183</v>
      </c>
      <c r="BP137" s="8">
        <f t="shared" si="71"/>
        <v>99.249545289196078</v>
      </c>
      <c r="BQ137" s="8">
        <f t="shared" si="71"/>
        <v>91.021379065156111</v>
      </c>
      <c r="BR137" s="25">
        <f t="shared" si="71"/>
        <v>96.857131352178456</v>
      </c>
      <c r="BS137" s="8">
        <f t="shared" si="71"/>
        <v>109.6865321055148</v>
      </c>
      <c r="BT137" s="8">
        <f t="shared" si="71"/>
        <v>93.524728570372702</v>
      </c>
      <c r="BU137" s="8">
        <f t="shared" si="71"/>
        <v>96.367991148954104</v>
      </c>
      <c r="BV137" s="18">
        <f t="shared" si="71"/>
        <v>100.08494944036403</v>
      </c>
      <c r="BW137" s="11">
        <f t="shared" si="71"/>
        <v>101.03029322599011</v>
      </c>
      <c r="BX137" s="11">
        <f t="shared" si="71"/>
        <v>102.84600268255404</v>
      </c>
      <c r="BY137" s="11">
        <f t="shared" si="71"/>
        <v>105.1960183674336</v>
      </c>
      <c r="BZ137" s="18">
        <f t="shared" si="71"/>
        <v>97.724254183893336</v>
      </c>
      <c r="CA137" s="11">
        <f t="shared" si="71"/>
        <v>91.572471279175645</v>
      </c>
      <c r="CB137" s="11">
        <f t="shared" si="71"/>
        <v>114.66619127498761</v>
      </c>
      <c r="CC137" s="11">
        <f t="shared" si="71"/>
        <v>102.07000284716707</v>
      </c>
      <c r="CD137" s="18">
        <f t="shared" si="71"/>
        <v>99.414954625950841</v>
      </c>
      <c r="CE137" s="11">
        <f t="shared" si="71"/>
        <v>97.18142163857442</v>
      </c>
      <c r="CF137" s="11">
        <f t="shared" si="71"/>
        <v>108.75910329029095</v>
      </c>
      <c r="CG137" s="16">
        <f t="shared" si="71"/>
        <v>92.74744966126471</v>
      </c>
      <c r="CH137" s="18">
        <f t="shared" si="71"/>
        <v>99.507762995603017</v>
      </c>
      <c r="CI137" s="11">
        <f t="shared" si="71"/>
        <v>97.460974091224784</v>
      </c>
      <c r="CJ137" s="11">
        <f t="shared" si="71"/>
        <v>98.246067097205113</v>
      </c>
      <c r="CK137" s="16">
        <f t="shared" si="71"/>
        <v>111.99017354406588</v>
      </c>
      <c r="CL137" s="18">
        <f t="shared" si="71"/>
        <v>98.288181925671807</v>
      </c>
      <c r="CM137" s="11">
        <f t="shared" si="71"/>
        <v>104.87423444516463</v>
      </c>
      <c r="CN137" s="11">
        <f t="shared" si="71"/>
        <v>93.759758669807695</v>
      </c>
      <c r="CO137" s="16">
        <f t="shared" si="71"/>
        <v>111.52110757476987</v>
      </c>
      <c r="CP137" s="14">
        <f t="shared" si="71"/>
        <v>93.111330152503029</v>
      </c>
      <c r="CQ137" s="13">
        <f t="shared" si="71"/>
        <v>103.43344997977736</v>
      </c>
      <c r="CR137" s="13">
        <f t="shared" si="71"/>
        <v>104.72666377646868</v>
      </c>
      <c r="CS137" s="154">
        <f t="shared" si="71"/>
        <v>95.561179681069888</v>
      </c>
      <c r="CT137" s="14">
        <f t="shared" si="71"/>
        <v>110.77509029073104</v>
      </c>
      <c r="CU137" s="13">
        <f t="shared" si="71"/>
        <v>99.384126536233168</v>
      </c>
      <c r="CV137" s="13">
        <f t="shared" si="71"/>
        <v>102.99846003339167</v>
      </c>
      <c r="CW137" s="154">
        <f t="shared" si="71"/>
        <v>97.727783454032817</v>
      </c>
      <c r="CX137" s="14">
        <f t="shared" si="71"/>
        <v>99.407815970726517</v>
      </c>
      <c r="CY137" s="13">
        <f t="shared" si="71"/>
        <v>95.146869236415668</v>
      </c>
      <c r="CZ137" s="13">
        <f t="shared" si="71"/>
        <v>94.873232770985922</v>
      </c>
      <c r="DA137" s="154">
        <f t="shared" si="71"/>
        <v>125.94535033696923</v>
      </c>
      <c r="DB137" s="14">
        <f t="shared" si="71"/>
        <v>97.9057023493028</v>
      </c>
      <c r="DC137" s="13">
        <f t="shared" si="71"/>
        <v>109.36561374341925</v>
      </c>
      <c r="DD137" s="13">
        <f t="shared" si="71"/>
        <v>87.267814456784322</v>
      </c>
      <c r="DE137" s="154">
        <f t="shared" si="71"/>
        <v>98.716056049342924</v>
      </c>
      <c r="DF137" s="13">
        <f t="shared" si="71"/>
        <v>107.23963602569231</v>
      </c>
      <c r="DG137" s="13">
        <f t="shared" si="71"/>
        <v>103.76590093530476</v>
      </c>
      <c r="DH137" s="13">
        <f t="shared" si="71"/>
        <v>108.45145987089444</v>
      </c>
      <c r="DI137" s="154">
        <f t="shared" si="71"/>
        <v>91.072509964042936</v>
      </c>
      <c r="DJ137" s="13">
        <f t="shared" si="71"/>
        <v>98.528965138012367</v>
      </c>
      <c r="DK137" s="13">
        <f t="shared" si="71"/>
        <v>100.32915194490235</v>
      </c>
      <c r="DL137" s="13">
        <f t="shared" si="70"/>
        <v>100.2034209365213</v>
      </c>
      <c r="DM137" s="154">
        <f t="shared" si="70"/>
        <v>101.51735968069802</v>
      </c>
      <c r="DN137" s="13">
        <f t="shared" si="70"/>
        <v>99.760776690761972</v>
      </c>
      <c r="DO137" s="13">
        <f t="shared" si="70"/>
        <v>99.516138282024158</v>
      </c>
      <c r="DP137" s="13">
        <f t="shared" si="70"/>
        <v>93.006581583627394</v>
      </c>
      <c r="DQ137" s="154">
        <f t="shared" si="70"/>
        <v>109.91339932852058</v>
      </c>
      <c r="DR137" s="179">
        <f t="shared" si="70"/>
        <v>100.77728018794213</v>
      </c>
    </row>
    <row r="138" spans="1:122" s="12" customFormat="1" x14ac:dyDescent="0.3">
      <c r="A138" s="179" t="s">
        <v>20</v>
      </c>
      <c r="B138" s="8" t="s">
        <v>8</v>
      </c>
      <c r="C138" s="8">
        <f t="shared" si="69"/>
        <v>72.015860844137009</v>
      </c>
      <c r="D138" s="8">
        <f t="shared" si="69"/>
        <v>88.402590810786961</v>
      </c>
      <c r="E138" s="26">
        <f t="shared" si="69"/>
        <v>89.611508097481817</v>
      </c>
      <c r="F138" s="25">
        <f t="shared" si="69"/>
        <v>158.30808766688256</v>
      </c>
      <c r="G138" s="8">
        <f t="shared" si="69"/>
        <v>85.803275659553137</v>
      </c>
      <c r="H138" s="8">
        <f t="shared" si="69"/>
        <v>93.321951169491697</v>
      </c>
      <c r="I138" s="26">
        <f t="shared" si="69"/>
        <v>106.74387557206195</v>
      </c>
      <c r="J138" s="25">
        <f t="shared" si="69"/>
        <v>94.30136083832582</v>
      </c>
      <c r="K138" s="8">
        <f t="shared" si="69"/>
        <v>92.442418949896293</v>
      </c>
      <c r="L138" s="8">
        <f t="shared" si="69"/>
        <v>108.82076836331646</v>
      </c>
      <c r="M138" s="26">
        <f t="shared" si="69"/>
        <v>135.78803448481659</v>
      </c>
      <c r="N138" s="25">
        <f t="shared" si="69"/>
        <v>71.207272000799122</v>
      </c>
      <c r="O138" s="8">
        <f t="shared" si="69"/>
        <v>104.12032724701763</v>
      </c>
      <c r="P138" s="8">
        <f t="shared" si="69"/>
        <v>103.42805714686052</v>
      </c>
      <c r="Q138" s="26">
        <f t="shared" si="69"/>
        <v>101.40893506601778</v>
      </c>
      <c r="R138" s="25">
        <f t="shared" si="69"/>
        <v>99.532940777507164</v>
      </c>
      <c r="S138" s="8">
        <f t="shared" si="69"/>
        <v>96.771512495289443</v>
      </c>
      <c r="T138" s="8">
        <f t="shared" si="69"/>
        <v>95.265631418070086</v>
      </c>
      <c r="U138" s="26">
        <f t="shared" si="69"/>
        <v>98.670653585987537</v>
      </c>
      <c r="V138" s="25">
        <f t="shared" si="69"/>
        <v>104.47931445434423</v>
      </c>
      <c r="W138" s="8">
        <f t="shared" si="69"/>
        <v>110.59406962406915</v>
      </c>
      <c r="X138" s="8">
        <f t="shared" si="69"/>
        <v>95.406837682397949</v>
      </c>
      <c r="Y138" s="26">
        <f t="shared" si="69"/>
        <v>101.44809657409075</v>
      </c>
      <c r="Z138" s="8">
        <f t="shared" si="69"/>
        <v>105.82844500375505</v>
      </c>
      <c r="AA138" s="8">
        <f t="shared" si="69"/>
        <v>102.34855241328384</v>
      </c>
      <c r="AB138" s="8">
        <f t="shared" si="69"/>
        <v>99.947060697487018</v>
      </c>
      <c r="AC138" s="8">
        <f t="shared" si="69"/>
        <v>105.86343800242805</v>
      </c>
      <c r="AD138" s="25">
        <f t="shared" si="69"/>
        <v>99.279603981438839</v>
      </c>
      <c r="AE138" s="8">
        <f t="shared" si="69"/>
        <v>103.40155471610599</v>
      </c>
      <c r="AF138" s="8">
        <f t="shared" si="69"/>
        <v>100.78542838411373</v>
      </c>
      <c r="AG138" s="26">
        <f t="shared" si="69"/>
        <v>100.30812816419808</v>
      </c>
      <c r="AH138" s="8">
        <f t="shared" si="69"/>
        <v>106.20336278579626</v>
      </c>
      <c r="AI138" s="8">
        <f t="shared" si="69"/>
        <v>100.33744561702333</v>
      </c>
      <c r="AJ138" s="8">
        <f t="shared" si="69"/>
        <v>101.46255139749127</v>
      </c>
      <c r="AK138" s="8">
        <f t="shared" si="69"/>
        <v>105.28130943643407</v>
      </c>
      <c r="AL138" s="25">
        <f t="shared" si="69"/>
        <v>100.85942594994117</v>
      </c>
      <c r="AM138" s="8">
        <f t="shared" si="69"/>
        <v>104.05278354806222</v>
      </c>
      <c r="AN138" s="8">
        <f t="shared" si="69"/>
        <v>105.12705130265529</v>
      </c>
      <c r="AO138" s="26">
        <f t="shared" si="69"/>
        <v>92.859448092648151</v>
      </c>
      <c r="AP138" s="8">
        <f t="shared" si="69"/>
        <v>103.100511447198</v>
      </c>
      <c r="AQ138" s="8">
        <f t="shared" si="69"/>
        <v>109.75171831365745</v>
      </c>
      <c r="AR138" s="8">
        <f t="shared" si="69"/>
        <v>102.32040840739867</v>
      </c>
      <c r="AS138" s="8">
        <f t="shared" si="69"/>
        <v>106.77902905749568</v>
      </c>
      <c r="AT138" s="25">
        <f t="shared" si="69"/>
        <v>105.35406741041045</v>
      </c>
      <c r="AU138" s="8">
        <f t="shared" si="69"/>
        <v>105.73614626021353</v>
      </c>
      <c r="AV138" s="8">
        <f t="shared" si="69"/>
        <v>110.27215131028439</v>
      </c>
      <c r="AW138" s="26">
        <f t="shared" si="69"/>
        <v>103.24103740177397</v>
      </c>
      <c r="AX138" s="8">
        <f t="shared" si="69"/>
        <v>122.66688133505066</v>
      </c>
      <c r="AY138" s="8">
        <f t="shared" si="69"/>
        <v>110.94707928881078</v>
      </c>
      <c r="AZ138" s="8">
        <f t="shared" si="69"/>
        <v>106.11270083204603</v>
      </c>
      <c r="BA138" s="8">
        <f t="shared" si="69"/>
        <v>105.35583295902175</v>
      </c>
      <c r="BB138" s="25">
        <f t="shared" si="69"/>
        <v>106.11766979213635</v>
      </c>
      <c r="BC138" s="8">
        <f t="shared" si="69"/>
        <v>104.41749656407299</v>
      </c>
      <c r="BD138" s="8">
        <f t="shared" si="69"/>
        <v>99.069091513037691</v>
      </c>
      <c r="BE138" s="8">
        <f t="shared" si="69"/>
        <v>94.218308619519021</v>
      </c>
      <c r="BF138" s="25">
        <f t="shared" si="69"/>
        <v>80.301122909095241</v>
      </c>
      <c r="BG138" s="8">
        <f t="shared" si="69"/>
        <v>81.755416778996889</v>
      </c>
      <c r="BH138" s="8">
        <f t="shared" si="69"/>
        <v>104.11380611763217</v>
      </c>
      <c r="BI138" s="8">
        <f t="shared" si="69"/>
        <v>88.399169571791475</v>
      </c>
      <c r="BJ138" s="25">
        <f t="shared" si="69"/>
        <v>112.9099783798906</v>
      </c>
      <c r="BK138" s="8">
        <f t="shared" si="69"/>
        <v>98.995431408091306</v>
      </c>
      <c r="BL138" s="8">
        <f t="shared" si="69"/>
        <v>96.485435017432323</v>
      </c>
      <c r="BM138" s="8">
        <f t="shared" si="69"/>
        <v>101.59078704251503</v>
      </c>
      <c r="BN138" s="25">
        <f t="shared" ref="BN138" si="72">+BN90/BM90*100</f>
        <v>105.21593248204202</v>
      </c>
      <c r="BO138" s="8">
        <f t="shared" si="71"/>
        <v>104.89072818076153</v>
      </c>
      <c r="BP138" s="8">
        <f t="shared" si="71"/>
        <v>100.78990095794771</v>
      </c>
      <c r="BQ138" s="8">
        <f t="shared" si="71"/>
        <v>102.31951704751397</v>
      </c>
      <c r="BR138" s="25">
        <f t="shared" si="71"/>
        <v>100.34262818052824</v>
      </c>
      <c r="BS138" s="8">
        <f t="shared" si="71"/>
        <v>97.111431888787777</v>
      </c>
      <c r="BT138" s="8">
        <f t="shared" si="71"/>
        <v>102.80665826507035</v>
      </c>
      <c r="BU138" s="8">
        <f t="shared" si="71"/>
        <v>99.848145827153417</v>
      </c>
      <c r="BV138" s="18">
        <f t="shared" si="71"/>
        <v>92.191914501798252</v>
      </c>
      <c r="BW138" s="11">
        <f t="shared" si="71"/>
        <v>104.14847347956176</v>
      </c>
      <c r="BX138" s="11">
        <f t="shared" si="71"/>
        <v>100.4120724313093</v>
      </c>
      <c r="BY138" s="11">
        <f t="shared" si="71"/>
        <v>95.586818819995429</v>
      </c>
      <c r="BZ138" s="18">
        <f t="shared" si="71"/>
        <v>107.81074537900881</v>
      </c>
      <c r="CA138" s="11">
        <f t="shared" si="71"/>
        <v>99.297612635447692</v>
      </c>
      <c r="CB138" s="11">
        <f t="shared" si="71"/>
        <v>102.19665167665445</v>
      </c>
      <c r="CC138" s="11">
        <f t="shared" si="71"/>
        <v>98.632673769660073</v>
      </c>
      <c r="CD138" s="18">
        <f t="shared" si="71"/>
        <v>105.53483706694786</v>
      </c>
      <c r="CE138" s="11">
        <f t="shared" si="71"/>
        <v>97.764650965733026</v>
      </c>
      <c r="CF138" s="11">
        <f t="shared" si="71"/>
        <v>99.88015455268885</v>
      </c>
      <c r="CG138" s="16">
        <f t="shared" si="71"/>
        <v>111.193749040086</v>
      </c>
      <c r="CH138" s="18">
        <f t="shared" si="71"/>
        <v>93.037297172238283</v>
      </c>
      <c r="CI138" s="11">
        <f t="shared" si="71"/>
        <v>101.38050955815901</v>
      </c>
      <c r="CJ138" s="11">
        <f t="shared" si="71"/>
        <v>94.477373155310843</v>
      </c>
      <c r="CK138" s="16">
        <f t="shared" si="71"/>
        <v>97.171631843263683</v>
      </c>
      <c r="CL138" s="18">
        <f t="shared" si="71"/>
        <v>106.97226486949933</v>
      </c>
      <c r="CM138" s="11">
        <f t="shared" si="71"/>
        <v>104.19069595786003</v>
      </c>
      <c r="CN138" s="11">
        <f t="shared" si="71"/>
        <v>99.760993665258752</v>
      </c>
      <c r="CO138" s="16">
        <f t="shared" si="71"/>
        <v>102.0789211774516</v>
      </c>
      <c r="CP138" s="14">
        <f t="shared" si="71"/>
        <v>96.511828092994492</v>
      </c>
      <c r="CQ138" s="13">
        <f t="shared" si="71"/>
        <v>95.968561037675073</v>
      </c>
      <c r="CR138" s="13">
        <f t="shared" si="71"/>
        <v>103.21052891126141</v>
      </c>
      <c r="CS138" s="154">
        <f t="shared" si="71"/>
        <v>103.05883736614716</v>
      </c>
      <c r="CT138" s="14">
        <f t="shared" si="71"/>
        <v>101.09182141417887</v>
      </c>
      <c r="CU138" s="13">
        <f t="shared" si="71"/>
        <v>111.78560278271176</v>
      </c>
      <c r="CV138" s="13">
        <f t="shared" si="71"/>
        <v>103.82219978066888</v>
      </c>
      <c r="CW138" s="154">
        <f t="shared" si="71"/>
        <v>98.588077231719467</v>
      </c>
      <c r="CX138" s="14">
        <f t="shared" si="71"/>
        <v>95.010313283323924</v>
      </c>
      <c r="CY138" s="13">
        <f t="shared" si="71"/>
        <v>98.30037107888711</v>
      </c>
      <c r="CZ138" s="13">
        <f t="shared" si="71"/>
        <v>104.26551079830186</v>
      </c>
      <c r="DA138" s="154">
        <f t="shared" si="71"/>
        <v>101.58213520179584</v>
      </c>
      <c r="DB138" s="14">
        <f t="shared" si="71"/>
        <v>107.25277088606018</v>
      </c>
      <c r="DC138" s="13">
        <f t="shared" si="71"/>
        <v>97.812153540120676</v>
      </c>
      <c r="DD138" s="13">
        <f t="shared" si="71"/>
        <v>92.699887395751944</v>
      </c>
      <c r="DE138" s="154">
        <f t="shared" si="71"/>
        <v>97.881614645848728</v>
      </c>
      <c r="DF138" s="13">
        <f t="shared" si="71"/>
        <v>104.93194104722706</v>
      </c>
      <c r="DG138" s="13">
        <f t="shared" si="71"/>
        <v>105.03902215259986</v>
      </c>
      <c r="DH138" s="13">
        <f t="shared" si="71"/>
        <v>105.00494642119745</v>
      </c>
      <c r="DI138" s="154">
        <f t="shared" si="71"/>
        <v>101.34430505808393</v>
      </c>
      <c r="DJ138" s="13">
        <f t="shared" si="71"/>
        <v>103.35868656399747</v>
      </c>
      <c r="DK138" s="13">
        <f t="shared" si="71"/>
        <v>103.95949615988698</v>
      </c>
      <c r="DL138" s="13">
        <f t="shared" si="70"/>
        <v>101.94039428832724</v>
      </c>
      <c r="DM138" s="154">
        <f t="shared" si="70"/>
        <v>107.04485242676134</v>
      </c>
      <c r="DN138" s="13">
        <f t="shared" si="70"/>
        <v>94.651028794826743</v>
      </c>
      <c r="DO138" s="13">
        <f t="shared" si="70"/>
        <v>95.981913769683558</v>
      </c>
      <c r="DP138" s="13">
        <f t="shared" si="70"/>
        <v>102.06058445906545</v>
      </c>
      <c r="DQ138" s="154">
        <f t="shared" si="70"/>
        <v>89.30190098837015</v>
      </c>
      <c r="DR138" s="179">
        <f t="shared" si="70"/>
        <v>120.30091943611751</v>
      </c>
    </row>
    <row r="139" spans="1:122" s="12" customFormat="1" x14ac:dyDescent="0.3">
      <c r="A139" s="179" t="s">
        <v>52</v>
      </c>
      <c r="B139" s="8" t="s">
        <v>8</v>
      </c>
      <c r="C139" s="8" t="s">
        <v>8</v>
      </c>
      <c r="D139" s="8" t="s">
        <v>8</v>
      </c>
      <c r="E139" s="26" t="s">
        <v>8</v>
      </c>
      <c r="F139" s="25" t="s">
        <v>8</v>
      </c>
      <c r="G139" s="8" t="s">
        <v>8</v>
      </c>
      <c r="H139" s="8" t="s">
        <v>8</v>
      </c>
      <c r="I139" s="26" t="s">
        <v>8</v>
      </c>
      <c r="J139" s="25" t="s">
        <v>8</v>
      </c>
      <c r="K139" s="8" t="s">
        <v>8</v>
      </c>
      <c r="L139" s="8" t="s">
        <v>8</v>
      </c>
      <c r="M139" s="26" t="s">
        <v>8</v>
      </c>
      <c r="N139" s="25" t="s">
        <v>8</v>
      </c>
      <c r="O139" s="8" t="s">
        <v>8</v>
      </c>
      <c r="P139" s="8" t="s">
        <v>8</v>
      </c>
      <c r="Q139" s="26" t="s">
        <v>8</v>
      </c>
      <c r="R139" s="25" t="s">
        <v>8</v>
      </c>
      <c r="S139" s="8" t="s">
        <v>8</v>
      </c>
      <c r="T139" s="8" t="s">
        <v>8</v>
      </c>
      <c r="U139" s="26" t="s">
        <v>8</v>
      </c>
      <c r="V139" s="25" t="s">
        <v>8</v>
      </c>
      <c r="W139" s="8" t="s">
        <v>8</v>
      </c>
      <c r="X139" s="8" t="s">
        <v>8</v>
      </c>
      <c r="Y139" s="26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25" t="s">
        <v>8</v>
      </c>
      <c r="AE139" s="8" t="s">
        <v>8</v>
      </c>
      <c r="AF139" s="8" t="s">
        <v>8</v>
      </c>
      <c r="AG139" s="26" t="s">
        <v>8</v>
      </c>
      <c r="AH139" s="8" t="s">
        <v>8</v>
      </c>
      <c r="AI139" s="8" t="s">
        <v>8</v>
      </c>
      <c r="AJ139" s="8" t="s">
        <v>8</v>
      </c>
      <c r="AK139" s="8" t="s">
        <v>8</v>
      </c>
      <c r="AL139" s="25" t="s">
        <v>8</v>
      </c>
      <c r="AM139" s="8" t="s">
        <v>8</v>
      </c>
      <c r="AN139" s="8" t="s">
        <v>8</v>
      </c>
      <c r="AO139" s="26" t="s">
        <v>8</v>
      </c>
      <c r="AP139" s="8" t="s">
        <v>8</v>
      </c>
      <c r="AQ139" s="8" t="s">
        <v>8</v>
      </c>
      <c r="AR139" s="8" t="s">
        <v>8</v>
      </c>
      <c r="AS139" s="8" t="s">
        <v>8</v>
      </c>
      <c r="AT139" s="25" t="s">
        <v>8</v>
      </c>
      <c r="AU139" s="8" t="s">
        <v>8</v>
      </c>
      <c r="AV139" s="8" t="s">
        <v>8</v>
      </c>
      <c r="AW139" s="26" t="s">
        <v>8</v>
      </c>
      <c r="AX139" s="8" t="s">
        <v>8</v>
      </c>
      <c r="AY139" s="8" t="s">
        <v>8</v>
      </c>
      <c r="AZ139" s="8" t="s">
        <v>8</v>
      </c>
      <c r="BA139" s="8" t="s">
        <v>8</v>
      </c>
      <c r="BB139" s="25" t="s">
        <v>8</v>
      </c>
      <c r="BC139" s="8" t="s">
        <v>8</v>
      </c>
      <c r="BD139" s="8" t="s">
        <v>8</v>
      </c>
      <c r="BE139" s="8" t="s">
        <v>8</v>
      </c>
      <c r="BF139" s="25" t="s">
        <v>8</v>
      </c>
      <c r="BG139" s="8" t="s">
        <v>8</v>
      </c>
      <c r="BH139" s="8" t="s">
        <v>8</v>
      </c>
      <c r="BI139" s="8" t="s">
        <v>8</v>
      </c>
      <c r="BJ139" s="25" t="s">
        <v>8</v>
      </c>
      <c r="BK139" s="8" t="s">
        <v>8</v>
      </c>
      <c r="BL139" s="8" t="s">
        <v>8</v>
      </c>
      <c r="BM139" s="8" t="s">
        <v>8</v>
      </c>
      <c r="BN139" s="25" t="s">
        <v>8</v>
      </c>
      <c r="BO139" s="8" t="s">
        <v>8</v>
      </c>
      <c r="BP139" s="8" t="s">
        <v>8</v>
      </c>
      <c r="BQ139" s="8" t="s">
        <v>8</v>
      </c>
      <c r="BR139" s="25" t="s">
        <v>8</v>
      </c>
      <c r="BS139" s="8" t="s">
        <v>8</v>
      </c>
      <c r="BT139" s="8" t="s">
        <v>8</v>
      </c>
      <c r="BU139" s="8" t="s">
        <v>8</v>
      </c>
      <c r="BV139" s="60" t="s">
        <v>8</v>
      </c>
      <c r="BW139" s="58" t="s">
        <v>8</v>
      </c>
      <c r="BX139" s="58" t="s">
        <v>8</v>
      </c>
      <c r="BY139" s="58" t="s">
        <v>8</v>
      </c>
      <c r="BZ139" s="60" t="s">
        <v>8</v>
      </c>
      <c r="CA139" s="58" t="s">
        <v>8</v>
      </c>
      <c r="CB139" s="58" t="s">
        <v>8</v>
      </c>
      <c r="CC139" s="58" t="s">
        <v>8</v>
      </c>
      <c r="CD139" s="106" t="s">
        <v>8</v>
      </c>
      <c r="CE139" s="107" t="s">
        <v>8</v>
      </c>
      <c r="CF139" s="107" t="s">
        <v>8</v>
      </c>
      <c r="CG139" s="108" t="s">
        <v>8</v>
      </c>
      <c r="CH139" s="106" t="s">
        <v>8</v>
      </c>
      <c r="CI139" s="107" t="s">
        <v>8</v>
      </c>
      <c r="CJ139" s="107" t="s">
        <v>8</v>
      </c>
      <c r="CK139" s="108" t="s">
        <v>8</v>
      </c>
      <c r="CL139" s="60" t="s">
        <v>8</v>
      </c>
      <c r="CM139" s="58" t="s">
        <v>8</v>
      </c>
      <c r="CN139" s="58" t="s">
        <v>8</v>
      </c>
      <c r="CO139" s="59" t="s">
        <v>8</v>
      </c>
      <c r="CP139" s="106" t="s">
        <v>8</v>
      </c>
      <c r="CQ139" s="107" t="s">
        <v>8</v>
      </c>
      <c r="CR139" s="107" t="s">
        <v>8</v>
      </c>
      <c r="CS139" s="108" t="s">
        <v>8</v>
      </c>
      <c r="CT139" s="106" t="s">
        <v>8</v>
      </c>
      <c r="CU139" s="107" t="s">
        <v>8</v>
      </c>
      <c r="CV139" s="107" t="s">
        <v>8</v>
      </c>
      <c r="CW139" s="108" t="s">
        <v>8</v>
      </c>
      <c r="CX139" s="106" t="s">
        <v>8</v>
      </c>
      <c r="CY139" s="107" t="s">
        <v>8</v>
      </c>
      <c r="CZ139" s="107" t="s">
        <v>8</v>
      </c>
      <c r="DA139" s="108" t="s">
        <v>8</v>
      </c>
      <c r="DB139" s="106" t="s">
        <v>8</v>
      </c>
      <c r="DC139" s="107" t="s">
        <v>8</v>
      </c>
      <c r="DD139" s="107" t="s">
        <v>8</v>
      </c>
      <c r="DE139" s="108" t="s">
        <v>8</v>
      </c>
      <c r="DF139" s="107" t="s">
        <v>8</v>
      </c>
      <c r="DG139" s="107" t="s">
        <v>8</v>
      </c>
      <c r="DH139" s="107" t="s">
        <v>8</v>
      </c>
      <c r="DI139" s="108" t="s">
        <v>8</v>
      </c>
      <c r="DJ139" s="107" t="s">
        <v>8</v>
      </c>
      <c r="DK139" s="107" t="s">
        <v>8</v>
      </c>
      <c r="DL139" s="107" t="s">
        <v>8</v>
      </c>
      <c r="DM139" s="108" t="s">
        <v>8</v>
      </c>
      <c r="DN139" s="107" t="s">
        <v>8</v>
      </c>
      <c r="DO139" s="107" t="s">
        <v>8</v>
      </c>
      <c r="DP139" s="107" t="s">
        <v>8</v>
      </c>
      <c r="DQ139" s="108" t="s">
        <v>8</v>
      </c>
      <c r="DR139" s="256" t="s">
        <v>8</v>
      </c>
    </row>
    <row r="140" spans="1:122" s="12" customFormat="1" x14ac:dyDescent="0.3">
      <c r="A140" s="179" t="s">
        <v>2</v>
      </c>
      <c r="B140" s="8" t="s">
        <v>8</v>
      </c>
      <c r="C140" s="8" t="s">
        <v>8</v>
      </c>
      <c r="D140" s="8" t="s">
        <v>8</v>
      </c>
      <c r="E140" s="26" t="s">
        <v>8</v>
      </c>
      <c r="F140" s="25" t="s">
        <v>8</v>
      </c>
      <c r="G140" s="8" t="s">
        <v>8</v>
      </c>
      <c r="H140" s="8" t="s">
        <v>8</v>
      </c>
      <c r="I140" s="26" t="s">
        <v>8</v>
      </c>
      <c r="J140" s="25" t="s">
        <v>8</v>
      </c>
      <c r="K140" s="8" t="s">
        <v>8</v>
      </c>
      <c r="L140" s="8" t="s">
        <v>8</v>
      </c>
      <c r="M140" s="26" t="s">
        <v>8</v>
      </c>
      <c r="N140" s="25" t="s">
        <v>8</v>
      </c>
      <c r="O140" s="8" t="s">
        <v>8</v>
      </c>
      <c r="P140" s="8" t="s">
        <v>8</v>
      </c>
      <c r="Q140" s="26" t="s">
        <v>8</v>
      </c>
      <c r="R140" s="25" t="s">
        <v>8</v>
      </c>
      <c r="S140" s="8" t="s">
        <v>8</v>
      </c>
      <c r="T140" s="8" t="s">
        <v>8</v>
      </c>
      <c r="U140" s="26" t="s">
        <v>8</v>
      </c>
      <c r="V140" s="25" t="s">
        <v>8</v>
      </c>
      <c r="W140" s="8" t="s">
        <v>8</v>
      </c>
      <c r="X140" s="8" t="s">
        <v>8</v>
      </c>
      <c r="Y140" s="26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25" t="s">
        <v>8</v>
      </c>
      <c r="AE140" s="8" t="s">
        <v>8</v>
      </c>
      <c r="AF140" s="8" t="s">
        <v>8</v>
      </c>
      <c r="AG140" s="26" t="s">
        <v>8</v>
      </c>
      <c r="AH140" s="8" t="s">
        <v>8</v>
      </c>
      <c r="AI140" s="8" t="s">
        <v>8</v>
      </c>
      <c r="AJ140" s="8" t="s">
        <v>8</v>
      </c>
      <c r="AK140" s="8" t="s">
        <v>8</v>
      </c>
      <c r="AL140" s="25" t="s">
        <v>8</v>
      </c>
      <c r="AM140" s="8" t="s">
        <v>8</v>
      </c>
      <c r="AN140" s="8" t="s">
        <v>8</v>
      </c>
      <c r="AO140" s="26" t="s">
        <v>8</v>
      </c>
      <c r="AP140" s="8" t="s">
        <v>8</v>
      </c>
      <c r="AQ140" s="8" t="s">
        <v>8</v>
      </c>
      <c r="AR140" s="8" t="s">
        <v>8</v>
      </c>
      <c r="AS140" s="8" t="s">
        <v>8</v>
      </c>
      <c r="AT140" s="25" t="s">
        <v>8</v>
      </c>
      <c r="AU140" s="8" t="s">
        <v>8</v>
      </c>
      <c r="AV140" s="8" t="s">
        <v>8</v>
      </c>
      <c r="AW140" s="26" t="s">
        <v>8</v>
      </c>
      <c r="AX140" s="8" t="s">
        <v>8</v>
      </c>
      <c r="AY140" s="8" t="s">
        <v>8</v>
      </c>
      <c r="AZ140" s="8" t="s">
        <v>8</v>
      </c>
      <c r="BA140" s="8" t="s">
        <v>8</v>
      </c>
      <c r="BB140" s="25" t="s">
        <v>8</v>
      </c>
      <c r="BC140" s="8" t="s">
        <v>8</v>
      </c>
      <c r="BD140" s="8" t="s">
        <v>8</v>
      </c>
      <c r="BE140" s="8" t="s">
        <v>8</v>
      </c>
      <c r="BF140" s="25" t="s">
        <v>8</v>
      </c>
      <c r="BG140" s="8" t="s">
        <v>8</v>
      </c>
      <c r="BH140" s="8" t="s">
        <v>8</v>
      </c>
      <c r="BI140" s="8" t="s">
        <v>8</v>
      </c>
      <c r="BJ140" s="25" t="s">
        <v>8</v>
      </c>
      <c r="BK140" s="8" t="s">
        <v>8</v>
      </c>
      <c r="BL140" s="8" t="s">
        <v>8</v>
      </c>
      <c r="BM140" s="8" t="s">
        <v>8</v>
      </c>
      <c r="BN140" s="25" t="s">
        <v>8</v>
      </c>
      <c r="BO140" s="8" t="s">
        <v>8</v>
      </c>
      <c r="BP140" s="8" t="s">
        <v>8</v>
      </c>
      <c r="BQ140" s="8" t="s">
        <v>8</v>
      </c>
      <c r="BR140" s="25" t="s">
        <v>8</v>
      </c>
      <c r="BS140" s="8" t="s">
        <v>8</v>
      </c>
      <c r="BT140" s="8" t="s">
        <v>8</v>
      </c>
      <c r="BU140" s="8" t="s">
        <v>8</v>
      </c>
      <c r="BV140" s="60" t="s">
        <v>8</v>
      </c>
      <c r="BW140" s="58" t="s">
        <v>8</v>
      </c>
      <c r="BX140" s="58" t="s">
        <v>8</v>
      </c>
      <c r="BY140" s="58" t="s">
        <v>8</v>
      </c>
      <c r="BZ140" s="60" t="s">
        <v>8</v>
      </c>
      <c r="CA140" s="58" t="s">
        <v>8</v>
      </c>
      <c r="CB140" s="58" t="s">
        <v>8</v>
      </c>
      <c r="CC140" s="58" t="s">
        <v>8</v>
      </c>
      <c r="CD140" s="106" t="s">
        <v>8</v>
      </c>
      <c r="CE140" s="107" t="s">
        <v>8</v>
      </c>
      <c r="CF140" s="107" t="s">
        <v>8</v>
      </c>
      <c r="CG140" s="108" t="s">
        <v>8</v>
      </c>
      <c r="CH140" s="106" t="s">
        <v>8</v>
      </c>
      <c r="CI140" s="107" t="s">
        <v>8</v>
      </c>
      <c r="CJ140" s="107" t="s">
        <v>8</v>
      </c>
      <c r="CK140" s="108" t="s">
        <v>8</v>
      </c>
      <c r="CL140" s="60" t="s">
        <v>8</v>
      </c>
      <c r="CM140" s="58" t="s">
        <v>8</v>
      </c>
      <c r="CN140" s="58" t="s">
        <v>8</v>
      </c>
      <c r="CO140" s="59" t="s">
        <v>8</v>
      </c>
      <c r="CP140" s="106" t="s">
        <v>8</v>
      </c>
      <c r="CQ140" s="107" t="s">
        <v>8</v>
      </c>
      <c r="CR140" s="107" t="s">
        <v>8</v>
      </c>
      <c r="CS140" s="108" t="s">
        <v>8</v>
      </c>
      <c r="CT140" s="106" t="s">
        <v>8</v>
      </c>
      <c r="CU140" s="107" t="s">
        <v>8</v>
      </c>
      <c r="CV140" s="107" t="s">
        <v>8</v>
      </c>
      <c r="CW140" s="108" t="s">
        <v>8</v>
      </c>
      <c r="CX140" s="106" t="s">
        <v>8</v>
      </c>
      <c r="CY140" s="107" t="s">
        <v>8</v>
      </c>
      <c r="CZ140" s="107" t="s">
        <v>8</v>
      </c>
      <c r="DA140" s="108" t="s">
        <v>8</v>
      </c>
      <c r="DB140" s="106" t="s">
        <v>8</v>
      </c>
      <c r="DC140" s="107" t="s">
        <v>8</v>
      </c>
      <c r="DD140" s="107" t="s">
        <v>8</v>
      </c>
      <c r="DE140" s="108" t="s">
        <v>8</v>
      </c>
      <c r="DF140" s="107" t="s">
        <v>8</v>
      </c>
      <c r="DG140" s="107" t="s">
        <v>8</v>
      </c>
      <c r="DH140" s="107" t="s">
        <v>8</v>
      </c>
      <c r="DI140" s="108" t="s">
        <v>8</v>
      </c>
      <c r="DJ140" s="107" t="s">
        <v>8</v>
      </c>
      <c r="DK140" s="107" t="s">
        <v>8</v>
      </c>
      <c r="DL140" s="107" t="s">
        <v>8</v>
      </c>
      <c r="DM140" s="108" t="s">
        <v>8</v>
      </c>
      <c r="DN140" s="107" t="s">
        <v>8</v>
      </c>
      <c r="DO140" s="107" t="s">
        <v>8</v>
      </c>
      <c r="DP140" s="107" t="s">
        <v>8</v>
      </c>
      <c r="DQ140" s="108" t="s">
        <v>8</v>
      </c>
      <c r="DR140" s="256" t="s">
        <v>8</v>
      </c>
    </row>
    <row r="141" spans="1:122" s="12" customFormat="1" x14ac:dyDescent="0.3">
      <c r="A141" s="179" t="s">
        <v>21</v>
      </c>
      <c r="B141" s="8" t="s">
        <v>8</v>
      </c>
      <c r="C141" s="8">
        <f t="shared" ref="C141:BN144" si="73">+C93/B93*100</f>
        <v>108.01619886272233</v>
      </c>
      <c r="D141" s="8">
        <f t="shared" si="73"/>
        <v>107.76836706942771</v>
      </c>
      <c r="E141" s="26">
        <f t="shared" si="73"/>
        <v>114.02743479279702</v>
      </c>
      <c r="F141" s="25">
        <f t="shared" si="73"/>
        <v>90.470921133751716</v>
      </c>
      <c r="G141" s="8">
        <f t="shared" si="73"/>
        <v>99.642384954540958</v>
      </c>
      <c r="H141" s="8">
        <f t="shared" si="73"/>
        <v>100.35305326778857</v>
      </c>
      <c r="I141" s="26">
        <f t="shared" si="73"/>
        <v>104.22464658702376</v>
      </c>
      <c r="J141" s="25">
        <f t="shared" si="73"/>
        <v>105.33654490991194</v>
      </c>
      <c r="K141" s="8">
        <f t="shared" si="73"/>
        <v>103.82629917500066</v>
      </c>
      <c r="L141" s="8">
        <f t="shared" si="73"/>
        <v>99.93868071559605</v>
      </c>
      <c r="M141" s="26">
        <f t="shared" si="73"/>
        <v>97.697582026516415</v>
      </c>
      <c r="N141" s="25">
        <f t="shared" si="73"/>
        <v>99.672378240890964</v>
      </c>
      <c r="O141" s="8">
        <f t="shared" si="73"/>
        <v>103.68131983533564</v>
      </c>
      <c r="P141" s="8">
        <f t="shared" si="73"/>
        <v>93.953175089512257</v>
      </c>
      <c r="Q141" s="26">
        <f t="shared" si="73"/>
        <v>99.774147122397167</v>
      </c>
      <c r="R141" s="25">
        <f t="shared" si="73"/>
        <v>106.56023770934631</v>
      </c>
      <c r="S141" s="8">
        <f t="shared" si="73"/>
        <v>96.139786963288955</v>
      </c>
      <c r="T141" s="8">
        <f t="shared" si="73"/>
        <v>108.63000912307716</v>
      </c>
      <c r="U141" s="26">
        <f t="shared" si="73"/>
        <v>107.35749584939367</v>
      </c>
      <c r="V141" s="25">
        <f t="shared" si="73"/>
        <v>59.222247343432052</v>
      </c>
      <c r="W141" s="8">
        <f t="shared" si="73"/>
        <v>123.20073299228831</v>
      </c>
      <c r="X141" s="8">
        <f t="shared" si="73"/>
        <v>109.60236991497064</v>
      </c>
      <c r="Y141" s="26">
        <f t="shared" si="73"/>
        <v>109.48543963811139</v>
      </c>
      <c r="Z141" s="8">
        <f t="shared" si="73"/>
        <v>96.403357004519037</v>
      </c>
      <c r="AA141" s="8">
        <f t="shared" si="73"/>
        <v>97.905829284103277</v>
      </c>
      <c r="AB141" s="8">
        <f t="shared" si="73"/>
        <v>109.03245928909122</v>
      </c>
      <c r="AC141" s="8">
        <f t="shared" si="73"/>
        <v>94.674268163545932</v>
      </c>
      <c r="AD141" s="25">
        <f t="shared" si="73"/>
        <v>107.10056348629982</v>
      </c>
      <c r="AE141" s="8">
        <f t="shared" si="73"/>
        <v>108.47744528365388</v>
      </c>
      <c r="AF141" s="8">
        <f t="shared" si="73"/>
        <v>110.74052105671397</v>
      </c>
      <c r="AG141" s="26">
        <f t="shared" si="73"/>
        <v>92.622059247661809</v>
      </c>
      <c r="AH141" s="8">
        <f t="shared" si="73"/>
        <v>104.23704309995863</v>
      </c>
      <c r="AI141" s="8">
        <f t="shared" si="73"/>
        <v>97.959270765764231</v>
      </c>
      <c r="AJ141" s="8">
        <f t="shared" si="73"/>
        <v>104.29543533757939</v>
      </c>
      <c r="AK141" s="8">
        <f t="shared" si="73"/>
        <v>108.42334778576979</v>
      </c>
      <c r="AL141" s="25">
        <f t="shared" si="73"/>
        <v>102.15778281170542</v>
      </c>
      <c r="AM141" s="8">
        <f t="shared" si="73"/>
        <v>104.44841669400731</v>
      </c>
      <c r="AN141" s="8">
        <f t="shared" si="73"/>
        <v>96.091259310608763</v>
      </c>
      <c r="AO141" s="26">
        <f t="shared" si="73"/>
        <v>109.24653287894101</v>
      </c>
      <c r="AP141" s="8">
        <f t="shared" si="73"/>
        <v>100.76628879594982</v>
      </c>
      <c r="AQ141" s="8">
        <f t="shared" si="73"/>
        <v>98.274284934125205</v>
      </c>
      <c r="AR141" s="8">
        <f t="shared" si="73"/>
        <v>108.04656784429226</v>
      </c>
      <c r="AS141" s="8">
        <f t="shared" si="73"/>
        <v>99.066835534182815</v>
      </c>
      <c r="AT141" s="25">
        <f t="shared" si="73"/>
        <v>104.6559091985762</v>
      </c>
      <c r="AU141" s="8">
        <f t="shared" si="73"/>
        <v>101.27426845829019</v>
      </c>
      <c r="AV141" s="8">
        <f t="shared" si="73"/>
        <v>104.91385222012688</v>
      </c>
      <c r="AW141" s="26">
        <f t="shared" si="73"/>
        <v>102.00730086752515</v>
      </c>
      <c r="AX141" s="8">
        <f t="shared" si="73"/>
        <v>116.03991097837965</v>
      </c>
      <c r="AY141" s="8">
        <f t="shared" si="73"/>
        <v>96.177985948477755</v>
      </c>
      <c r="AZ141" s="8">
        <f t="shared" si="73"/>
        <v>98.577455619178465</v>
      </c>
      <c r="BA141" s="8">
        <f t="shared" si="73"/>
        <v>114.77680475095944</v>
      </c>
      <c r="BB141" s="25">
        <f t="shared" si="73"/>
        <v>108.56381689384655</v>
      </c>
      <c r="BC141" s="8">
        <f t="shared" si="73"/>
        <v>101.13431963775224</v>
      </c>
      <c r="BD141" s="8">
        <f t="shared" si="73"/>
        <v>93.968217287781684</v>
      </c>
      <c r="BE141" s="8">
        <f t="shared" si="73"/>
        <v>93.428217604384415</v>
      </c>
      <c r="BF141" s="25">
        <f t="shared" si="73"/>
        <v>97.101306221827414</v>
      </c>
      <c r="BG141" s="8">
        <f t="shared" si="73"/>
        <v>103.44823413236261</v>
      </c>
      <c r="BH141" s="8">
        <f t="shared" si="73"/>
        <v>104.65893803446301</v>
      </c>
      <c r="BI141" s="8">
        <f t="shared" si="73"/>
        <v>101.05828385435294</v>
      </c>
      <c r="BJ141" s="25">
        <f t="shared" si="73"/>
        <v>101.17174192920442</v>
      </c>
      <c r="BK141" s="8">
        <f t="shared" si="73"/>
        <v>109.71140832475146</v>
      </c>
      <c r="BL141" s="8">
        <f t="shared" si="73"/>
        <v>102.2486174082009</v>
      </c>
      <c r="BM141" s="8">
        <f t="shared" si="73"/>
        <v>105.1682265942642</v>
      </c>
      <c r="BN141" s="25">
        <f t="shared" si="73"/>
        <v>99.318165812288953</v>
      </c>
      <c r="BO141" s="8">
        <f t="shared" ref="BO141:DP145" si="74">+BO93/BN93*100</f>
        <v>101.8736879426007</v>
      </c>
      <c r="BP141" s="8">
        <f t="shared" si="74"/>
        <v>105.2231397086838</v>
      </c>
      <c r="BQ141" s="8">
        <f t="shared" si="74"/>
        <v>104.30010566610557</v>
      </c>
      <c r="BR141" s="25">
        <f t="shared" si="74"/>
        <v>95.533528163924728</v>
      </c>
      <c r="BS141" s="8">
        <f t="shared" si="74"/>
        <v>98.71294497477254</v>
      </c>
      <c r="BT141" s="8">
        <f t="shared" si="74"/>
        <v>99.34905535153311</v>
      </c>
      <c r="BU141" s="8">
        <f t="shared" si="74"/>
        <v>103.42568856696481</v>
      </c>
      <c r="BV141" s="18">
        <f t="shared" si="74"/>
        <v>108.77368548874655</v>
      </c>
      <c r="BW141" s="11">
        <f t="shared" si="74"/>
        <v>105.40430551926715</v>
      </c>
      <c r="BX141" s="11">
        <f t="shared" si="74"/>
        <v>107.11611612213134</v>
      </c>
      <c r="BY141" s="11">
        <f t="shared" si="74"/>
        <v>104.03443420307093</v>
      </c>
      <c r="BZ141" s="18">
        <f t="shared" si="74"/>
        <v>99.329853406275177</v>
      </c>
      <c r="CA141" s="11">
        <f t="shared" si="74"/>
        <v>99.748373726091103</v>
      </c>
      <c r="CB141" s="11">
        <f t="shared" si="74"/>
        <v>102.55825882743521</v>
      </c>
      <c r="CC141" s="11">
        <f t="shared" si="74"/>
        <v>101.00616247985089</v>
      </c>
      <c r="CD141" s="18">
        <f t="shared" si="74"/>
        <v>103.12948633919976</v>
      </c>
      <c r="CE141" s="11">
        <f t="shared" si="74"/>
        <v>99.351473894022277</v>
      </c>
      <c r="CF141" s="11">
        <f t="shared" si="74"/>
        <v>100.17049686375505</v>
      </c>
      <c r="CG141" s="16">
        <f t="shared" si="74"/>
        <v>99.450091694042641</v>
      </c>
      <c r="CH141" s="18">
        <f t="shared" si="74"/>
        <v>112.04970750451031</v>
      </c>
      <c r="CI141" s="11">
        <f t="shared" si="74"/>
        <v>104.10820619125001</v>
      </c>
      <c r="CJ141" s="11">
        <f t="shared" si="74"/>
        <v>101.20758904686839</v>
      </c>
      <c r="CK141" s="16">
        <f t="shared" si="74"/>
        <v>102.39399039090362</v>
      </c>
      <c r="CL141" s="18">
        <f t="shared" si="74"/>
        <v>101.49814568013727</v>
      </c>
      <c r="CM141" s="11">
        <f t="shared" si="74"/>
        <v>101.83376647348406</v>
      </c>
      <c r="CN141" s="11">
        <f t="shared" si="74"/>
        <v>102.46985798985979</v>
      </c>
      <c r="CO141" s="16">
        <f t="shared" si="74"/>
        <v>100.19357387014067</v>
      </c>
      <c r="CP141" s="14">
        <f t="shared" si="74"/>
        <v>102.21738498036403</v>
      </c>
      <c r="CQ141" s="13">
        <f t="shared" si="74"/>
        <v>101.48341511285575</v>
      </c>
      <c r="CR141" s="13">
        <f t="shared" si="74"/>
        <v>99.898173899253081</v>
      </c>
      <c r="CS141" s="154">
        <f t="shared" si="74"/>
        <v>100.3092744585761</v>
      </c>
      <c r="CT141" s="14">
        <f t="shared" si="74"/>
        <v>103.13126653786992</v>
      </c>
      <c r="CU141" s="13">
        <f t="shared" si="74"/>
        <v>100.95255383613456</v>
      </c>
      <c r="CV141" s="13">
        <f t="shared" si="74"/>
        <v>101.66032370426532</v>
      </c>
      <c r="CW141" s="154">
        <f t="shared" si="74"/>
        <v>100.19793964071812</v>
      </c>
      <c r="CX141" s="14">
        <f t="shared" si="74"/>
        <v>96.947141414233329</v>
      </c>
      <c r="CY141" s="13">
        <f t="shared" si="74"/>
        <v>73.095962155769541</v>
      </c>
      <c r="CZ141" s="13">
        <f t="shared" si="74"/>
        <v>131.1117788230037</v>
      </c>
      <c r="DA141" s="154">
        <f t="shared" si="74"/>
        <v>104.51457342339563</v>
      </c>
      <c r="DB141" s="14">
        <f t="shared" si="74"/>
        <v>102.04944301178445</v>
      </c>
      <c r="DC141" s="13">
        <f t="shared" si="74"/>
        <v>100.70732085811436</v>
      </c>
      <c r="DD141" s="13">
        <f t="shared" si="74"/>
        <v>100.21408863707235</v>
      </c>
      <c r="DE141" s="154">
        <f t="shared" si="74"/>
        <v>104.13351044955373</v>
      </c>
      <c r="DF141" s="13">
        <f t="shared" si="74"/>
        <v>101.1851246067132</v>
      </c>
      <c r="DG141" s="13">
        <f t="shared" si="74"/>
        <v>103.4769468562325</v>
      </c>
      <c r="DH141" s="13">
        <f t="shared" si="74"/>
        <v>104.40271673324426</v>
      </c>
      <c r="DI141" s="154">
        <f t="shared" si="74"/>
        <v>98.63984890229564</v>
      </c>
      <c r="DJ141" s="13">
        <f t="shared" si="74"/>
        <v>96.040090949311804</v>
      </c>
      <c r="DK141" s="13">
        <f t="shared" si="74"/>
        <v>102.4962348921091</v>
      </c>
      <c r="DL141" s="13">
        <f t="shared" si="74"/>
        <v>99.464114170846329</v>
      </c>
      <c r="DM141" s="154">
        <f t="shared" si="74"/>
        <v>99.009270041156967</v>
      </c>
      <c r="DN141" s="13">
        <f t="shared" si="74"/>
        <v>100.07364188810782</v>
      </c>
      <c r="DO141" s="13">
        <f t="shared" si="74"/>
        <v>98.037355152934609</v>
      </c>
      <c r="DP141" s="13">
        <f t="shared" si="74"/>
        <v>98.228018069137804</v>
      </c>
      <c r="DQ141" s="154">
        <f t="shared" ref="DQ141:DR144" si="75">+DQ93/DP93*100</f>
        <v>98.27732462729287</v>
      </c>
      <c r="DR141" s="179">
        <f t="shared" si="75"/>
        <v>106.28089545520739</v>
      </c>
    </row>
    <row r="142" spans="1:122" s="12" customFormat="1" x14ac:dyDescent="0.3">
      <c r="A142" s="179" t="s">
        <v>22</v>
      </c>
      <c r="B142" s="8" t="s">
        <v>8</v>
      </c>
      <c r="C142" s="8">
        <f t="shared" si="73"/>
        <v>108.32483612527312</v>
      </c>
      <c r="D142" s="8">
        <f t="shared" si="73"/>
        <v>107.56020017097137</v>
      </c>
      <c r="E142" s="26">
        <f t="shared" si="73"/>
        <v>114.01921737422084</v>
      </c>
      <c r="F142" s="25">
        <f t="shared" si="73"/>
        <v>91.999592735019306</v>
      </c>
      <c r="G142" s="8">
        <f t="shared" si="73"/>
        <v>98.156913489860898</v>
      </c>
      <c r="H142" s="8">
        <f t="shared" si="73"/>
        <v>98.231585155375939</v>
      </c>
      <c r="I142" s="26">
        <f t="shared" si="73"/>
        <v>102.05276262117921</v>
      </c>
      <c r="J142" s="25">
        <f t="shared" si="73"/>
        <v>110.22000744028307</v>
      </c>
      <c r="K142" s="8">
        <f t="shared" si="73"/>
        <v>101.58869701726844</v>
      </c>
      <c r="L142" s="8">
        <f t="shared" si="73"/>
        <v>100.53158610458648</v>
      </c>
      <c r="M142" s="26">
        <f t="shared" si="73"/>
        <v>97.604371618298075</v>
      </c>
      <c r="N142" s="25">
        <f t="shared" si="73"/>
        <v>103.09539745659278</v>
      </c>
      <c r="O142" s="8">
        <f t="shared" si="73"/>
        <v>100.48042405633717</v>
      </c>
      <c r="P142" s="8">
        <f t="shared" si="73"/>
        <v>97.580479647295817</v>
      </c>
      <c r="Q142" s="26">
        <f t="shared" si="73"/>
        <v>98.726357772723034</v>
      </c>
      <c r="R142" s="25">
        <f t="shared" si="73"/>
        <v>108.57681655712224</v>
      </c>
      <c r="S142" s="8">
        <f t="shared" si="73"/>
        <v>87.834194481385396</v>
      </c>
      <c r="T142" s="8">
        <f t="shared" si="73"/>
        <v>116.93859315274766</v>
      </c>
      <c r="U142" s="26">
        <f t="shared" si="73"/>
        <v>105.6092090647309</v>
      </c>
      <c r="V142" s="25">
        <f t="shared" si="73"/>
        <v>52.460356274327211</v>
      </c>
      <c r="W142" s="8">
        <f t="shared" si="73"/>
        <v>111.74111817740658</v>
      </c>
      <c r="X142" s="8">
        <f t="shared" si="73"/>
        <v>97.757714285714286</v>
      </c>
      <c r="Y142" s="26">
        <f t="shared" si="73"/>
        <v>111.52002618719168</v>
      </c>
      <c r="Z142" s="8">
        <f t="shared" si="73"/>
        <v>89.831432405233144</v>
      </c>
      <c r="AA142" s="8">
        <f t="shared" si="73"/>
        <v>104.20692713438828</v>
      </c>
      <c r="AB142" s="8">
        <f t="shared" si="73"/>
        <v>107.19285082365589</v>
      </c>
      <c r="AC142" s="8">
        <f t="shared" si="73"/>
        <v>93.123694107814444</v>
      </c>
      <c r="AD142" s="25">
        <f t="shared" si="73"/>
        <v>107.12939487087438</v>
      </c>
      <c r="AE142" s="8">
        <f t="shared" si="73"/>
        <v>116.11322295875091</v>
      </c>
      <c r="AF142" s="8">
        <f t="shared" si="73"/>
        <v>111.56385281385282</v>
      </c>
      <c r="AG142" s="26">
        <f t="shared" si="73"/>
        <v>94.473007712082264</v>
      </c>
      <c r="AH142" s="8">
        <f t="shared" si="73"/>
        <v>106.17464595901254</v>
      </c>
      <c r="AI142" s="8">
        <f t="shared" si="73"/>
        <v>97.147024927265264</v>
      </c>
      <c r="AJ142" s="8">
        <f t="shared" si="73"/>
        <v>101.41362689873155</v>
      </c>
      <c r="AK142" s="8">
        <f t="shared" si="73"/>
        <v>120.11779622888461</v>
      </c>
      <c r="AL142" s="25">
        <f t="shared" si="73"/>
        <v>95.08505972568409</v>
      </c>
      <c r="AM142" s="8">
        <f t="shared" si="73"/>
        <v>106.53053623738549</v>
      </c>
      <c r="AN142" s="8">
        <f t="shared" si="73"/>
        <v>96.107275159843752</v>
      </c>
      <c r="AO142" s="26">
        <f t="shared" si="73"/>
        <v>111.32082071228201</v>
      </c>
      <c r="AP142" s="8">
        <f t="shared" si="73"/>
        <v>103.54422743382852</v>
      </c>
      <c r="AQ142" s="8">
        <f t="shared" si="73"/>
        <v>97.399436797514142</v>
      </c>
      <c r="AR142" s="8">
        <f t="shared" si="73"/>
        <v>110.13228485796355</v>
      </c>
      <c r="AS142" s="8">
        <f t="shared" si="73"/>
        <v>95.161472831375733</v>
      </c>
      <c r="AT142" s="25">
        <f t="shared" si="73"/>
        <v>105.74508311731554</v>
      </c>
      <c r="AU142" s="8">
        <f t="shared" si="73"/>
        <v>100.23782884194783</v>
      </c>
      <c r="AV142" s="8">
        <f t="shared" si="73"/>
        <v>107.05343220291448</v>
      </c>
      <c r="AW142" s="26">
        <f t="shared" si="73"/>
        <v>99.487574466747361</v>
      </c>
      <c r="AX142" s="8">
        <f t="shared" si="73"/>
        <v>130.89125179719716</v>
      </c>
      <c r="AY142" s="8">
        <f t="shared" si="73"/>
        <v>98.061842396443154</v>
      </c>
      <c r="AZ142" s="8">
        <f t="shared" si="73"/>
        <v>103.15405509646396</v>
      </c>
      <c r="BA142" s="8">
        <f t="shared" si="73"/>
        <v>115.62419204073109</v>
      </c>
      <c r="BB142" s="25">
        <f t="shared" si="73"/>
        <v>110.62524726078055</v>
      </c>
      <c r="BC142" s="8">
        <f t="shared" si="73"/>
        <v>99.278541908318857</v>
      </c>
      <c r="BD142" s="8">
        <f t="shared" si="73"/>
        <v>92.503703982133189</v>
      </c>
      <c r="BE142" s="8">
        <f t="shared" si="73"/>
        <v>89.515066758318966</v>
      </c>
      <c r="BF142" s="25">
        <f t="shared" si="73"/>
        <v>100.37487469501238</v>
      </c>
      <c r="BG142" s="8">
        <f t="shared" si="73"/>
        <v>106.49152427396682</v>
      </c>
      <c r="BH142" s="8">
        <f t="shared" si="73"/>
        <v>108.79920444773173</v>
      </c>
      <c r="BI142" s="8">
        <f t="shared" si="73"/>
        <v>103.83788443085531</v>
      </c>
      <c r="BJ142" s="25">
        <f t="shared" si="73"/>
        <v>100.69698089802466</v>
      </c>
      <c r="BK142" s="8">
        <f t="shared" si="73"/>
        <v>113.2822537244252</v>
      </c>
      <c r="BL142" s="8">
        <f t="shared" si="73"/>
        <v>102.75321565482925</v>
      </c>
      <c r="BM142" s="8">
        <f t="shared" si="73"/>
        <v>108.95740575441899</v>
      </c>
      <c r="BN142" s="25">
        <f t="shared" si="73"/>
        <v>96.470925854613327</v>
      </c>
      <c r="BO142" s="8">
        <f t="shared" si="74"/>
        <v>102.45734291692834</v>
      </c>
      <c r="BP142" s="8">
        <f t="shared" si="74"/>
        <v>106.31079766536963</v>
      </c>
      <c r="BQ142" s="8">
        <f t="shared" si="74"/>
        <v>102.65892013902669</v>
      </c>
      <c r="BR142" s="25">
        <f t="shared" si="74"/>
        <v>96.998167340460839</v>
      </c>
      <c r="BS142" s="8">
        <f t="shared" si="74"/>
        <v>98.112031055143504</v>
      </c>
      <c r="BT142" s="8">
        <f t="shared" si="74"/>
        <v>98.334695203826612</v>
      </c>
      <c r="BU142" s="8">
        <f t="shared" si="74"/>
        <v>102.63161731118737</v>
      </c>
      <c r="BV142" s="18">
        <f t="shared" si="74"/>
        <v>104.52340537354137</v>
      </c>
      <c r="BW142" s="11">
        <f t="shared" si="74"/>
        <v>104.64270344952551</v>
      </c>
      <c r="BX142" s="11">
        <f t="shared" si="74"/>
        <v>109.94052051046734</v>
      </c>
      <c r="BY142" s="11">
        <f t="shared" si="74"/>
        <v>104.98549024085806</v>
      </c>
      <c r="BZ142" s="18">
        <f t="shared" si="74"/>
        <v>98.039594416950933</v>
      </c>
      <c r="CA142" s="11">
        <f t="shared" si="74"/>
        <v>98.931337425378203</v>
      </c>
      <c r="CB142" s="11">
        <f t="shared" si="74"/>
        <v>103.0679638680938</v>
      </c>
      <c r="CC142" s="11">
        <f t="shared" si="74"/>
        <v>100.79068214390227</v>
      </c>
      <c r="CD142" s="18">
        <f t="shared" si="74"/>
        <v>104.27825102968737</v>
      </c>
      <c r="CE142" s="11">
        <f t="shared" si="74"/>
        <v>99.105992296791285</v>
      </c>
      <c r="CF142" s="11">
        <f t="shared" si="74"/>
        <v>101.04218255033075</v>
      </c>
      <c r="CG142" s="16">
        <f t="shared" si="74"/>
        <v>97.084824547645184</v>
      </c>
      <c r="CH142" s="18">
        <f t="shared" si="74"/>
        <v>114.04422185831675</v>
      </c>
      <c r="CI142" s="11">
        <f t="shared" si="74"/>
        <v>106.35584216558705</v>
      </c>
      <c r="CJ142" s="11">
        <f t="shared" si="74"/>
        <v>100.07900818991024</v>
      </c>
      <c r="CK142" s="16">
        <f t="shared" si="74"/>
        <v>101.65952575040116</v>
      </c>
      <c r="CL142" s="18">
        <f t="shared" si="74"/>
        <v>102.66399478715714</v>
      </c>
      <c r="CM142" s="11">
        <f t="shared" si="74"/>
        <v>102.15347786457767</v>
      </c>
      <c r="CN142" s="11">
        <f t="shared" si="74"/>
        <v>101.71670775681818</v>
      </c>
      <c r="CO142" s="16">
        <f t="shared" si="74"/>
        <v>101.08234224384147</v>
      </c>
      <c r="CP142" s="14">
        <f t="shared" si="74"/>
        <v>102.22897641749573</v>
      </c>
      <c r="CQ142" s="13">
        <f t="shared" si="74"/>
        <v>101.0513203585016</v>
      </c>
      <c r="CR142" s="13">
        <f t="shared" si="74"/>
        <v>98.933040227682184</v>
      </c>
      <c r="CS142" s="154">
        <f t="shared" si="74"/>
        <v>98.971751168372549</v>
      </c>
      <c r="CT142" s="14">
        <f t="shared" si="74"/>
        <v>102.62644972359263</v>
      </c>
      <c r="CU142" s="13">
        <f t="shared" si="74"/>
        <v>99.507982982750164</v>
      </c>
      <c r="CV142" s="13">
        <f t="shared" si="74"/>
        <v>101.16172995989106</v>
      </c>
      <c r="CW142" s="154">
        <f t="shared" si="74"/>
        <v>99.885662832102611</v>
      </c>
      <c r="CX142" s="14">
        <f t="shared" si="74"/>
        <v>98.072151880329343</v>
      </c>
      <c r="CY142" s="13">
        <f t="shared" si="74"/>
        <v>71.011836249491211</v>
      </c>
      <c r="CZ142" s="13">
        <f t="shared" si="74"/>
        <v>140.29813353375923</v>
      </c>
      <c r="DA142" s="154">
        <f t="shared" si="74"/>
        <v>104.90787337662337</v>
      </c>
      <c r="DB142" s="14">
        <f t="shared" si="74"/>
        <v>101.11660019162352</v>
      </c>
      <c r="DC142" s="13">
        <f t="shared" si="74"/>
        <v>98.524239355827675</v>
      </c>
      <c r="DD142" s="13">
        <f t="shared" si="74"/>
        <v>98.30111602115548</v>
      </c>
      <c r="DE142" s="154">
        <f t="shared" si="74"/>
        <v>103.87205852725884</v>
      </c>
      <c r="DF142" s="13">
        <f t="shared" si="74"/>
        <v>99.088923454104531</v>
      </c>
      <c r="DG142" s="13">
        <f t="shared" si="74"/>
        <v>101.44385026737967</v>
      </c>
      <c r="DH142" s="13">
        <f t="shared" si="74"/>
        <v>107.87632449120117</v>
      </c>
      <c r="DI142" s="154">
        <f t="shared" si="74"/>
        <v>97.050389232652279</v>
      </c>
      <c r="DJ142" s="13">
        <f t="shared" si="74"/>
        <v>92.93807292482262</v>
      </c>
      <c r="DK142" s="13">
        <f t="shared" si="74"/>
        <v>105.66863328598239</v>
      </c>
      <c r="DL142" s="13">
        <f t="shared" si="74"/>
        <v>101.94436267294671</v>
      </c>
      <c r="DM142" s="154">
        <f t="shared" si="74"/>
        <v>96.892912317177064</v>
      </c>
      <c r="DN142" s="13">
        <f t="shared" si="74"/>
        <v>103.27787629081047</v>
      </c>
      <c r="DO142" s="13">
        <f t="shared" si="74"/>
        <v>98.3530218046062</v>
      </c>
      <c r="DP142" s="13">
        <f t="shared" si="74"/>
        <v>95.333903010609944</v>
      </c>
      <c r="DQ142" s="154">
        <f t="shared" si="75"/>
        <v>100.55601291550296</v>
      </c>
      <c r="DR142" s="179">
        <f t="shared" si="75"/>
        <v>104.03201330316996</v>
      </c>
    </row>
    <row r="143" spans="1:122" s="12" customFormat="1" x14ac:dyDescent="0.3">
      <c r="A143" s="179" t="s">
        <v>23</v>
      </c>
      <c r="B143" s="8" t="s">
        <v>8</v>
      </c>
      <c r="C143" s="8">
        <f t="shared" si="73"/>
        <v>95.413228652552547</v>
      </c>
      <c r="D143" s="8">
        <f t="shared" si="73"/>
        <v>101.71160375474335</v>
      </c>
      <c r="E143" s="26">
        <f t="shared" si="73"/>
        <v>110.34618178962046</v>
      </c>
      <c r="F143" s="25">
        <f t="shared" si="73"/>
        <v>97.167058153605225</v>
      </c>
      <c r="G143" s="8">
        <f t="shared" si="73"/>
        <v>102.83861988132736</v>
      </c>
      <c r="H143" s="8">
        <f t="shared" si="73"/>
        <v>104.4057413541333</v>
      </c>
      <c r="I143" s="26">
        <f t="shared" si="73"/>
        <v>110.64167292078871</v>
      </c>
      <c r="J143" s="25">
        <f t="shared" si="73"/>
        <v>97.871028411981442</v>
      </c>
      <c r="K143" s="8">
        <f t="shared" si="73"/>
        <v>104.39466969095548</v>
      </c>
      <c r="L143" s="8">
        <f t="shared" si="73"/>
        <v>100.73933248838192</v>
      </c>
      <c r="M143" s="26">
        <f t="shared" si="73"/>
        <v>92.900578138573536</v>
      </c>
      <c r="N143" s="25">
        <f t="shared" si="73"/>
        <v>98.328120465611178</v>
      </c>
      <c r="O143" s="8">
        <f t="shared" si="73"/>
        <v>99.940972962337483</v>
      </c>
      <c r="P143" s="8">
        <f t="shared" si="73"/>
        <v>82.096041212081445</v>
      </c>
      <c r="Q143" s="26">
        <f t="shared" si="73"/>
        <v>100.26578737010392</v>
      </c>
      <c r="R143" s="25">
        <f t="shared" si="73"/>
        <v>122.49616327506826</v>
      </c>
      <c r="S143" s="8">
        <f t="shared" si="73"/>
        <v>107.23560039049789</v>
      </c>
      <c r="T143" s="8">
        <f t="shared" si="73"/>
        <v>90.438041482695326</v>
      </c>
      <c r="U143" s="26">
        <f t="shared" si="73"/>
        <v>115.78391074574282</v>
      </c>
      <c r="V143" s="25">
        <f t="shared" si="73"/>
        <v>93.476591366843934</v>
      </c>
      <c r="W143" s="8">
        <f t="shared" si="73"/>
        <v>128.98265412100261</v>
      </c>
      <c r="X143" s="8">
        <f t="shared" si="73"/>
        <v>123.94481299875014</v>
      </c>
      <c r="Y143" s="26">
        <f t="shared" si="73"/>
        <v>113.64464957530154</v>
      </c>
      <c r="Z143" s="8">
        <f t="shared" si="73"/>
        <v>100.92914917579606</v>
      </c>
      <c r="AA143" s="8">
        <f t="shared" si="73"/>
        <v>94.194077417936825</v>
      </c>
      <c r="AB143" s="8">
        <f t="shared" si="73"/>
        <v>108.7978460848104</v>
      </c>
      <c r="AC143" s="8">
        <f t="shared" si="73"/>
        <v>99.323588609892099</v>
      </c>
      <c r="AD143" s="25">
        <f t="shared" si="73"/>
        <v>103.22902132748655</v>
      </c>
      <c r="AE143" s="8">
        <f t="shared" si="73"/>
        <v>101.98638733346206</v>
      </c>
      <c r="AF143" s="8">
        <f t="shared" si="73"/>
        <v>111.12767719796474</v>
      </c>
      <c r="AG143" s="26">
        <f t="shared" si="73"/>
        <v>89.89713993653767</v>
      </c>
      <c r="AH143" s="8">
        <f t="shared" si="73"/>
        <v>100.78806686723681</v>
      </c>
      <c r="AI143" s="8">
        <f t="shared" si="73"/>
        <v>99.003423772103687</v>
      </c>
      <c r="AJ143" s="8">
        <f t="shared" si="73"/>
        <v>107.36358960155106</v>
      </c>
      <c r="AK143" s="8">
        <f t="shared" si="73"/>
        <v>95.626888774231602</v>
      </c>
      <c r="AL143" s="25">
        <f t="shared" si="73"/>
        <v>111.09244086112673</v>
      </c>
      <c r="AM143" s="8">
        <f t="shared" si="73"/>
        <v>103.00496780639432</v>
      </c>
      <c r="AN143" s="8">
        <f t="shared" si="73"/>
        <v>95.376501256239095</v>
      </c>
      <c r="AO143" s="26">
        <f t="shared" si="73"/>
        <v>108.3710583000812</v>
      </c>
      <c r="AP143" s="8">
        <f t="shared" si="73"/>
        <v>95.878082477451642</v>
      </c>
      <c r="AQ143" s="8">
        <f t="shared" si="73"/>
        <v>98.477464434520783</v>
      </c>
      <c r="AR143" s="8">
        <f t="shared" si="73"/>
        <v>108.08997604964006</v>
      </c>
      <c r="AS143" s="8">
        <f t="shared" si="73"/>
        <v>101.24007049628364</v>
      </c>
      <c r="AT143" s="25">
        <f t="shared" si="73"/>
        <v>105.25210349046962</v>
      </c>
      <c r="AU143" s="8">
        <f t="shared" si="73"/>
        <v>102.06384495993962</v>
      </c>
      <c r="AV143" s="8">
        <f t="shared" si="73"/>
        <v>105.30363968364873</v>
      </c>
      <c r="AW143" s="26">
        <f t="shared" si="73"/>
        <v>99.561193197658199</v>
      </c>
      <c r="AX143" s="8">
        <f t="shared" si="73"/>
        <v>99.198042147589362</v>
      </c>
      <c r="AY143" s="8">
        <f t="shared" si="73"/>
        <v>90.642518813759324</v>
      </c>
      <c r="AZ143" s="8">
        <f t="shared" si="73"/>
        <v>92.143551159719976</v>
      </c>
      <c r="BA143" s="8">
        <f t="shared" si="73"/>
        <v>105.9428695029133</v>
      </c>
      <c r="BB143" s="25">
        <f t="shared" si="73"/>
        <v>106.64820651549761</v>
      </c>
      <c r="BC143" s="8">
        <f t="shared" si="73"/>
        <v>106.28821326441485</v>
      </c>
      <c r="BD143" s="8">
        <f t="shared" si="73"/>
        <v>99.027382996088136</v>
      </c>
      <c r="BE143" s="8">
        <f t="shared" si="73"/>
        <v>100.08753133223823</v>
      </c>
      <c r="BF143" s="25">
        <f t="shared" si="73"/>
        <v>90.866654173126392</v>
      </c>
      <c r="BG143" s="8">
        <f t="shared" si="73"/>
        <v>97.172016399180038</v>
      </c>
      <c r="BH143" s="8">
        <f t="shared" si="73"/>
        <v>93.791604226828667</v>
      </c>
      <c r="BI143" s="8">
        <f t="shared" si="73"/>
        <v>94.018377562915731</v>
      </c>
      <c r="BJ143" s="25">
        <f t="shared" si="73"/>
        <v>97.995725965851477</v>
      </c>
      <c r="BK143" s="8">
        <f t="shared" si="73"/>
        <v>101.02635476596282</v>
      </c>
      <c r="BL143" s="8">
        <f t="shared" si="73"/>
        <v>98.368916589311766</v>
      </c>
      <c r="BM143" s="8">
        <f t="shared" si="73"/>
        <v>97.482100596147518</v>
      </c>
      <c r="BN143" s="25">
        <f t="shared" si="73"/>
        <v>100.30807762634255</v>
      </c>
      <c r="BO143" s="8">
        <f t="shared" si="74"/>
        <v>104.59318489924405</v>
      </c>
      <c r="BP143" s="8">
        <f t="shared" si="74"/>
        <v>99.470562390158179</v>
      </c>
      <c r="BQ143" s="8">
        <f t="shared" si="74"/>
        <v>122.3635681000022</v>
      </c>
      <c r="BR143" s="25">
        <f t="shared" si="74"/>
        <v>79.101765785278104</v>
      </c>
      <c r="BS143" s="8">
        <f t="shared" si="74"/>
        <v>106.26944226834705</v>
      </c>
      <c r="BT143" s="8">
        <f t="shared" si="74"/>
        <v>104.33718383647528</v>
      </c>
      <c r="BU143" s="8">
        <f t="shared" si="74"/>
        <v>111.80324045492584</v>
      </c>
      <c r="BV143" s="18">
        <f t="shared" si="74"/>
        <v>117.18889004779464</v>
      </c>
      <c r="BW143" s="11">
        <f t="shared" si="74"/>
        <v>107.00452867725976</v>
      </c>
      <c r="BX143" s="11">
        <f t="shared" si="74"/>
        <v>102.12247534053547</v>
      </c>
      <c r="BY143" s="11">
        <f t="shared" si="74"/>
        <v>101.16279069767442</v>
      </c>
      <c r="BZ143" s="18">
        <f t="shared" si="74"/>
        <v>100.78712189022916</v>
      </c>
      <c r="CA143" s="11">
        <f t="shared" si="74"/>
        <v>103.09241533567344</v>
      </c>
      <c r="CB143" s="11">
        <f t="shared" si="74"/>
        <v>103.3984830805134</v>
      </c>
      <c r="CC143" s="11">
        <f t="shared" si="74"/>
        <v>99.720517703484276</v>
      </c>
      <c r="CD143" s="18">
        <f t="shared" si="74"/>
        <v>99.62071313004499</v>
      </c>
      <c r="CE143" s="11">
        <f t="shared" si="74"/>
        <v>100.68913186247539</v>
      </c>
      <c r="CF143" s="11">
        <f t="shared" si="74"/>
        <v>98.239382307444828</v>
      </c>
      <c r="CG143" s="16">
        <f t="shared" si="74"/>
        <v>104.41919305202903</v>
      </c>
      <c r="CH143" s="18">
        <f t="shared" si="74"/>
        <v>106.66552101905356</v>
      </c>
      <c r="CI143" s="11">
        <f t="shared" si="74"/>
        <v>100.84461092315129</v>
      </c>
      <c r="CJ143" s="11">
        <f t="shared" si="74"/>
        <v>102.65679355531859</v>
      </c>
      <c r="CK143" s="16">
        <f t="shared" si="74"/>
        <v>102.85726513350633</v>
      </c>
      <c r="CL143" s="18">
        <f t="shared" si="74"/>
        <v>99.466284378510679</v>
      </c>
      <c r="CM143" s="11">
        <f t="shared" si="74"/>
        <v>102.63916459412386</v>
      </c>
      <c r="CN143" s="11">
        <f t="shared" si="74"/>
        <v>103.24451097064862</v>
      </c>
      <c r="CO143" s="16">
        <f t="shared" si="74"/>
        <v>96.091997746349477</v>
      </c>
      <c r="CP143" s="14">
        <f t="shared" si="74"/>
        <v>104.33283912626182</v>
      </c>
      <c r="CQ143" s="13">
        <f t="shared" si="74"/>
        <v>103.27772030740485</v>
      </c>
      <c r="CR143" s="13">
        <f t="shared" si="74"/>
        <v>101.16487827871126</v>
      </c>
      <c r="CS143" s="154">
        <f t="shared" si="74"/>
        <v>102.38275508840688</v>
      </c>
      <c r="CT143" s="14">
        <f t="shared" si="74"/>
        <v>107.02841616361714</v>
      </c>
      <c r="CU143" s="13">
        <f t="shared" si="74"/>
        <v>103.49634826542609</v>
      </c>
      <c r="CV143" s="13">
        <f t="shared" si="74"/>
        <v>101.67084049530104</v>
      </c>
      <c r="CW143" s="154">
        <f t="shared" si="74"/>
        <v>101.78659504043833</v>
      </c>
      <c r="CX143" s="14">
        <f t="shared" si="74"/>
        <v>95.386119827774934</v>
      </c>
      <c r="CY143" s="13">
        <f t="shared" si="74"/>
        <v>77.6251725224853</v>
      </c>
      <c r="CZ143" s="13">
        <f t="shared" si="74"/>
        <v>109.32999546628295</v>
      </c>
      <c r="DA143" s="154">
        <f t="shared" si="74"/>
        <v>104.99709722667956</v>
      </c>
      <c r="DB143" s="14">
        <f t="shared" si="74"/>
        <v>105.3132265719712</v>
      </c>
      <c r="DC143" s="13">
        <f t="shared" si="74"/>
        <v>105.08527637371597</v>
      </c>
      <c r="DD143" s="13">
        <f t="shared" si="74"/>
        <v>104.99186951502588</v>
      </c>
      <c r="DE143" s="154">
        <f t="shared" si="74"/>
        <v>105.57030118523333</v>
      </c>
      <c r="DF143" s="13">
        <f t="shared" si="74"/>
        <v>104.92530293188793</v>
      </c>
      <c r="DG143" s="13">
        <f t="shared" si="74"/>
        <v>107.72157708235494</v>
      </c>
      <c r="DH143" s="13">
        <f t="shared" si="74"/>
        <v>100.46692394960689</v>
      </c>
      <c r="DI143" s="154">
        <f t="shared" si="74"/>
        <v>100.3964585012981</v>
      </c>
      <c r="DJ143" s="13">
        <f t="shared" si="74"/>
        <v>101.58743022453396</v>
      </c>
      <c r="DK143" s="13">
        <f t="shared" si="74"/>
        <v>96.311973756415242</v>
      </c>
      <c r="DL143" s="13">
        <f t="shared" si="74"/>
        <v>98.279146701739677</v>
      </c>
      <c r="DM143" s="154">
        <f t="shared" si="74"/>
        <v>99.461628242553346</v>
      </c>
      <c r="DN143" s="13">
        <f t="shared" si="74"/>
        <v>93.651702559809763</v>
      </c>
      <c r="DO143" s="13">
        <f t="shared" si="74"/>
        <v>97.1383527089274</v>
      </c>
      <c r="DP143" s="13">
        <f t="shared" si="74"/>
        <v>110.129190505895</v>
      </c>
      <c r="DQ143" s="154">
        <f t="shared" si="75"/>
        <v>87.191191509320319</v>
      </c>
      <c r="DR143" s="179">
        <f t="shared" si="75"/>
        <v>114.61817262553905</v>
      </c>
    </row>
    <row r="144" spans="1:122" s="54" customFormat="1" x14ac:dyDescent="0.3">
      <c r="A144" s="179" t="s">
        <v>24</v>
      </c>
      <c r="B144" s="8" t="s">
        <v>8</v>
      </c>
      <c r="C144" s="8">
        <f t="shared" si="73"/>
        <v>109.52327731604721</v>
      </c>
      <c r="D144" s="8">
        <f t="shared" si="73"/>
        <v>101.29690616447886</v>
      </c>
      <c r="E144" s="26">
        <f t="shared" si="73"/>
        <v>103.2035020559926</v>
      </c>
      <c r="F144" s="25">
        <f t="shared" si="73"/>
        <v>103.38181398691999</v>
      </c>
      <c r="G144" s="8">
        <f t="shared" si="73"/>
        <v>97.721927520557571</v>
      </c>
      <c r="H144" s="8">
        <f t="shared" si="73"/>
        <v>102.11773592860655</v>
      </c>
      <c r="I144" s="26">
        <f t="shared" si="73"/>
        <v>103.34511736725757</v>
      </c>
      <c r="J144" s="25">
        <f t="shared" si="73"/>
        <v>101.74867663215367</v>
      </c>
      <c r="K144" s="8">
        <f t="shared" si="73"/>
        <v>101.46177064843067</v>
      </c>
      <c r="L144" s="8">
        <f t="shared" si="73"/>
        <v>106.72143571221258</v>
      </c>
      <c r="M144" s="26">
        <f t="shared" si="73"/>
        <v>103.53093153437636</v>
      </c>
      <c r="N144" s="25">
        <f t="shared" si="73"/>
        <v>90.146446109728771</v>
      </c>
      <c r="O144" s="8">
        <f t="shared" si="73"/>
        <v>126.54217559877938</v>
      </c>
      <c r="P144" s="8">
        <f t="shared" si="73"/>
        <v>96.577200097227731</v>
      </c>
      <c r="Q144" s="26">
        <f t="shared" si="73"/>
        <v>95.637919500870964</v>
      </c>
      <c r="R144" s="25">
        <f t="shared" si="73"/>
        <v>96.901597678622124</v>
      </c>
      <c r="S144" s="8">
        <f t="shared" si="73"/>
        <v>96.545242740650224</v>
      </c>
      <c r="T144" s="8">
        <f t="shared" si="73"/>
        <v>95.309018498915549</v>
      </c>
      <c r="U144" s="26">
        <f t="shared" si="73"/>
        <v>114.07512116316639</v>
      </c>
      <c r="V144" s="25">
        <f t="shared" si="73"/>
        <v>69.924561188501713</v>
      </c>
      <c r="W144" s="8">
        <f t="shared" si="73"/>
        <v>125.55281837567307</v>
      </c>
      <c r="X144" s="8">
        <f t="shared" si="73"/>
        <v>104.15839434172976</v>
      </c>
      <c r="Y144" s="26">
        <f t="shared" si="73"/>
        <v>104.0802346879514</v>
      </c>
      <c r="Z144" s="8">
        <f t="shared" si="73"/>
        <v>109.00948592849069</v>
      </c>
      <c r="AA144" s="8">
        <f t="shared" si="73"/>
        <v>103.47683423021394</v>
      </c>
      <c r="AB144" s="8">
        <f t="shared" si="73"/>
        <v>98.716371339058085</v>
      </c>
      <c r="AC144" s="8">
        <f t="shared" si="73"/>
        <v>102.05712670410011</v>
      </c>
      <c r="AD144" s="25">
        <f t="shared" si="73"/>
        <v>100.83786574004129</v>
      </c>
      <c r="AE144" s="8">
        <f t="shared" si="73"/>
        <v>104.35116457640132</v>
      </c>
      <c r="AF144" s="8">
        <f t="shared" si="73"/>
        <v>114.22076251667592</v>
      </c>
      <c r="AG144" s="26">
        <f t="shared" si="73"/>
        <v>90.581266236487053</v>
      </c>
      <c r="AH144" s="8">
        <f t="shared" si="73"/>
        <v>107.79033796871838</v>
      </c>
      <c r="AI144" s="8">
        <f t="shared" si="73"/>
        <v>106.43392805415787</v>
      </c>
      <c r="AJ144" s="8">
        <f t="shared" si="73"/>
        <v>105.30461867225773</v>
      </c>
      <c r="AK144" s="8">
        <f t="shared" si="73"/>
        <v>107.6535032091013</v>
      </c>
      <c r="AL144" s="25">
        <f t="shared" si="73"/>
        <v>105.80674704794424</v>
      </c>
      <c r="AM144" s="8">
        <f t="shared" si="73"/>
        <v>106.39483337465177</v>
      </c>
      <c r="AN144" s="8">
        <f t="shared" si="73"/>
        <v>104.42363590407886</v>
      </c>
      <c r="AO144" s="26">
        <f t="shared" si="73"/>
        <v>101.0843049971824</v>
      </c>
      <c r="AP144" s="8">
        <f t="shared" si="73"/>
        <v>107.48963618132568</v>
      </c>
      <c r="AQ144" s="8">
        <f t="shared" si="73"/>
        <v>103.10587760273448</v>
      </c>
      <c r="AR144" s="8">
        <f t="shared" si="73"/>
        <v>106.15866071157294</v>
      </c>
      <c r="AS144" s="8">
        <f t="shared" si="73"/>
        <v>103.94358582967627</v>
      </c>
      <c r="AT144" s="25">
        <f t="shared" si="73"/>
        <v>104.87454912026826</v>
      </c>
      <c r="AU144" s="8">
        <f t="shared" si="73"/>
        <v>106.92019113520072</v>
      </c>
      <c r="AV144" s="8">
        <f t="shared" si="73"/>
        <v>108.88392321208352</v>
      </c>
      <c r="AW144" s="26">
        <f t="shared" si="73"/>
        <v>111.06277735875534</v>
      </c>
      <c r="AX144" s="8">
        <f t="shared" si="73"/>
        <v>120.84489628316028</v>
      </c>
      <c r="AY144" s="8">
        <f t="shared" si="73"/>
        <v>96.937918210060943</v>
      </c>
      <c r="AZ144" s="8">
        <f t="shared" si="73"/>
        <v>103.33657540710497</v>
      </c>
      <c r="BA144" s="8">
        <f t="shared" si="73"/>
        <v>112.01329260314721</v>
      </c>
      <c r="BB144" s="25">
        <f t="shared" si="73"/>
        <v>109.8729606735497</v>
      </c>
      <c r="BC144" s="8">
        <f t="shared" si="73"/>
        <v>97.064956817111408</v>
      </c>
      <c r="BD144" s="8">
        <f t="shared" si="73"/>
        <v>93.98814260082689</v>
      </c>
      <c r="BE144" s="8">
        <f t="shared" si="73"/>
        <v>88.670970440741229</v>
      </c>
      <c r="BF144" s="25">
        <f t="shared" si="73"/>
        <v>87.793189046912119</v>
      </c>
      <c r="BG144" s="8">
        <f t="shared" si="73"/>
        <v>99.606366373538265</v>
      </c>
      <c r="BH144" s="8">
        <f t="shared" si="73"/>
        <v>107.32620023206127</v>
      </c>
      <c r="BI144" s="8">
        <f t="shared" si="73"/>
        <v>98.371165277057486</v>
      </c>
      <c r="BJ144" s="25">
        <f t="shared" si="73"/>
        <v>107.77778228373758</v>
      </c>
      <c r="BK144" s="8">
        <f t="shared" si="73"/>
        <v>103.65095610424208</v>
      </c>
      <c r="BL144" s="8">
        <f t="shared" si="73"/>
        <v>97.919366607494851</v>
      </c>
      <c r="BM144" s="8">
        <f t="shared" si="73"/>
        <v>104.00537559664488</v>
      </c>
      <c r="BN144" s="25">
        <f t="shared" ref="BN144" si="76">+BN96/BM96*100</f>
        <v>102.14157263720341</v>
      </c>
      <c r="BO144" s="8">
        <f t="shared" si="74"/>
        <v>103.78416294566908</v>
      </c>
      <c r="BP144" s="8">
        <f t="shared" si="74"/>
        <v>102.51502220966869</v>
      </c>
      <c r="BQ144" s="8">
        <f t="shared" si="74"/>
        <v>101.1906616700424</v>
      </c>
      <c r="BR144" s="25">
        <f t="shared" si="74"/>
        <v>95.051417735674747</v>
      </c>
      <c r="BS144" s="8">
        <f t="shared" si="74"/>
        <v>100.72740045560573</v>
      </c>
      <c r="BT144" s="8">
        <f t="shared" si="74"/>
        <v>98.675385703983835</v>
      </c>
      <c r="BU144" s="8">
        <f t="shared" si="74"/>
        <v>100.7239502292795</v>
      </c>
      <c r="BV144" s="18">
        <f t="shared" si="74"/>
        <v>101.85426470663374</v>
      </c>
      <c r="BW144" s="11">
        <f t="shared" si="74"/>
        <v>105.26621183238018</v>
      </c>
      <c r="BX144" s="11">
        <f t="shared" si="74"/>
        <v>105.5336426729869</v>
      </c>
      <c r="BY144" s="11">
        <f t="shared" si="74"/>
        <v>99.762022313606707</v>
      </c>
      <c r="BZ144" s="18">
        <f t="shared" si="74"/>
        <v>102.19745400721523</v>
      </c>
      <c r="CA144" s="11">
        <f t="shared" si="74"/>
        <v>98.020613259986618</v>
      </c>
      <c r="CB144" s="11">
        <f t="shared" si="74"/>
        <v>105.203908881137</v>
      </c>
      <c r="CC144" s="11">
        <f t="shared" si="74"/>
        <v>106.05147793618661</v>
      </c>
      <c r="CD144" s="18">
        <f t="shared" si="74"/>
        <v>100.70699379811055</v>
      </c>
      <c r="CE144" s="11">
        <f t="shared" si="74"/>
        <v>98.828385249450719</v>
      </c>
      <c r="CF144" s="11">
        <f t="shared" si="74"/>
        <v>103.21835931088835</v>
      </c>
      <c r="CG144" s="16">
        <f t="shared" si="74"/>
        <v>101.560910737142</v>
      </c>
      <c r="CH144" s="18">
        <f t="shared" si="74"/>
        <v>108.89157449627609</v>
      </c>
      <c r="CI144" s="11">
        <f t="shared" si="74"/>
        <v>105.5148640266552</v>
      </c>
      <c r="CJ144" s="11">
        <f t="shared" si="74"/>
        <v>98.88059659471628</v>
      </c>
      <c r="CK144" s="16">
        <f t="shared" si="74"/>
        <v>103.63334863268237</v>
      </c>
      <c r="CL144" s="18">
        <f t="shared" si="74"/>
        <v>102.37203756312263</v>
      </c>
      <c r="CM144" s="11">
        <f t="shared" si="74"/>
        <v>103.39574394081066</v>
      </c>
      <c r="CN144" s="11">
        <f t="shared" si="74"/>
        <v>104.00736748443391</v>
      </c>
      <c r="CO144" s="16">
        <f t="shared" si="74"/>
        <v>102.26454158131585</v>
      </c>
      <c r="CP144" s="14">
        <f t="shared" si="74"/>
        <v>99.72531146497623</v>
      </c>
      <c r="CQ144" s="13">
        <f t="shared" si="74"/>
        <v>103.7390651505111</v>
      </c>
      <c r="CR144" s="13">
        <f t="shared" si="74"/>
        <v>101.39457906923641</v>
      </c>
      <c r="CS144" s="154">
        <f t="shared" si="74"/>
        <v>103.4980522949047</v>
      </c>
      <c r="CT144" s="14">
        <f t="shared" si="74"/>
        <v>102.46073505558412</v>
      </c>
      <c r="CU144" s="13">
        <f t="shared" si="74"/>
        <v>100.52862693891305</v>
      </c>
      <c r="CV144" s="13">
        <f t="shared" si="74"/>
        <v>103.15255154594179</v>
      </c>
      <c r="CW144" s="154">
        <f t="shared" si="74"/>
        <v>99.6450860839726</v>
      </c>
      <c r="CX144" s="14">
        <f t="shared" si="74"/>
        <v>101.35532793602722</v>
      </c>
      <c r="CY144" s="13">
        <f t="shared" si="74"/>
        <v>75.212240041559838</v>
      </c>
      <c r="CZ144" s="13">
        <f t="shared" si="74"/>
        <v>126.83249631250362</v>
      </c>
      <c r="DA144" s="154">
        <f t="shared" si="74"/>
        <v>103.02577814005292</v>
      </c>
      <c r="DB144" s="14">
        <f t="shared" si="74"/>
        <v>106.32602742528978</v>
      </c>
      <c r="DC144" s="13">
        <f t="shared" si="74"/>
        <v>100.71299589778788</v>
      </c>
      <c r="DD144" s="13">
        <f t="shared" si="74"/>
        <v>99.962580332859886</v>
      </c>
      <c r="DE144" s="154">
        <f t="shared" si="74"/>
        <v>102.35003830978198</v>
      </c>
      <c r="DF144" s="13">
        <f t="shared" si="74"/>
        <v>99.992140444804136</v>
      </c>
      <c r="DG144" s="13">
        <f t="shared" si="74"/>
        <v>102.67121363405369</v>
      </c>
      <c r="DH144" s="13">
        <f t="shared" si="74"/>
        <v>114.81418315857933</v>
      </c>
      <c r="DI144" s="154">
        <f t="shared" si="74"/>
        <v>91.859771153028547</v>
      </c>
      <c r="DJ144" s="13">
        <f t="shared" si="74"/>
        <v>96.52377208352317</v>
      </c>
      <c r="DK144" s="13">
        <f t="shared" si="74"/>
        <v>99.54320492192042</v>
      </c>
      <c r="DL144" s="13">
        <f t="shared" si="74"/>
        <v>103.59692965462355</v>
      </c>
      <c r="DM144" s="154">
        <f t="shared" si="74"/>
        <v>99.919061722476286</v>
      </c>
      <c r="DN144" s="13">
        <f t="shared" si="74"/>
        <v>101.82348966857795</v>
      </c>
      <c r="DO144" s="13">
        <f t="shared" si="74"/>
        <v>101.35247530373566</v>
      </c>
      <c r="DP144" s="13">
        <f t="shared" si="74"/>
        <v>97.374416914418234</v>
      </c>
      <c r="DQ144" s="154">
        <f t="shared" si="75"/>
        <v>102.82473322403428</v>
      </c>
      <c r="DR144" s="179">
        <f t="shared" si="75"/>
        <v>103.59547764522581</v>
      </c>
    </row>
    <row r="145" spans="1:122" s="12" customFormat="1" x14ac:dyDescent="0.3">
      <c r="A145" s="179" t="s">
        <v>25</v>
      </c>
      <c r="B145" s="8" t="s">
        <v>8</v>
      </c>
      <c r="C145" s="8">
        <f t="shared" ref="C145:BN146" si="77">+C97/B97*100</f>
        <v>108.98450488794307</v>
      </c>
      <c r="D145" s="8">
        <f t="shared" si="77"/>
        <v>102.08567244325116</v>
      </c>
      <c r="E145" s="26">
        <f t="shared" si="77"/>
        <v>104.74482659685111</v>
      </c>
      <c r="F145" s="25">
        <f t="shared" si="77"/>
        <v>106.03072428039901</v>
      </c>
      <c r="G145" s="8">
        <f t="shared" si="77"/>
        <v>98.002195862306522</v>
      </c>
      <c r="H145" s="8">
        <f t="shared" si="77"/>
        <v>102.96114052237331</v>
      </c>
      <c r="I145" s="26">
        <f t="shared" si="77"/>
        <v>104.65106355742357</v>
      </c>
      <c r="J145" s="25">
        <f t="shared" si="77"/>
        <v>101.81545738109314</v>
      </c>
      <c r="K145" s="8">
        <f t="shared" si="77"/>
        <v>101.21542204379126</v>
      </c>
      <c r="L145" s="8">
        <f t="shared" si="77"/>
        <v>107.29200668664747</v>
      </c>
      <c r="M145" s="26">
        <f t="shared" si="77"/>
        <v>104.15694806811162</v>
      </c>
      <c r="N145" s="25">
        <f t="shared" si="77"/>
        <v>92.717166173945373</v>
      </c>
      <c r="O145" s="8">
        <f t="shared" si="77"/>
        <v>123.49594272076374</v>
      </c>
      <c r="P145" s="8">
        <f t="shared" si="77"/>
        <v>99.104064563009217</v>
      </c>
      <c r="Q145" s="26">
        <f t="shared" si="77"/>
        <v>96.654524465106135</v>
      </c>
      <c r="R145" s="25">
        <f t="shared" si="77"/>
        <v>95.467017447584624</v>
      </c>
      <c r="S145" s="8">
        <f t="shared" si="77"/>
        <v>93.796968646711235</v>
      </c>
      <c r="T145" s="8">
        <f t="shared" si="77"/>
        <v>98.708531980281009</v>
      </c>
      <c r="U145" s="26">
        <f t="shared" si="77"/>
        <v>114.68874970326679</v>
      </c>
      <c r="V145" s="25">
        <f t="shared" si="77"/>
        <v>67.916792714187906</v>
      </c>
      <c r="W145" s="8">
        <f t="shared" si="77"/>
        <v>116.07257979440415</v>
      </c>
      <c r="X145" s="8">
        <f t="shared" si="77"/>
        <v>108.48169654127746</v>
      </c>
      <c r="Y145" s="26">
        <f t="shared" si="77"/>
        <v>105.65795352993746</v>
      </c>
      <c r="Z145" s="8">
        <f t="shared" si="77"/>
        <v>113.21826928159855</v>
      </c>
      <c r="AA145" s="8">
        <f t="shared" si="77"/>
        <v>99.810902299521416</v>
      </c>
      <c r="AB145" s="8">
        <f t="shared" si="77"/>
        <v>100.78667103272987</v>
      </c>
      <c r="AC145" s="8">
        <f t="shared" si="77"/>
        <v>103.66362138453327</v>
      </c>
      <c r="AD145" s="25">
        <f t="shared" si="77"/>
        <v>100.8880133127374</v>
      </c>
      <c r="AE145" s="8">
        <f t="shared" si="77"/>
        <v>101.34470439432828</v>
      </c>
      <c r="AF145" s="8">
        <f t="shared" si="77"/>
        <v>118.4468853775134</v>
      </c>
      <c r="AG145" s="26">
        <f t="shared" si="77"/>
        <v>89.210056072462876</v>
      </c>
      <c r="AH145" s="8">
        <f t="shared" si="77"/>
        <v>107.76424757734202</v>
      </c>
      <c r="AI145" s="8">
        <f t="shared" si="77"/>
        <v>107.4221253685425</v>
      </c>
      <c r="AJ145" s="8">
        <f t="shared" si="77"/>
        <v>105.79236276849642</v>
      </c>
      <c r="AK145" s="8">
        <f t="shared" si="77"/>
        <v>109.8393755498906</v>
      </c>
      <c r="AL145" s="25">
        <f t="shared" si="77"/>
        <v>105.22710701705742</v>
      </c>
      <c r="AM145" s="8">
        <f t="shared" si="77"/>
        <v>106.10294045887943</v>
      </c>
      <c r="AN145" s="8">
        <f t="shared" si="77"/>
        <v>104.65689543370387</v>
      </c>
      <c r="AO145" s="26">
        <f t="shared" si="77"/>
        <v>101.92338959515219</v>
      </c>
      <c r="AP145" s="8">
        <f t="shared" si="77"/>
        <v>105.60092091194426</v>
      </c>
      <c r="AQ145" s="8">
        <f t="shared" si="77"/>
        <v>103.24371772102803</v>
      </c>
      <c r="AR145" s="8">
        <f t="shared" si="77"/>
        <v>107.39046187915218</v>
      </c>
      <c r="AS145" s="8">
        <f t="shared" si="77"/>
        <v>103.37961991243478</v>
      </c>
      <c r="AT145" s="25">
        <f t="shared" si="77"/>
        <v>104.94359690397404</v>
      </c>
      <c r="AU145" s="8">
        <f t="shared" si="77"/>
        <v>107.87846286478451</v>
      </c>
      <c r="AV145" s="8">
        <f t="shared" si="77"/>
        <v>109.41863465035648</v>
      </c>
      <c r="AW145" s="26">
        <f t="shared" si="77"/>
        <v>112.73154404872128</v>
      </c>
      <c r="AX145" s="8">
        <f t="shared" si="77"/>
        <v>120.51340259303001</v>
      </c>
      <c r="AY145" s="8">
        <f t="shared" si="77"/>
        <v>97.087035477084456</v>
      </c>
      <c r="AZ145" s="8">
        <f t="shared" si="77"/>
        <v>104.18433392702595</v>
      </c>
      <c r="BA145" s="8">
        <f t="shared" si="77"/>
        <v>113.87200385013759</v>
      </c>
      <c r="BB145" s="25">
        <f t="shared" si="77"/>
        <v>104.21242190371187</v>
      </c>
      <c r="BC145" s="8">
        <f t="shared" si="77"/>
        <v>98.907998956136566</v>
      </c>
      <c r="BD145" s="8">
        <f t="shared" si="77"/>
        <v>93.319320914693606</v>
      </c>
      <c r="BE145" s="8">
        <f t="shared" si="77"/>
        <v>91.284097834206065</v>
      </c>
      <c r="BF145" s="25">
        <f t="shared" si="77"/>
        <v>76.694158837920355</v>
      </c>
      <c r="BG145" s="8">
        <f t="shared" si="77"/>
        <v>103.70753404098561</v>
      </c>
      <c r="BH145" s="8">
        <f t="shared" si="77"/>
        <v>110.08401371373242</v>
      </c>
      <c r="BI145" s="8">
        <f t="shared" si="77"/>
        <v>99.880491990573205</v>
      </c>
      <c r="BJ145" s="25">
        <f t="shared" si="77"/>
        <v>106.17829913707698</v>
      </c>
      <c r="BK145" s="8">
        <f t="shared" si="77"/>
        <v>106.29051160694164</v>
      </c>
      <c r="BL145" s="8">
        <f t="shared" si="77"/>
        <v>98.851807951892553</v>
      </c>
      <c r="BM145" s="8">
        <f t="shared" si="77"/>
        <v>105.3166479334872</v>
      </c>
      <c r="BN145" s="25">
        <f t="shared" si="77"/>
        <v>99.340505354575129</v>
      </c>
      <c r="BO145" s="8">
        <f t="shared" si="74"/>
        <v>104.83552847395354</v>
      </c>
      <c r="BP145" s="8">
        <f t="shared" si="74"/>
        <v>101.54460239884693</v>
      </c>
      <c r="BQ145" s="8">
        <f t="shared" si="74"/>
        <v>102.18016397452368</v>
      </c>
      <c r="BR145" s="25">
        <f t="shared" si="74"/>
        <v>92.372400560176587</v>
      </c>
      <c r="BS145" s="8">
        <f t="shared" si="74"/>
        <v>102.65651048096328</v>
      </c>
      <c r="BT145" s="8">
        <f t="shared" si="74"/>
        <v>99.358773042230325</v>
      </c>
      <c r="BU145" s="8">
        <f t="shared" si="74"/>
        <v>99.541282568337508</v>
      </c>
      <c r="BV145" s="18">
        <f t="shared" si="74"/>
        <v>100.53921085897916</v>
      </c>
      <c r="BW145" s="11">
        <f t="shared" si="74"/>
        <v>105.10972250540718</v>
      </c>
      <c r="BX145" s="11">
        <f t="shared" si="74"/>
        <v>106.39567611976631</v>
      </c>
      <c r="BY145" s="11">
        <f t="shared" si="74"/>
        <v>98.627769217844531</v>
      </c>
      <c r="BZ145" s="18">
        <f t="shared" si="74"/>
        <v>103.95848322782575</v>
      </c>
      <c r="CA145" s="11">
        <f t="shared" si="74"/>
        <v>97.657155707882765</v>
      </c>
      <c r="CB145" s="11">
        <f t="shared" si="74"/>
        <v>104.16651790495912</v>
      </c>
      <c r="CC145" s="11">
        <f t="shared" si="74"/>
        <v>107.96785028790788</v>
      </c>
      <c r="CD145" s="18">
        <f t="shared" si="74"/>
        <v>99.279857273012979</v>
      </c>
      <c r="CE145" s="11">
        <f t="shared" si="74"/>
        <v>99.301812856427972</v>
      </c>
      <c r="CF145" s="11">
        <f t="shared" si="74"/>
        <v>104.28362125871425</v>
      </c>
      <c r="CG145" s="16">
        <f t="shared" si="74"/>
        <v>100.30908608093671</v>
      </c>
      <c r="CH145" s="18">
        <f t="shared" si="74"/>
        <v>110.18595760006649</v>
      </c>
      <c r="CI145" s="11">
        <f t="shared" si="74"/>
        <v>106.30676437146074</v>
      </c>
      <c r="CJ145" s="11">
        <f t="shared" si="74"/>
        <v>98.297873458704302</v>
      </c>
      <c r="CK145" s="16">
        <f t="shared" si="74"/>
        <v>102.41453614118012</v>
      </c>
      <c r="CL145" s="190">
        <f t="shared" si="74"/>
        <v>102.08103561019479</v>
      </c>
      <c r="CM145" s="192">
        <f t="shared" si="74"/>
        <v>103.25571761191968</v>
      </c>
      <c r="CN145" s="192">
        <f t="shared" si="74"/>
        <v>103.35601884185033</v>
      </c>
      <c r="CO145" s="191">
        <f t="shared" si="74"/>
        <v>101.7194901912861</v>
      </c>
      <c r="CP145" s="205">
        <f t="shared" si="74"/>
        <v>100.51871691766252</v>
      </c>
      <c r="CQ145" s="206">
        <f t="shared" si="74"/>
        <v>102.33260918982636</v>
      </c>
      <c r="CR145" s="206">
        <f t="shared" si="74"/>
        <v>100.39240652720798</v>
      </c>
      <c r="CS145" s="207">
        <f t="shared" si="74"/>
        <v>103.08364014617521</v>
      </c>
      <c r="CT145" s="205">
        <f t="shared" si="74"/>
        <v>103.07028608352364</v>
      </c>
      <c r="CU145" s="206">
        <f t="shared" si="74"/>
        <v>100.90377127791477</v>
      </c>
      <c r="CV145" s="206">
        <f t="shared" si="74"/>
        <v>99.873398868036929</v>
      </c>
      <c r="CW145" s="207">
        <f t="shared" si="74"/>
        <v>99.468986013613559</v>
      </c>
      <c r="CX145" s="205">
        <f t="shared" si="74"/>
        <v>106.80681313150244</v>
      </c>
      <c r="CY145" s="206">
        <f t="shared" si="74"/>
        <v>77.078767047744705</v>
      </c>
      <c r="CZ145" s="206">
        <f t="shared" si="74"/>
        <v>124.455018718894</v>
      </c>
      <c r="DA145" s="207">
        <f t="shared" si="74"/>
        <v>102.17583079171099</v>
      </c>
      <c r="DB145" s="205">
        <f t="shared" ref="DB145:DR146" si="78">+DB97/DA97*100</f>
        <v>109.10301722153741</v>
      </c>
      <c r="DC145" s="206">
        <f t="shared" si="78"/>
        <v>98.853115957927585</v>
      </c>
      <c r="DD145" s="206">
        <f t="shared" si="78"/>
        <v>95.068243685443548</v>
      </c>
      <c r="DE145" s="207">
        <f t="shared" si="78"/>
        <v>104.07078021458346</v>
      </c>
      <c r="DF145" s="206">
        <f t="shared" si="78"/>
        <v>98.847395687536192</v>
      </c>
      <c r="DG145" s="206">
        <f t="shared" si="78"/>
        <v>105.7386676080625</v>
      </c>
      <c r="DH145" s="206">
        <f t="shared" si="78"/>
        <v>110.28475671947346</v>
      </c>
      <c r="DI145" s="207">
        <f t="shared" si="78"/>
        <v>93.892439672487001</v>
      </c>
      <c r="DJ145" s="206">
        <f t="shared" si="78"/>
        <v>95.36067772228904</v>
      </c>
      <c r="DK145" s="206">
        <f t="shared" si="78"/>
        <v>99.739546081951957</v>
      </c>
      <c r="DL145" s="206">
        <f t="shared" si="78"/>
        <v>101.96018171353856</v>
      </c>
      <c r="DM145" s="207">
        <f t="shared" si="78"/>
        <v>99.879067541326194</v>
      </c>
      <c r="DN145" s="206">
        <f t="shared" si="78"/>
        <v>104.03867574087656</v>
      </c>
      <c r="DO145" s="206">
        <f t="shared" si="78"/>
        <v>101.99601816000316</v>
      </c>
      <c r="DP145" s="206">
        <f t="shared" si="78"/>
        <v>94.042002011422184</v>
      </c>
      <c r="DQ145" s="207">
        <f t="shared" si="78"/>
        <v>104.97554154089208</v>
      </c>
      <c r="DR145" s="269">
        <f t="shared" si="78"/>
        <v>103.68509680646476</v>
      </c>
    </row>
    <row r="146" spans="1:122" s="12" customFormat="1" x14ac:dyDescent="0.3">
      <c r="A146" s="179" t="s">
        <v>26</v>
      </c>
      <c r="B146" s="8" t="s">
        <v>8</v>
      </c>
      <c r="C146" s="8">
        <f t="shared" si="77"/>
        <v>107.77249515759817</v>
      </c>
      <c r="D146" s="8">
        <f t="shared" si="77"/>
        <v>96.036206783870341</v>
      </c>
      <c r="E146" s="26">
        <f t="shared" si="77"/>
        <v>99.156146857667821</v>
      </c>
      <c r="F146" s="25">
        <f t="shared" si="77"/>
        <v>88.905665557118837</v>
      </c>
      <c r="G146" s="8">
        <f t="shared" si="77"/>
        <v>90.574339972209344</v>
      </c>
      <c r="H146" s="8">
        <f t="shared" si="77"/>
        <v>100.38779510781556</v>
      </c>
      <c r="I146" s="26">
        <f t="shared" si="77"/>
        <v>95.347455108884844</v>
      </c>
      <c r="J146" s="25">
        <f t="shared" si="77"/>
        <v>110.13311962958016</v>
      </c>
      <c r="K146" s="8">
        <f t="shared" si="77"/>
        <v>89.238792092816439</v>
      </c>
      <c r="L146" s="8">
        <f t="shared" si="77"/>
        <v>110.1426953567384</v>
      </c>
      <c r="M146" s="26">
        <f t="shared" si="77"/>
        <v>100.56757423706506</v>
      </c>
      <c r="N146" s="25">
        <f t="shared" si="77"/>
        <v>88.581711107475883</v>
      </c>
      <c r="O146" s="8">
        <f t="shared" si="77"/>
        <v>110.37396121883656</v>
      </c>
      <c r="P146" s="8">
        <f t="shared" si="77"/>
        <v>94.712845610072378</v>
      </c>
      <c r="Q146" s="26">
        <f t="shared" si="77"/>
        <v>87.713642185222795</v>
      </c>
      <c r="R146" s="25">
        <f t="shared" si="77"/>
        <v>129.60576003222394</v>
      </c>
      <c r="S146" s="8">
        <f t="shared" si="77"/>
        <v>77.751447107726975</v>
      </c>
      <c r="T146" s="8">
        <f t="shared" si="77"/>
        <v>92.670130908364143</v>
      </c>
      <c r="U146" s="26">
        <f t="shared" si="77"/>
        <v>113.73267913948348</v>
      </c>
      <c r="V146" s="25">
        <f t="shared" si="77"/>
        <v>97.591732246136331</v>
      </c>
      <c r="W146" s="8">
        <f t="shared" si="77"/>
        <v>123.58884678907995</v>
      </c>
      <c r="X146" s="8">
        <f t="shared" si="77"/>
        <v>102.70418992217594</v>
      </c>
      <c r="Y146" s="26">
        <f t="shared" si="77"/>
        <v>102.26176808266361</v>
      </c>
      <c r="Z146" s="8">
        <f t="shared" si="77"/>
        <v>99.259009767598528</v>
      </c>
      <c r="AA146" s="8">
        <f t="shared" si="77"/>
        <v>95.5962749311918</v>
      </c>
      <c r="AB146" s="8">
        <f t="shared" si="77"/>
        <v>100.21691973969631</v>
      </c>
      <c r="AC146" s="8">
        <f t="shared" si="77"/>
        <v>102.12908303817395</v>
      </c>
      <c r="AD146" s="25">
        <f t="shared" si="77"/>
        <v>99.911371430773386</v>
      </c>
      <c r="AE146" s="8">
        <f t="shared" si="77"/>
        <v>106.10151187904965</v>
      </c>
      <c r="AF146" s="8">
        <f t="shared" si="77"/>
        <v>102.73355143584151</v>
      </c>
      <c r="AG146" s="26">
        <f t="shared" si="77"/>
        <v>103.21633288514613</v>
      </c>
      <c r="AH146" s="8">
        <f t="shared" si="77"/>
        <v>103.14696102293375</v>
      </c>
      <c r="AI146" s="8">
        <f t="shared" si="77"/>
        <v>98.916547575525954</v>
      </c>
      <c r="AJ146" s="8">
        <f t="shared" si="77"/>
        <v>105.77898733326614</v>
      </c>
      <c r="AK146" s="8">
        <f t="shared" si="77"/>
        <v>99.018517930311589</v>
      </c>
      <c r="AL146" s="25">
        <f t="shared" si="77"/>
        <v>105.7515878616796</v>
      </c>
      <c r="AM146" s="8">
        <f t="shared" si="77"/>
        <v>106.94634027967362</v>
      </c>
      <c r="AN146" s="8">
        <f t="shared" si="77"/>
        <v>105.62725132597784</v>
      </c>
      <c r="AO146" s="26">
        <f t="shared" si="77"/>
        <v>96.495797642383394</v>
      </c>
      <c r="AP146" s="8">
        <f t="shared" si="77"/>
        <v>116.52103739982192</v>
      </c>
      <c r="AQ146" s="8">
        <f t="shared" si="77"/>
        <v>102.34279846201608</v>
      </c>
      <c r="AR146" s="8">
        <f t="shared" si="77"/>
        <v>100.84706211788865</v>
      </c>
      <c r="AS146" s="8">
        <f t="shared" si="77"/>
        <v>108.21436008977949</v>
      </c>
      <c r="AT146" s="25">
        <f t="shared" si="77"/>
        <v>100.29080334423848</v>
      </c>
      <c r="AU146" s="8">
        <f t="shared" si="77"/>
        <v>101.38797091870455</v>
      </c>
      <c r="AV146" s="8">
        <f t="shared" si="77"/>
        <v>109.53021827816801</v>
      </c>
      <c r="AW146" s="26">
        <f t="shared" si="77"/>
        <v>106.90588641861535</v>
      </c>
      <c r="AX146" s="8">
        <f t="shared" si="77"/>
        <v>106.41488425551783</v>
      </c>
      <c r="AY146" s="8">
        <f t="shared" si="77"/>
        <v>101.46654290777148</v>
      </c>
      <c r="AZ146" s="8">
        <f t="shared" si="77"/>
        <v>104.2811522852771</v>
      </c>
      <c r="BA146" s="8">
        <f t="shared" si="77"/>
        <v>110.38789116080258</v>
      </c>
      <c r="BB146" s="25">
        <f t="shared" si="77"/>
        <v>119.82199361373192</v>
      </c>
      <c r="BC146" s="8">
        <f t="shared" si="77"/>
        <v>95.863981671289039</v>
      </c>
      <c r="BD146" s="8">
        <f t="shared" si="77"/>
        <v>105.00125786163524</v>
      </c>
      <c r="BE146" s="8">
        <f t="shared" si="77"/>
        <v>83.244285782739951</v>
      </c>
      <c r="BF146" s="25">
        <f t="shared" si="77"/>
        <v>126.65170026910735</v>
      </c>
      <c r="BG146" s="8">
        <f t="shared" si="77"/>
        <v>97.218466293220018</v>
      </c>
      <c r="BH146" s="8">
        <f t="shared" si="77"/>
        <v>98.945781372354219</v>
      </c>
      <c r="BI146" s="8">
        <f t="shared" si="77"/>
        <v>98.110065084633646</v>
      </c>
      <c r="BJ146" s="25">
        <f t="shared" si="77"/>
        <v>91.774521725520415</v>
      </c>
      <c r="BK146" s="8">
        <f t="shared" si="77"/>
        <v>102.68408831516392</v>
      </c>
      <c r="BL146" s="8">
        <f t="shared" si="77"/>
        <v>97.950762076322604</v>
      </c>
      <c r="BM146" s="8">
        <f t="shared" si="77"/>
        <v>99.33480285382619</v>
      </c>
      <c r="BN146" s="25">
        <f t="shared" si="77"/>
        <v>101.25920771018528</v>
      </c>
      <c r="BO146" s="8">
        <f t="shared" ref="BO146:DK146" si="79">+BO98/BN98*100</f>
        <v>107.68821805544751</v>
      </c>
      <c r="BP146" s="8">
        <f t="shared" si="79"/>
        <v>112.6301973581225</v>
      </c>
      <c r="BQ146" s="8">
        <f t="shared" si="79"/>
        <v>95.063932603489548</v>
      </c>
      <c r="BR146" s="25">
        <f t="shared" si="79"/>
        <v>104.84148494697421</v>
      </c>
      <c r="BS146" s="8">
        <f t="shared" si="79"/>
        <v>94.414528447610067</v>
      </c>
      <c r="BT146" s="8">
        <f t="shared" si="79"/>
        <v>95.634934160446278</v>
      </c>
      <c r="BU146" s="8">
        <f t="shared" si="79"/>
        <v>107.66379566379567</v>
      </c>
      <c r="BV146" s="18">
        <f t="shared" si="79"/>
        <v>106.03138172268444</v>
      </c>
      <c r="BW146" s="11">
        <f t="shared" si="79"/>
        <v>110.48058110976979</v>
      </c>
      <c r="BX146" s="11">
        <f t="shared" si="79"/>
        <v>100.17991202207925</v>
      </c>
      <c r="BY146" s="11">
        <f t="shared" si="79"/>
        <v>105.91797205558795</v>
      </c>
      <c r="BZ146" s="18">
        <f t="shared" si="79"/>
        <v>91.008273560116464</v>
      </c>
      <c r="CA146" s="11">
        <f t="shared" si="79"/>
        <v>102.82971936909256</v>
      </c>
      <c r="CB146" s="11">
        <f t="shared" si="79"/>
        <v>111.67425535951435</v>
      </c>
      <c r="CC146" s="11">
        <f t="shared" si="79"/>
        <v>92.89457813415784</v>
      </c>
      <c r="CD146" s="18">
        <f t="shared" si="79"/>
        <v>111.74996799619612</v>
      </c>
      <c r="CE146" s="11">
        <f t="shared" si="79"/>
        <v>95.703367918044052</v>
      </c>
      <c r="CF146" s="11">
        <f t="shared" si="79"/>
        <v>97.754807157941542</v>
      </c>
      <c r="CG146" s="16">
        <f t="shared" si="79"/>
        <v>106.41273450824333</v>
      </c>
      <c r="CH146" s="18">
        <f t="shared" si="79"/>
        <v>104.34628946222064</v>
      </c>
      <c r="CI146" s="11">
        <f t="shared" si="79"/>
        <v>101.58717655862313</v>
      </c>
      <c r="CJ146" s="11">
        <f t="shared" si="79"/>
        <v>101.17081491819803</v>
      </c>
      <c r="CK146" s="16">
        <f t="shared" si="79"/>
        <v>108.5338749233599</v>
      </c>
      <c r="CL146" s="190">
        <f t="shared" si="79"/>
        <v>107.71034141863502</v>
      </c>
      <c r="CM146" s="192">
        <f t="shared" si="79"/>
        <v>105.42305322092125</v>
      </c>
      <c r="CN146" s="192">
        <f t="shared" si="79"/>
        <v>103.44203574493487</v>
      </c>
      <c r="CO146" s="191">
        <f t="shared" si="79"/>
        <v>101.7434066165287</v>
      </c>
      <c r="CP146" s="205">
        <f t="shared" si="79"/>
        <v>103.47728978202682</v>
      </c>
      <c r="CQ146" s="206">
        <f t="shared" si="79"/>
        <v>112.99178876922902</v>
      </c>
      <c r="CR146" s="206">
        <f t="shared" si="79"/>
        <v>97.745580610275027</v>
      </c>
      <c r="CS146" s="207">
        <f t="shared" si="79"/>
        <v>102.04842387173827</v>
      </c>
      <c r="CT146" s="205">
        <f t="shared" si="79"/>
        <v>113.29118092603569</v>
      </c>
      <c r="CU146" s="206">
        <f t="shared" si="79"/>
        <v>99.343508651107044</v>
      </c>
      <c r="CV146" s="206">
        <f t="shared" si="79"/>
        <v>105.22631614486033</v>
      </c>
      <c r="CW146" s="207">
        <f t="shared" si="79"/>
        <v>98.11212594383008</v>
      </c>
      <c r="CX146" s="205">
        <f t="shared" si="79"/>
        <v>92.729199187240013</v>
      </c>
      <c r="CY146" s="206">
        <f t="shared" si="79"/>
        <v>68.209454217156392</v>
      </c>
      <c r="CZ146" s="206">
        <f t="shared" si="79"/>
        <v>111.8558655443647</v>
      </c>
      <c r="DA146" s="207">
        <f t="shared" si="79"/>
        <v>112.25401677585558</v>
      </c>
      <c r="DB146" s="205">
        <f t="shared" si="79"/>
        <v>106.17052816514769</v>
      </c>
      <c r="DC146" s="206">
        <f t="shared" si="79"/>
        <v>115.4163585497908</v>
      </c>
      <c r="DD146" s="206">
        <f t="shared" si="79"/>
        <v>101.93914629174117</v>
      </c>
      <c r="DE146" s="207">
        <f t="shared" si="79"/>
        <v>102.58396002092131</v>
      </c>
      <c r="DF146" s="206">
        <f t="shared" si="79"/>
        <v>114.54425487793385</v>
      </c>
      <c r="DG146" s="206">
        <f t="shared" si="79"/>
        <v>93.984155245675964</v>
      </c>
      <c r="DH146" s="206">
        <f t="shared" si="79"/>
        <v>111.65202717492966</v>
      </c>
      <c r="DI146" s="207">
        <f t="shared" si="79"/>
        <v>94.435691421483</v>
      </c>
      <c r="DJ146" s="206">
        <f t="shared" si="79"/>
        <v>104.15697849981882</v>
      </c>
      <c r="DK146" s="206">
        <f t="shared" si="79"/>
        <v>101.93555868827033</v>
      </c>
      <c r="DL146" s="206">
        <f t="shared" si="78"/>
        <v>95.728841518476116</v>
      </c>
      <c r="DM146" s="207">
        <f t="shared" si="78"/>
        <v>112.47790305569174</v>
      </c>
      <c r="DN146" s="206">
        <f t="shared" si="78"/>
        <v>91.424948904964879</v>
      </c>
      <c r="DO146" s="206">
        <f t="shared" si="78"/>
        <v>101.26762394545243</v>
      </c>
      <c r="DP146" s="206">
        <f t="shared" si="78"/>
        <v>101.98569217491782</v>
      </c>
      <c r="DQ146" s="207">
        <f t="shared" si="78"/>
        <v>103.63109933070838</v>
      </c>
      <c r="DR146" s="269">
        <f t="shared" si="78"/>
        <v>101.01228919077603</v>
      </c>
    </row>
    <row r="147" spans="1:122" s="6" customFormat="1" ht="12.9" thickBot="1" x14ac:dyDescent="0.35">
      <c r="A147" s="186"/>
      <c r="B147" s="81"/>
      <c r="C147" s="81"/>
      <c r="D147" s="81"/>
      <c r="E147" s="82"/>
      <c r="F147" s="80"/>
      <c r="G147" s="81"/>
      <c r="H147" s="81"/>
      <c r="I147" s="82"/>
      <c r="J147" s="80"/>
      <c r="K147" s="81"/>
      <c r="L147" s="81"/>
      <c r="M147" s="82"/>
      <c r="N147" s="80"/>
      <c r="O147" s="81"/>
      <c r="P147" s="81"/>
      <c r="Q147" s="82"/>
      <c r="R147" s="80"/>
      <c r="S147" s="81"/>
      <c r="T147" s="81"/>
      <c r="U147" s="82"/>
      <c r="V147" s="80"/>
      <c r="W147" s="81"/>
      <c r="X147" s="81"/>
      <c r="Y147" s="82"/>
      <c r="Z147" s="81"/>
      <c r="AA147" s="81"/>
      <c r="AB147" s="81"/>
      <c r="AC147" s="81"/>
      <c r="AD147" s="80"/>
      <c r="AE147" s="81"/>
      <c r="AF147" s="81"/>
      <c r="AG147" s="82"/>
      <c r="AH147" s="81"/>
      <c r="AI147" s="81"/>
      <c r="AJ147" s="81"/>
      <c r="AK147" s="81"/>
      <c r="AL147" s="80"/>
      <c r="AM147" s="81"/>
      <c r="AN147" s="81"/>
      <c r="AO147" s="82"/>
      <c r="AP147" s="81"/>
      <c r="AQ147" s="81"/>
      <c r="AR147" s="81"/>
      <c r="AS147" s="81"/>
      <c r="AT147" s="80"/>
      <c r="AU147" s="81"/>
      <c r="AV147" s="81"/>
      <c r="AW147" s="82"/>
      <c r="AX147" s="81"/>
      <c r="AY147" s="81"/>
      <c r="AZ147" s="81"/>
      <c r="BA147" s="81"/>
      <c r="BB147" s="80"/>
      <c r="BC147" s="81"/>
      <c r="BD147" s="81"/>
      <c r="BE147" s="81"/>
      <c r="BF147" s="80"/>
      <c r="BG147" s="81"/>
      <c r="BH147" s="81"/>
      <c r="BI147" s="81"/>
      <c r="BJ147" s="80"/>
      <c r="BK147" s="81"/>
      <c r="BL147" s="81"/>
      <c r="BM147" s="81"/>
      <c r="BN147" s="80"/>
      <c r="BO147" s="81"/>
      <c r="BP147" s="81"/>
      <c r="BQ147" s="81"/>
      <c r="BR147" s="80"/>
      <c r="BS147" s="81"/>
      <c r="BT147" s="81"/>
      <c r="BU147" s="81"/>
      <c r="BV147" s="152"/>
      <c r="BW147" s="153"/>
      <c r="BX147" s="153"/>
      <c r="BY147" s="153"/>
      <c r="BZ147" s="71"/>
      <c r="CA147" s="72"/>
      <c r="CB147" s="72"/>
      <c r="CC147" s="72"/>
      <c r="CD147" s="71"/>
      <c r="CE147" s="72"/>
      <c r="CF147" s="72"/>
      <c r="CG147" s="73"/>
      <c r="CH147" s="71"/>
      <c r="CI147" s="72"/>
      <c r="CJ147" s="72"/>
      <c r="CK147" s="73"/>
      <c r="CL147" s="71"/>
      <c r="CM147" s="72"/>
      <c r="CN147" s="72"/>
      <c r="CO147" s="73"/>
      <c r="CP147" s="71"/>
      <c r="CQ147" s="72"/>
      <c r="CR147" s="72"/>
      <c r="CS147" s="73"/>
      <c r="CT147" s="71"/>
      <c r="CU147" s="72"/>
      <c r="CV147" s="72"/>
      <c r="CW147" s="73"/>
      <c r="CX147" s="71"/>
      <c r="CY147" s="72"/>
      <c r="CZ147" s="72"/>
      <c r="DA147" s="73"/>
      <c r="DB147" s="71"/>
      <c r="DC147" s="72"/>
      <c r="DD147" s="72"/>
      <c r="DE147" s="73"/>
      <c r="DF147" s="71"/>
      <c r="DG147" s="99"/>
      <c r="DH147" s="99"/>
      <c r="DI147" s="199"/>
      <c r="DJ147" s="99"/>
      <c r="DK147" s="99"/>
      <c r="DL147" s="99"/>
      <c r="DM147" s="199"/>
      <c r="DN147" s="99"/>
      <c r="DO147" s="99"/>
      <c r="DP147" s="99"/>
      <c r="DQ147" s="199"/>
      <c r="DR147" s="257"/>
    </row>
    <row r="148" spans="1:122" s="6" customFormat="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DF148" s="206"/>
    </row>
    <row r="149" spans="1:122" s="6" customFormat="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</row>
    <row r="150" spans="1:122" s="6" customFormat="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</row>
    <row r="151" spans="1:122" s="6" customFormat="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</row>
    <row r="152" spans="1:122" ht="15.9" thickBot="1" x14ac:dyDescent="0.45">
      <c r="A152" s="5" t="s">
        <v>11</v>
      </c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BB152" s="74"/>
      <c r="BC152" s="74"/>
      <c r="BD152" s="74"/>
      <c r="BE152" s="74"/>
      <c r="BF152" s="74"/>
      <c r="BG152" s="74"/>
    </row>
    <row r="153" spans="1:122" s="1" customFormat="1" x14ac:dyDescent="0.3">
      <c r="A153" s="77"/>
      <c r="B153" s="77"/>
      <c r="C153" s="78"/>
      <c r="D153" s="78"/>
      <c r="E153" s="79"/>
      <c r="F153" s="77"/>
      <c r="G153" s="78"/>
      <c r="H153" s="78"/>
      <c r="I153" s="79"/>
      <c r="J153" s="77"/>
      <c r="K153" s="78"/>
      <c r="L153" s="78"/>
      <c r="M153" s="79"/>
      <c r="N153" s="77"/>
      <c r="O153" s="78"/>
      <c r="P153" s="78"/>
      <c r="Q153" s="79"/>
      <c r="R153" s="77"/>
      <c r="S153" s="78"/>
      <c r="T153" s="78"/>
      <c r="U153" s="79"/>
      <c r="V153" s="78"/>
      <c r="W153" s="78"/>
      <c r="X153" s="78"/>
      <c r="Y153" s="79"/>
      <c r="Z153" s="78"/>
      <c r="AA153" s="78"/>
      <c r="AB153" s="78"/>
      <c r="AC153" s="78"/>
      <c r="AD153" s="77"/>
      <c r="AE153" s="78"/>
      <c r="AF153" s="78"/>
      <c r="AG153" s="79"/>
      <c r="AH153" s="78"/>
      <c r="AI153" s="78"/>
      <c r="AJ153" s="78"/>
      <c r="AK153" s="78"/>
      <c r="AL153" s="77"/>
      <c r="AM153" s="78"/>
      <c r="AN153" s="78"/>
      <c r="AO153" s="79"/>
      <c r="AP153" s="78"/>
      <c r="AQ153" s="78"/>
      <c r="AR153" s="78"/>
      <c r="AS153" s="78"/>
      <c r="AT153" s="77"/>
      <c r="AU153" s="78"/>
      <c r="AV153" s="78"/>
      <c r="AW153" s="79"/>
      <c r="AX153" s="78"/>
      <c r="AY153" s="78"/>
      <c r="AZ153" s="78"/>
      <c r="BA153" s="78"/>
      <c r="BB153" s="77"/>
      <c r="BC153" s="78"/>
      <c r="BD153" s="78"/>
      <c r="BE153" s="79"/>
      <c r="BF153" s="77"/>
      <c r="BG153" s="78"/>
      <c r="BH153" s="78"/>
      <c r="BI153" s="79"/>
      <c r="BJ153" s="77"/>
      <c r="BK153" s="78"/>
      <c r="BL153" s="78"/>
      <c r="BM153" s="79"/>
      <c r="BN153" s="77"/>
      <c r="BO153" s="78"/>
      <c r="BP153" s="78"/>
      <c r="BQ153" s="79"/>
      <c r="BR153" s="77"/>
      <c r="BS153" s="78"/>
      <c r="BT153" s="78"/>
      <c r="BU153" s="79"/>
      <c r="BV153" s="77"/>
      <c r="BW153" s="78"/>
      <c r="BX153" s="78"/>
      <c r="BY153" s="79"/>
      <c r="BZ153" s="77"/>
      <c r="CA153" s="78"/>
      <c r="CB153" s="78"/>
      <c r="CC153" s="79"/>
      <c r="CD153" s="77"/>
      <c r="CE153" s="78"/>
      <c r="CF153" s="78"/>
      <c r="CG153" s="79"/>
      <c r="CH153" s="77"/>
      <c r="CI153" s="78"/>
      <c r="CJ153" s="78"/>
      <c r="CK153" s="79"/>
      <c r="CL153" s="77"/>
      <c r="CM153" s="78"/>
      <c r="CN153" s="78"/>
      <c r="CO153" s="79"/>
      <c r="CP153" s="77"/>
      <c r="CQ153" s="78"/>
      <c r="CR153" s="78"/>
      <c r="CS153" s="79"/>
      <c r="CT153" s="77"/>
      <c r="CU153" s="78"/>
      <c r="CV153" s="78"/>
      <c r="CW153" s="79"/>
      <c r="CX153" s="77"/>
      <c r="CY153" s="78"/>
      <c r="CZ153" s="78"/>
      <c r="DA153" s="79"/>
      <c r="DB153" s="77"/>
      <c r="DC153" s="78"/>
      <c r="DD153" s="78"/>
      <c r="DE153" s="79"/>
      <c r="DF153" s="77"/>
      <c r="DG153" s="78"/>
      <c r="DH153" s="78"/>
      <c r="DI153" s="79"/>
      <c r="DJ153" s="77"/>
      <c r="DK153" s="78"/>
      <c r="DL153" s="78"/>
      <c r="DM153" s="79"/>
      <c r="DN153" s="77"/>
      <c r="DO153" s="78"/>
      <c r="DP153" s="78"/>
      <c r="DQ153" s="79"/>
      <c r="DR153" s="177"/>
    </row>
    <row r="154" spans="1:122" s="204" customFormat="1" x14ac:dyDescent="0.3">
      <c r="A154" s="90"/>
      <c r="B154" s="90"/>
      <c r="C154" s="91">
        <v>1995</v>
      </c>
      <c r="D154" s="91"/>
      <c r="E154" s="201"/>
      <c r="F154" s="90"/>
      <c r="G154" s="91">
        <v>1996</v>
      </c>
      <c r="H154" s="91"/>
      <c r="I154" s="201"/>
      <c r="J154" s="90"/>
      <c r="K154" s="91">
        <v>1997</v>
      </c>
      <c r="L154" s="91"/>
      <c r="M154" s="201"/>
      <c r="N154" s="90"/>
      <c r="O154" s="91">
        <v>1998</v>
      </c>
      <c r="P154" s="91"/>
      <c r="Q154" s="201"/>
      <c r="R154" s="90"/>
      <c r="S154" s="91">
        <v>1999</v>
      </c>
      <c r="T154" s="91"/>
      <c r="U154" s="201"/>
      <c r="V154" s="91"/>
      <c r="W154" s="91">
        <v>2000</v>
      </c>
      <c r="X154" s="91"/>
      <c r="Y154" s="201"/>
      <c r="Z154" s="91"/>
      <c r="AA154" s="91">
        <v>2001</v>
      </c>
      <c r="AB154" s="91"/>
      <c r="AC154" s="91"/>
      <c r="AD154" s="90"/>
      <c r="AE154" s="91">
        <v>2002</v>
      </c>
      <c r="AF154" s="91"/>
      <c r="AG154" s="201"/>
      <c r="AH154" s="91"/>
      <c r="AI154" s="91">
        <v>2003</v>
      </c>
      <c r="AJ154" s="91"/>
      <c r="AK154" s="91"/>
      <c r="AL154" s="90"/>
      <c r="AM154" s="91">
        <v>2004</v>
      </c>
      <c r="AN154" s="91"/>
      <c r="AO154" s="201"/>
      <c r="AP154" s="91"/>
      <c r="AQ154" s="91">
        <v>2005</v>
      </c>
      <c r="AR154" s="91"/>
      <c r="AS154" s="91"/>
      <c r="AT154" s="90"/>
      <c r="AU154" s="91">
        <v>2006</v>
      </c>
      <c r="AV154" s="91"/>
      <c r="AW154" s="201"/>
      <c r="AX154" s="91"/>
      <c r="AY154" s="91">
        <v>2007</v>
      </c>
      <c r="AZ154" s="91"/>
      <c r="BA154" s="91"/>
      <c r="BB154" s="90"/>
      <c r="BC154" s="91">
        <v>2008</v>
      </c>
      <c r="BD154" s="91"/>
      <c r="BE154" s="201"/>
      <c r="BF154" s="90"/>
      <c r="BG154" s="91">
        <v>2009</v>
      </c>
      <c r="BH154" s="91"/>
      <c r="BI154" s="201"/>
      <c r="BJ154" s="90"/>
      <c r="BK154" s="91">
        <v>2010</v>
      </c>
      <c r="BL154" s="91"/>
      <c r="BM154" s="201"/>
      <c r="BN154" s="90"/>
      <c r="BO154" s="91">
        <v>2011</v>
      </c>
      <c r="BP154" s="91"/>
      <c r="BQ154" s="201"/>
      <c r="BR154" s="90"/>
      <c r="BS154" s="91">
        <v>2012</v>
      </c>
      <c r="BT154" s="91"/>
      <c r="BU154" s="201"/>
      <c r="BV154" s="90"/>
      <c r="BW154" s="91">
        <v>2013</v>
      </c>
      <c r="BX154" s="91"/>
      <c r="BY154" s="201"/>
      <c r="BZ154" s="90"/>
      <c r="CA154" s="91">
        <v>2014</v>
      </c>
      <c r="CB154" s="91"/>
      <c r="CC154" s="201"/>
      <c r="CD154" s="90"/>
      <c r="CE154" s="91">
        <v>2015</v>
      </c>
      <c r="CF154" s="91"/>
      <c r="CG154" s="201"/>
      <c r="CH154" s="90"/>
      <c r="CI154" s="91">
        <v>2016</v>
      </c>
      <c r="CJ154" s="91"/>
      <c r="CK154" s="201"/>
      <c r="CL154" s="90"/>
      <c r="CM154" s="91">
        <v>2017</v>
      </c>
      <c r="CN154" s="91"/>
      <c r="CO154" s="201"/>
      <c r="CP154" s="90"/>
      <c r="CQ154" s="91">
        <v>2018</v>
      </c>
      <c r="CR154" s="91"/>
      <c r="CS154" s="201"/>
      <c r="CT154" s="90"/>
      <c r="CU154" s="91">
        <v>2019</v>
      </c>
      <c r="CV154" s="50"/>
      <c r="CW154" s="36"/>
      <c r="CX154" s="90"/>
      <c r="CY154" s="91">
        <v>2020</v>
      </c>
      <c r="CZ154" s="50"/>
      <c r="DA154" s="36"/>
      <c r="DB154" s="90"/>
      <c r="DC154" s="91">
        <v>2021</v>
      </c>
      <c r="DD154" s="50"/>
      <c r="DE154" s="36"/>
      <c r="DF154" s="90"/>
      <c r="DG154" s="91">
        <v>2022</v>
      </c>
      <c r="DH154" s="50"/>
      <c r="DI154" s="36"/>
      <c r="DJ154" s="90"/>
      <c r="DK154" s="91">
        <v>2023</v>
      </c>
      <c r="DL154" s="50"/>
      <c r="DM154" s="36"/>
      <c r="DN154" s="90"/>
      <c r="DO154" s="91">
        <v>2024</v>
      </c>
      <c r="DP154" s="50"/>
      <c r="DQ154" s="36"/>
      <c r="DR154" s="252">
        <v>2025</v>
      </c>
    </row>
    <row r="155" spans="1:122" s="1" customFormat="1" ht="12.9" thickBot="1" x14ac:dyDescent="0.35">
      <c r="A155" s="28"/>
      <c r="B155" s="31"/>
      <c r="C155" s="32"/>
      <c r="D155" s="32"/>
      <c r="E155" s="33"/>
      <c r="F155" s="31"/>
      <c r="G155" s="32"/>
      <c r="H155" s="32"/>
      <c r="I155" s="33"/>
      <c r="J155" s="31"/>
      <c r="K155" s="32"/>
      <c r="L155" s="32"/>
      <c r="M155" s="33"/>
      <c r="N155" s="31"/>
      <c r="O155" s="32"/>
      <c r="P155" s="32"/>
      <c r="Q155" s="33"/>
      <c r="R155" s="31"/>
      <c r="S155" s="32"/>
      <c r="T155" s="32"/>
      <c r="U155" s="33"/>
      <c r="V155" s="32"/>
      <c r="W155" s="32"/>
      <c r="X155" s="32"/>
      <c r="Y155" s="33"/>
      <c r="Z155" s="32"/>
      <c r="AA155" s="32"/>
      <c r="AB155" s="32"/>
      <c r="AC155" s="32"/>
      <c r="AD155" s="31"/>
      <c r="AE155" s="32"/>
      <c r="AF155" s="32"/>
      <c r="AG155" s="33"/>
      <c r="AH155" s="32"/>
      <c r="AI155" s="32"/>
      <c r="AJ155" s="32"/>
      <c r="AK155" s="32"/>
      <c r="AL155" s="31"/>
      <c r="AM155" s="32"/>
      <c r="AN155" s="32"/>
      <c r="AO155" s="33"/>
      <c r="AP155" s="32"/>
      <c r="AQ155" s="32"/>
      <c r="AR155" s="32"/>
      <c r="AS155" s="32"/>
      <c r="AT155" s="31"/>
      <c r="AU155" s="32"/>
      <c r="AV155" s="32"/>
      <c r="AW155" s="33"/>
      <c r="AX155" s="32"/>
      <c r="AY155" s="32"/>
      <c r="AZ155" s="32"/>
      <c r="BA155" s="32"/>
      <c r="BB155" s="31"/>
      <c r="BC155" s="32"/>
      <c r="BD155" s="32"/>
      <c r="BE155" s="33"/>
      <c r="BF155" s="31"/>
      <c r="BG155" s="32"/>
      <c r="BH155" s="32"/>
      <c r="BI155" s="33"/>
      <c r="BJ155" s="28"/>
      <c r="BK155" s="29"/>
      <c r="BL155" s="29"/>
      <c r="BM155" s="30"/>
      <c r="BN155" s="28"/>
      <c r="BO155" s="29"/>
      <c r="BP155" s="29"/>
      <c r="BQ155" s="30"/>
      <c r="BR155" s="28"/>
      <c r="BS155" s="29"/>
      <c r="BT155" s="29"/>
      <c r="BU155" s="30"/>
      <c r="BV155" s="31"/>
      <c r="BW155" s="32"/>
      <c r="BX155" s="32"/>
      <c r="BY155" s="33"/>
      <c r="BZ155" s="31"/>
      <c r="CA155" s="32"/>
      <c r="CB155" s="32"/>
      <c r="CC155" s="33"/>
      <c r="CD155" s="28"/>
      <c r="CE155" s="29"/>
      <c r="CF155" s="29"/>
      <c r="CG155" s="30"/>
      <c r="CH155" s="31"/>
      <c r="CI155" s="32"/>
      <c r="CJ155" s="32"/>
      <c r="CK155" s="33"/>
      <c r="CL155" s="31"/>
      <c r="CM155" s="32"/>
      <c r="CN155" s="32"/>
      <c r="CO155" s="33"/>
      <c r="CP155" s="31"/>
      <c r="CQ155" s="32"/>
      <c r="CR155" s="32"/>
      <c r="CS155" s="33"/>
      <c r="CT155" s="31"/>
      <c r="CU155" s="32"/>
      <c r="CV155" s="32"/>
      <c r="CW155" s="33"/>
      <c r="CX155" s="31"/>
      <c r="CY155" s="32"/>
      <c r="CZ155" s="32"/>
      <c r="DA155" s="33"/>
      <c r="DB155" s="31"/>
      <c r="DC155" s="32"/>
      <c r="DD155" s="32"/>
      <c r="DE155" s="33"/>
      <c r="DF155" s="31"/>
      <c r="DG155" s="32"/>
      <c r="DH155" s="32"/>
      <c r="DI155" s="33"/>
      <c r="DJ155" s="31"/>
      <c r="DK155" s="32"/>
      <c r="DL155" s="32"/>
      <c r="DM155" s="33"/>
      <c r="DN155" s="31"/>
      <c r="DO155" s="32"/>
      <c r="DP155" s="32"/>
      <c r="DQ155" s="33"/>
      <c r="DR155" s="253"/>
    </row>
    <row r="156" spans="1:122" s="3" customFormat="1" x14ac:dyDescent="0.3">
      <c r="A156" s="34"/>
      <c r="B156" s="34"/>
      <c r="C156" s="35"/>
      <c r="D156" s="35"/>
      <c r="E156" s="36"/>
      <c r="F156" s="34"/>
      <c r="G156" s="35"/>
      <c r="H156" s="35"/>
      <c r="I156" s="36"/>
      <c r="J156" s="34"/>
      <c r="K156" s="35"/>
      <c r="L156" s="35"/>
      <c r="M156" s="36"/>
      <c r="N156" s="34"/>
      <c r="O156" s="35"/>
      <c r="P156" s="35"/>
      <c r="Q156" s="36"/>
      <c r="R156" s="34"/>
      <c r="S156" s="35"/>
      <c r="T156" s="35"/>
      <c r="U156" s="36"/>
      <c r="V156" s="50"/>
      <c r="W156" s="35"/>
      <c r="X156" s="35"/>
      <c r="Y156" s="36"/>
      <c r="Z156" s="34"/>
      <c r="AA156" s="35"/>
      <c r="AB156" s="35"/>
      <c r="AC156" s="36"/>
      <c r="AD156" s="34"/>
      <c r="AE156" s="35"/>
      <c r="AF156" s="35"/>
      <c r="AG156" s="36"/>
      <c r="AH156" s="34"/>
      <c r="AI156" s="35"/>
      <c r="AJ156" s="35"/>
      <c r="AK156" s="36"/>
      <c r="AL156" s="34"/>
      <c r="AM156" s="35"/>
      <c r="AN156" s="35"/>
      <c r="AO156" s="36"/>
      <c r="AP156" s="34"/>
      <c r="AQ156" s="35"/>
      <c r="AR156" s="35"/>
      <c r="AS156" s="36"/>
      <c r="AT156" s="34"/>
      <c r="AU156" s="35"/>
      <c r="AV156" s="35"/>
      <c r="AW156" s="36"/>
      <c r="AX156" s="34"/>
      <c r="AY156" s="35"/>
      <c r="AZ156" s="35"/>
      <c r="BA156" s="35"/>
      <c r="BB156" s="34"/>
      <c r="BC156" s="35"/>
      <c r="BD156" s="35"/>
      <c r="BE156" s="36"/>
      <c r="BF156" s="34"/>
      <c r="BG156" s="35"/>
      <c r="BH156" s="35"/>
      <c r="BI156" s="36"/>
      <c r="BJ156" s="35"/>
      <c r="BK156" s="92"/>
      <c r="BL156" s="35"/>
      <c r="BM156" s="93"/>
      <c r="BN156" s="35"/>
      <c r="BO156" s="92"/>
      <c r="BP156" s="35"/>
      <c r="BQ156" s="93"/>
      <c r="BR156" s="35"/>
      <c r="BS156" s="92"/>
      <c r="BT156" s="35"/>
      <c r="BU156" s="93"/>
      <c r="BV156" s="36"/>
      <c r="BW156" s="36"/>
      <c r="BX156" s="36"/>
      <c r="BY156" s="36"/>
      <c r="BZ156" s="36"/>
      <c r="CA156" s="36"/>
      <c r="CB156" s="36"/>
      <c r="CC156" s="36"/>
      <c r="CD156" s="35"/>
      <c r="CE156" s="35"/>
      <c r="CF156" s="35"/>
      <c r="CG156" s="35"/>
      <c r="CH156" s="35"/>
      <c r="CI156" s="35"/>
      <c r="CJ156" s="35"/>
      <c r="CK156" s="35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7"/>
      <c r="DC156" s="36"/>
      <c r="DD156" s="36"/>
      <c r="DE156" s="36"/>
      <c r="DF156" s="34"/>
      <c r="DG156" s="214"/>
      <c r="DH156" s="35"/>
      <c r="DI156" s="35"/>
      <c r="DJ156" s="34"/>
      <c r="DK156" s="214"/>
      <c r="DL156" s="35"/>
      <c r="DM156" s="35"/>
      <c r="DN156" s="34"/>
      <c r="DO156" s="214"/>
      <c r="DP156" s="35"/>
      <c r="DQ156" s="35"/>
      <c r="DR156" s="37"/>
    </row>
    <row r="157" spans="1:122" s="3" customFormat="1" x14ac:dyDescent="0.3">
      <c r="A157" s="34"/>
      <c r="B157" s="34" t="s">
        <v>3</v>
      </c>
      <c r="C157" s="37" t="s">
        <v>4</v>
      </c>
      <c r="D157" s="37" t="s">
        <v>5</v>
      </c>
      <c r="E157" s="36" t="s">
        <v>6</v>
      </c>
      <c r="F157" s="34" t="s">
        <v>3</v>
      </c>
      <c r="G157" s="37" t="s">
        <v>4</v>
      </c>
      <c r="H157" s="37" t="s">
        <v>5</v>
      </c>
      <c r="I157" s="36" t="s">
        <v>6</v>
      </c>
      <c r="J157" s="34" t="s">
        <v>3</v>
      </c>
      <c r="K157" s="37" t="s">
        <v>4</v>
      </c>
      <c r="L157" s="37" t="s">
        <v>5</v>
      </c>
      <c r="M157" s="36" t="s">
        <v>6</v>
      </c>
      <c r="N157" s="34" t="s">
        <v>3</v>
      </c>
      <c r="O157" s="37" t="s">
        <v>4</v>
      </c>
      <c r="P157" s="37" t="s">
        <v>5</v>
      </c>
      <c r="Q157" s="36" t="s">
        <v>6</v>
      </c>
      <c r="R157" s="34" t="s">
        <v>3</v>
      </c>
      <c r="S157" s="37" t="s">
        <v>4</v>
      </c>
      <c r="T157" s="37" t="s">
        <v>5</v>
      </c>
      <c r="U157" s="36" t="s">
        <v>6</v>
      </c>
      <c r="V157" s="50" t="s">
        <v>3</v>
      </c>
      <c r="W157" s="37" t="s">
        <v>4</v>
      </c>
      <c r="X157" s="37" t="s">
        <v>5</v>
      </c>
      <c r="Y157" s="36" t="s">
        <v>6</v>
      </c>
      <c r="Z157" s="34" t="s">
        <v>3</v>
      </c>
      <c r="AA157" s="37" t="s">
        <v>4</v>
      </c>
      <c r="AB157" s="37" t="s">
        <v>5</v>
      </c>
      <c r="AC157" s="36" t="s">
        <v>6</v>
      </c>
      <c r="AD157" s="34" t="s">
        <v>3</v>
      </c>
      <c r="AE157" s="37" t="s">
        <v>4</v>
      </c>
      <c r="AF157" s="37" t="s">
        <v>5</v>
      </c>
      <c r="AG157" s="36" t="s">
        <v>6</v>
      </c>
      <c r="AH157" s="34" t="s">
        <v>3</v>
      </c>
      <c r="AI157" s="37" t="s">
        <v>4</v>
      </c>
      <c r="AJ157" s="37" t="s">
        <v>5</v>
      </c>
      <c r="AK157" s="36" t="s">
        <v>6</v>
      </c>
      <c r="AL157" s="34" t="s">
        <v>3</v>
      </c>
      <c r="AM157" s="37" t="s">
        <v>4</v>
      </c>
      <c r="AN157" s="37" t="s">
        <v>5</v>
      </c>
      <c r="AO157" s="36" t="s">
        <v>6</v>
      </c>
      <c r="AP157" s="34" t="s">
        <v>3</v>
      </c>
      <c r="AQ157" s="37" t="s">
        <v>4</v>
      </c>
      <c r="AR157" s="37" t="s">
        <v>5</v>
      </c>
      <c r="AS157" s="36" t="s">
        <v>6</v>
      </c>
      <c r="AT157" s="34" t="s">
        <v>3</v>
      </c>
      <c r="AU157" s="37" t="s">
        <v>4</v>
      </c>
      <c r="AV157" s="37" t="s">
        <v>5</v>
      </c>
      <c r="AW157" s="36" t="s">
        <v>6</v>
      </c>
      <c r="AX157" s="34" t="s">
        <v>3</v>
      </c>
      <c r="AY157" s="37" t="s">
        <v>4</v>
      </c>
      <c r="AZ157" s="37" t="s">
        <v>5</v>
      </c>
      <c r="BA157" s="37" t="s">
        <v>6</v>
      </c>
      <c r="BB157" s="34" t="s">
        <v>3</v>
      </c>
      <c r="BC157" s="37" t="s">
        <v>4</v>
      </c>
      <c r="BD157" s="37" t="s">
        <v>5</v>
      </c>
      <c r="BE157" s="36" t="s">
        <v>6</v>
      </c>
      <c r="BF157" s="34" t="s">
        <v>3</v>
      </c>
      <c r="BG157" s="37" t="s">
        <v>4</v>
      </c>
      <c r="BH157" s="37" t="s">
        <v>5</v>
      </c>
      <c r="BI157" s="36" t="s">
        <v>6</v>
      </c>
      <c r="BJ157" s="37" t="s">
        <v>3</v>
      </c>
      <c r="BK157" s="50" t="s">
        <v>4</v>
      </c>
      <c r="BL157" s="37" t="s">
        <v>5</v>
      </c>
      <c r="BM157" s="36" t="s">
        <v>6</v>
      </c>
      <c r="BN157" s="37" t="s">
        <v>3</v>
      </c>
      <c r="BO157" s="50" t="s">
        <v>4</v>
      </c>
      <c r="BP157" s="37" t="s">
        <v>5</v>
      </c>
      <c r="BQ157" s="36" t="s">
        <v>6</v>
      </c>
      <c r="BR157" s="37" t="s">
        <v>3</v>
      </c>
      <c r="BS157" s="50" t="s">
        <v>4</v>
      </c>
      <c r="BT157" s="37" t="s">
        <v>5</v>
      </c>
      <c r="BU157" s="36" t="s">
        <v>6</v>
      </c>
      <c r="BV157" s="36" t="s">
        <v>3</v>
      </c>
      <c r="BW157" s="36" t="s">
        <v>4</v>
      </c>
      <c r="BX157" s="36" t="s">
        <v>5</v>
      </c>
      <c r="BY157" s="36" t="s">
        <v>6</v>
      </c>
      <c r="BZ157" s="36" t="s">
        <v>3</v>
      </c>
      <c r="CA157" s="36" t="s">
        <v>4</v>
      </c>
      <c r="CB157" s="36" t="s">
        <v>5</v>
      </c>
      <c r="CC157" s="36" t="s">
        <v>6</v>
      </c>
      <c r="CD157" s="37" t="s">
        <v>3</v>
      </c>
      <c r="CE157" s="37" t="s">
        <v>4</v>
      </c>
      <c r="CF157" s="37" t="s">
        <v>5</v>
      </c>
      <c r="CG157" s="37" t="s">
        <v>6</v>
      </c>
      <c r="CH157" s="37" t="s">
        <v>3</v>
      </c>
      <c r="CI157" s="37" t="s">
        <v>4</v>
      </c>
      <c r="CJ157" s="37" t="s">
        <v>5</v>
      </c>
      <c r="CK157" s="37" t="s">
        <v>6</v>
      </c>
      <c r="CL157" s="36" t="s">
        <v>3</v>
      </c>
      <c r="CM157" s="36" t="s">
        <v>4</v>
      </c>
      <c r="CN157" s="36" t="s">
        <v>5</v>
      </c>
      <c r="CO157" s="36" t="s">
        <v>6</v>
      </c>
      <c r="CP157" s="36" t="s">
        <v>3</v>
      </c>
      <c r="CQ157" s="36" t="s">
        <v>4</v>
      </c>
      <c r="CR157" s="36" t="s">
        <v>5</v>
      </c>
      <c r="CS157" s="36" t="s">
        <v>6</v>
      </c>
      <c r="CT157" s="36" t="s">
        <v>3</v>
      </c>
      <c r="CU157" s="36" t="s">
        <v>4</v>
      </c>
      <c r="CV157" s="36" t="s">
        <v>5</v>
      </c>
      <c r="CW157" s="36" t="s">
        <v>6</v>
      </c>
      <c r="CX157" s="36" t="s">
        <v>3</v>
      </c>
      <c r="CY157" s="36" t="s">
        <v>4</v>
      </c>
      <c r="CZ157" s="36" t="s">
        <v>5</v>
      </c>
      <c r="DA157" s="36" t="s">
        <v>6</v>
      </c>
      <c r="DB157" s="37" t="s">
        <v>3</v>
      </c>
      <c r="DC157" s="36" t="s">
        <v>4</v>
      </c>
      <c r="DD157" s="36" t="s">
        <v>5</v>
      </c>
      <c r="DE157" s="36" t="s">
        <v>6</v>
      </c>
      <c r="DF157" s="34" t="s">
        <v>3</v>
      </c>
      <c r="DG157" s="34" t="s">
        <v>4</v>
      </c>
      <c r="DH157" s="37" t="s">
        <v>5</v>
      </c>
      <c r="DI157" s="37" t="s">
        <v>6</v>
      </c>
      <c r="DJ157" s="34" t="s">
        <v>3</v>
      </c>
      <c r="DK157" s="34" t="s">
        <v>4</v>
      </c>
      <c r="DL157" s="37" t="s">
        <v>5</v>
      </c>
      <c r="DM157" s="37" t="s">
        <v>6</v>
      </c>
      <c r="DN157" s="34" t="s">
        <v>3</v>
      </c>
      <c r="DO157" s="34" t="s">
        <v>4</v>
      </c>
      <c r="DP157" s="37" t="s">
        <v>5</v>
      </c>
      <c r="DQ157" s="37" t="s">
        <v>6</v>
      </c>
      <c r="DR157" s="37" t="s">
        <v>3</v>
      </c>
    </row>
    <row r="158" spans="1:122" s="3" customFormat="1" ht="12.9" thickBot="1" x14ac:dyDescent="0.35">
      <c r="A158" s="38"/>
      <c r="B158" s="38"/>
      <c r="C158" s="39"/>
      <c r="D158" s="39"/>
      <c r="E158" s="40"/>
      <c r="F158" s="38"/>
      <c r="G158" s="39"/>
      <c r="H158" s="39"/>
      <c r="I158" s="40"/>
      <c r="J158" s="38"/>
      <c r="K158" s="39"/>
      <c r="L158" s="39"/>
      <c r="M158" s="40"/>
      <c r="N158" s="38"/>
      <c r="O158" s="39"/>
      <c r="P158" s="39"/>
      <c r="Q158" s="40"/>
      <c r="R158" s="38"/>
      <c r="S158" s="39"/>
      <c r="T158" s="39"/>
      <c r="U158" s="40"/>
      <c r="V158" s="51"/>
      <c r="W158" s="39"/>
      <c r="X158" s="39"/>
      <c r="Y158" s="40"/>
      <c r="Z158" s="38"/>
      <c r="AA158" s="39"/>
      <c r="AB158" s="39"/>
      <c r="AC158" s="40"/>
      <c r="AD158" s="38"/>
      <c r="AE158" s="39"/>
      <c r="AF158" s="39"/>
      <c r="AG158" s="40"/>
      <c r="AH158" s="38"/>
      <c r="AI158" s="39"/>
      <c r="AJ158" s="39"/>
      <c r="AK158" s="40"/>
      <c r="AL158" s="38"/>
      <c r="AM158" s="39"/>
      <c r="AN158" s="39"/>
      <c r="AO158" s="40"/>
      <c r="AP158" s="38"/>
      <c r="AQ158" s="39"/>
      <c r="AR158" s="39"/>
      <c r="AS158" s="40"/>
      <c r="AT158" s="38"/>
      <c r="AU158" s="39"/>
      <c r="AV158" s="39"/>
      <c r="AW158" s="40"/>
      <c r="AX158" s="38"/>
      <c r="AY158" s="39"/>
      <c r="AZ158" s="39"/>
      <c r="BA158" s="39"/>
      <c r="BB158" s="38"/>
      <c r="BC158" s="39"/>
      <c r="BD158" s="39"/>
      <c r="BE158" s="40"/>
      <c r="BF158" s="34"/>
      <c r="BG158" s="37"/>
      <c r="BH158" s="37"/>
      <c r="BI158" s="36"/>
      <c r="BJ158" s="37"/>
      <c r="BK158" s="50"/>
      <c r="BL158" s="37"/>
      <c r="BM158" s="36"/>
      <c r="BN158" s="37"/>
      <c r="BO158" s="50"/>
      <c r="BP158" s="37"/>
      <c r="BQ158" s="36"/>
      <c r="BR158" s="37"/>
      <c r="BS158" s="50"/>
      <c r="BT158" s="37"/>
      <c r="BU158" s="36"/>
      <c r="BV158" s="36"/>
      <c r="BW158" s="36"/>
      <c r="BX158" s="36"/>
      <c r="BY158" s="36"/>
      <c r="BZ158" s="36"/>
      <c r="CA158" s="36"/>
      <c r="CB158" s="36"/>
      <c r="CC158" s="36"/>
      <c r="CD158" s="39"/>
      <c r="CE158" s="39"/>
      <c r="CF158" s="39"/>
      <c r="CG158" s="39"/>
      <c r="CH158" s="39"/>
      <c r="CI158" s="39"/>
      <c r="CJ158" s="39"/>
      <c r="CK158" s="39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7"/>
      <c r="DC158" s="36"/>
      <c r="DD158" s="36"/>
      <c r="DE158" s="36"/>
      <c r="DF158" s="39"/>
      <c r="DG158" s="38"/>
      <c r="DH158" s="39"/>
      <c r="DI158" s="39"/>
      <c r="DJ158" s="39"/>
      <c r="DK158" s="38"/>
      <c r="DL158" s="39"/>
      <c r="DM158" s="39"/>
      <c r="DN158" s="39"/>
      <c r="DO158" s="38"/>
      <c r="DP158" s="39"/>
      <c r="DQ158" s="39"/>
      <c r="DR158" s="39"/>
    </row>
    <row r="159" spans="1:122" s="6" customFormat="1" x14ac:dyDescent="0.3">
      <c r="A159" s="22"/>
      <c r="B159" s="22"/>
      <c r="C159" s="23"/>
      <c r="D159" s="23"/>
      <c r="E159" s="24"/>
      <c r="F159" s="22"/>
      <c r="G159" s="23"/>
      <c r="H159" s="23"/>
      <c r="I159" s="24"/>
      <c r="J159" s="22"/>
      <c r="K159" s="23"/>
      <c r="L159" s="23"/>
      <c r="M159" s="24"/>
      <c r="N159" s="22"/>
      <c r="O159" s="23"/>
      <c r="P159" s="23"/>
      <c r="Q159" s="24"/>
      <c r="R159" s="22"/>
      <c r="S159" s="23"/>
      <c r="T159" s="23"/>
      <c r="U159" s="24"/>
      <c r="V159" s="22"/>
      <c r="W159" s="23"/>
      <c r="X159" s="23"/>
      <c r="Y159" s="24"/>
      <c r="Z159" s="22"/>
      <c r="AA159" s="23"/>
      <c r="AB159" s="23"/>
      <c r="AC159" s="24"/>
      <c r="AD159" s="22"/>
      <c r="AE159" s="23"/>
      <c r="AF159" s="23"/>
      <c r="AG159" s="24"/>
      <c r="AH159" s="23"/>
      <c r="AI159" s="23"/>
      <c r="AJ159" s="23"/>
      <c r="AK159" s="23"/>
      <c r="AL159" s="22"/>
      <c r="AM159" s="23"/>
      <c r="AN159" s="23"/>
      <c r="AO159" s="24"/>
      <c r="AP159" s="23"/>
      <c r="AQ159" s="23"/>
      <c r="AR159" s="23"/>
      <c r="AS159" s="23"/>
      <c r="AT159" s="22"/>
      <c r="AU159" s="23"/>
      <c r="AV159" s="23"/>
      <c r="AW159" s="24"/>
      <c r="AX159" s="22"/>
      <c r="AY159" s="23"/>
      <c r="AZ159" s="23"/>
      <c r="BA159" s="24"/>
      <c r="BB159" s="22"/>
      <c r="BC159" s="23"/>
      <c r="BD159" s="23"/>
      <c r="BE159" s="23"/>
      <c r="BF159" s="22"/>
      <c r="BG159" s="23"/>
      <c r="BH159" s="23"/>
      <c r="BI159" s="23"/>
      <c r="BJ159" s="22"/>
      <c r="BK159" s="23"/>
      <c r="BL159" s="23"/>
      <c r="BM159" s="23"/>
      <c r="BN159" s="22"/>
      <c r="BO159" s="23"/>
      <c r="BP159" s="23"/>
      <c r="BQ159" s="23"/>
      <c r="BR159" s="22"/>
      <c r="BS159" s="23"/>
      <c r="BT159" s="23"/>
      <c r="BU159" s="23"/>
      <c r="BV159" s="27"/>
      <c r="BW159" s="19"/>
      <c r="BX159" s="19"/>
      <c r="BY159" s="19"/>
      <c r="BZ159" s="27"/>
      <c r="CA159" s="19"/>
      <c r="CB159" s="19"/>
      <c r="CC159" s="19"/>
      <c r="CD159" s="27"/>
      <c r="CE159" s="19"/>
      <c r="CF159" s="19"/>
      <c r="CG159" s="20"/>
      <c r="CH159" s="27"/>
      <c r="CI159" s="19"/>
      <c r="CJ159" s="19"/>
      <c r="CK159" s="20"/>
      <c r="CL159" s="27"/>
      <c r="CM159" s="19"/>
      <c r="CN159" s="19"/>
      <c r="CO159" s="20"/>
      <c r="CP159" s="27"/>
      <c r="CQ159" s="19"/>
      <c r="CR159" s="19"/>
      <c r="CS159" s="20"/>
      <c r="CT159" s="27"/>
      <c r="CU159" s="19"/>
      <c r="CV159" s="19"/>
      <c r="CW159" s="20"/>
      <c r="CX159" s="210"/>
      <c r="CY159" s="209"/>
      <c r="CZ159" s="209"/>
      <c r="DA159" s="211"/>
      <c r="DB159" s="210"/>
      <c r="DC159" s="209"/>
      <c r="DD159" s="209"/>
      <c r="DE159" s="211"/>
      <c r="DF159" s="76"/>
      <c r="DG159" s="171"/>
      <c r="DH159" s="23"/>
      <c r="DI159" s="24"/>
      <c r="DJ159" s="23"/>
      <c r="DK159" s="23"/>
      <c r="DL159" s="23"/>
      <c r="DM159" s="24"/>
      <c r="DN159" s="23"/>
      <c r="DO159" s="23"/>
      <c r="DP159" s="23"/>
      <c r="DQ159" s="24"/>
      <c r="DR159" s="189"/>
    </row>
    <row r="160" spans="1:122" s="12" customFormat="1" x14ac:dyDescent="0.3">
      <c r="A160" s="14" t="s">
        <v>12</v>
      </c>
      <c r="B160" s="25" t="s">
        <v>8</v>
      </c>
      <c r="C160" s="8">
        <f t="shared" ref="C160:BN163" si="80">+C14/B14*100/C112*100</f>
        <v>111.23610973553025</v>
      </c>
      <c r="D160" s="8">
        <f t="shared" si="80"/>
        <v>105.39211315553921</v>
      </c>
      <c r="E160" s="26">
        <f t="shared" si="80"/>
        <v>112.33927538856399</v>
      </c>
      <c r="F160" s="25">
        <f t="shared" si="80"/>
        <v>106.49049422194072</v>
      </c>
      <c r="G160" s="8">
        <f t="shared" si="80"/>
        <v>107.07601787004275</v>
      </c>
      <c r="H160" s="8">
        <f t="shared" si="80"/>
        <v>118.25263509335574</v>
      </c>
      <c r="I160" s="26">
        <f t="shared" si="80"/>
        <v>111.96689942061397</v>
      </c>
      <c r="J160" s="25">
        <f t="shared" si="80"/>
        <v>150.53283977587</v>
      </c>
      <c r="K160" s="8">
        <f t="shared" si="80"/>
        <v>124.48349669733587</v>
      </c>
      <c r="L160" s="8">
        <f t="shared" si="80"/>
        <v>112.83367529013306</v>
      </c>
      <c r="M160" s="26">
        <f t="shared" si="80"/>
        <v>111.91198733873327</v>
      </c>
      <c r="N160" s="25">
        <f t="shared" si="80"/>
        <v>111.18202609471248</v>
      </c>
      <c r="O160" s="8">
        <f t="shared" si="80"/>
        <v>108.04713513626783</v>
      </c>
      <c r="P160" s="8">
        <f t="shared" si="80"/>
        <v>104.7909413253022</v>
      </c>
      <c r="Q160" s="26">
        <f t="shared" si="80"/>
        <v>105.23297723784944</v>
      </c>
      <c r="R160" s="25">
        <f t="shared" si="80"/>
        <v>109.63065204845907</v>
      </c>
      <c r="S160" s="8">
        <f t="shared" si="80"/>
        <v>114.37070020270458</v>
      </c>
      <c r="T160" s="8">
        <f t="shared" si="80"/>
        <v>114.57264210791531</v>
      </c>
      <c r="U160" s="26">
        <f t="shared" si="80"/>
        <v>116.92300402528508</v>
      </c>
      <c r="V160" s="25">
        <f t="shared" si="80"/>
        <v>100.77201608276141</v>
      </c>
      <c r="W160" s="8">
        <f t="shared" si="80"/>
        <v>110.18253832299627</v>
      </c>
      <c r="X160" s="8">
        <f t="shared" si="80"/>
        <v>112.06768366739774</v>
      </c>
      <c r="Y160" s="26">
        <f t="shared" si="80"/>
        <v>104.388556168555</v>
      </c>
      <c r="Z160" s="25">
        <f t="shared" si="80"/>
        <v>109.81378922261192</v>
      </c>
      <c r="AA160" s="8">
        <f t="shared" si="80"/>
        <v>112.31739255782315</v>
      </c>
      <c r="AB160" s="8">
        <f t="shared" si="80"/>
        <v>104.51066005395542</v>
      </c>
      <c r="AC160" s="26">
        <f t="shared" si="80"/>
        <v>103.13558278375025</v>
      </c>
      <c r="AD160" s="25">
        <f t="shared" si="80"/>
        <v>102.61646725319807</v>
      </c>
      <c r="AE160" s="8">
        <f t="shared" si="80"/>
        <v>108.64263244015989</v>
      </c>
      <c r="AF160" s="8">
        <f t="shared" si="80"/>
        <v>106.84913257578974</v>
      </c>
      <c r="AG160" s="26">
        <f t="shared" si="80"/>
        <v>104.8601702494595</v>
      </c>
      <c r="AH160" s="8">
        <f t="shared" si="80"/>
        <v>101.05307516454307</v>
      </c>
      <c r="AI160" s="8">
        <f t="shared" si="80"/>
        <v>106.01616794032694</v>
      </c>
      <c r="AJ160" s="8">
        <f t="shared" si="80"/>
        <v>107.61103205352069</v>
      </c>
      <c r="AK160" s="8">
        <f t="shared" si="80"/>
        <v>106.51731714043481</v>
      </c>
      <c r="AL160" s="25">
        <f t="shared" si="80"/>
        <v>99.931625562304433</v>
      </c>
      <c r="AM160" s="8">
        <f t="shared" si="80"/>
        <v>105.38542711094961</v>
      </c>
      <c r="AN160" s="8">
        <f t="shared" si="80"/>
        <v>101.28016630228241</v>
      </c>
      <c r="AO160" s="26">
        <f t="shared" si="80"/>
        <v>102.1388487613589</v>
      </c>
      <c r="AP160" s="8">
        <f t="shared" si="80"/>
        <v>103.42157711488707</v>
      </c>
      <c r="AQ160" s="8">
        <f t="shared" si="80"/>
        <v>102.18921027731696</v>
      </c>
      <c r="AR160" s="8">
        <f t="shared" si="80"/>
        <v>103.50569219792607</v>
      </c>
      <c r="AS160" s="8">
        <f t="shared" si="80"/>
        <v>102.51796104848532</v>
      </c>
      <c r="AT160" s="25">
        <f t="shared" si="80"/>
        <v>102.26866508358813</v>
      </c>
      <c r="AU160" s="8">
        <f t="shared" si="80"/>
        <v>102.57678683897078</v>
      </c>
      <c r="AV160" s="8">
        <f t="shared" si="80"/>
        <v>102.68741582291561</v>
      </c>
      <c r="AW160" s="26">
        <f t="shared" si="80"/>
        <v>101.91745476800821</v>
      </c>
      <c r="AX160" s="25">
        <f t="shared" si="80"/>
        <v>108.507130384959</v>
      </c>
      <c r="AY160" s="8">
        <f t="shared" si="80"/>
        <v>101.44102110971332</v>
      </c>
      <c r="AZ160" s="8">
        <f t="shared" si="80"/>
        <v>105.35968085231421</v>
      </c>
      <c r="BA160" s="26">
        <f t="shared" si="80"/>
        <v>99.017552760043088</v>
      </c>
      <c r="BB160" s="25">
        <f t="shared" si="80"/>
        <v>112.19594560518304</v>
      </c>
      <c r="BC160" s="8">
        <f t="shared" si="80"/>
        <v>102.51648729598321</v>
      </c>
      <c r="BD160" s="8">
        <f t="shared" si="80"/>
        <v>100.44599898087041</v>
      </c>
      <c r="BE160" s="8">
        <f t="shared" si="80"/>
        <v>98.258160287348431</v>
      </c>
      <c r="BF160" s="25">
        <f t="shared" si="80"/>
        <v>107.81647010285704</v>
      </c>
      <c r="BG160" s="8">
        <f t="shared" si="80"/>
        <v>98.237021365014527</v>
      </c>
      <c r="BH160" s="8">
        <f t="shared" si="80"/>
        <v>97.607335661721947</v>
      </c>
      <c r="BI160" s="8">
        <f t="shared" si="80"/>
        <v>99.185463583326865</v>
      </c>
      <c r="BJ160" s="25">
        <f t="shared" si="80"/>
        <v>105.32521930138859</v>
      </c>
      <c r="BK160" s="8">
        <f t="shared" si="80"/>
        <v>100.84561556368365</v>
      </c>
      <c r="BL160" s="8">
        <f t="shared" si="80"/>
        <v>105.53263646485611</v>
      </c>
      <c r="BM160" s="8">
        <f t="shared" si="80"/>
        <v>96.924058519153661</v>
      </c>
      <c r="BN160" s="25">
        <f t="shared" si="80"/>
        <v>102.95786396822541</v>
      </c>
      <c r="BO160" s="8">
        <f t="shared" ref="BO160:DJ165" si="81">+BO14/BN14*100/BO112*100</f>
        <v>97.780317518003073</v>
      </c>
      <c r="BP160" s="8">
        <f t="shared" si="81"/>
        <v>101.05915240867857</v>
      </c>
      <c r="BQ160" s="8">
        <f t="shared" si="81"/>
        <v>102.71031917463273</v>
      </c>
      <c r="BR160" s="25">
        <f t="shared" si="81"/>
        <v>97.785029443527449</v>
      </c>
      <c r="BS160" s="8">
        <f t="shared" si="81"/>
        <v>102.88104303474526</v>
      </c>
      <c r="BT160" s="8">
        <f t="shared" si="81"/>
        <v>102.77594196443572</v>
      </c>
      <c r="BU160" s="8">
        <f t="shared" si="81"/>
        <v>101.2076546420767</v>
      </c>
      <c r="BV160" s="25">
        <f t="shared" si="81"/>
        <v>96.774192056997478</v>
      </c>
      <c r="BW160" s="8">
        <f t="shared" si="81"/>
        <v>100.96262933750744</v>
      </c>
      <c r="BX160" s="8">
        <f t="shared" si="81"/>
        <v>100.36917606575189</v>
      </c>
      <c r="BY160" s="8">
        <f t="shared" si="81"/>
        <v>101.36340453029544</v>
      </c>
      <c r="BZ160" s="155">
        <f t="shared" si="81"/>
        <v>99.537767381432189</v>
      </c>
      <c r="CA160" s="9">
        <f t="shared" si="81"/>
        <v>102.92273418213314</v>
      </c>
      <c r="CB160" s="9">
        <f t="shared" si="81"/>
        <v>97.334265449875872</v>
      </c>
      <c r="CC160" s="9">
        <f t="shared" si="81"/>
        <v>100.8908663646167</v>
      </c>
      <c r="CD160" s="155">
        <f t="shared" si="81"/>
        <v>101.71598358813077</v>
      </c>
      <c r="CE160" s="9">
        <f t="shared" si="81"/>
        <v>97.845825218059232</v>
      </c>
      <c r="CF160" s="9">
        <f t="shared" si="81"/>
        <v>106.30255466909639</v>
      </c>
      <c r="CG160" s="156">
        <f t="shared" si="81"/>
        <v>99.296858302692797</v>
      </c>
      <c r="CH160" s="155">
        <f t="shared" si="81"/>
        <v>99.428279988530619</v>
      </c>
      <c r="CI160" s="9">
        <f t="shared" si="81"/>
        <v>103.19863114092476</v>
      </c>
      <c r="CJ160" s="9">
        <f t="shared" si="81"/>
        <v>100.07628141631272</v>
      </c>
      <c r="CK160" s="156">
        <f t="shared" si="81"/>
        <v>102.93131063309767</v>
      </c>
      <c r="CL160" s="155">
        <f t="shared" si="81"/>
        <v>100.76313242801751</v>
      </c>
      <c r="CM160" s="9">
        <f t="shared" si="81"/>
        <v>100.04252742079825</v>
      </c>
      <c r="CN160" s="9">
        <f t="shared" si="81"/>
        <v>102.11930182584818</v>
      </c>
      <c r="CO160" s="156">
        <f t="shared" si="81"/>
        <v>102.22578018567165</v>
      </c>
      <c r="CP160" s="155">
        <f t="shared" si="81"/>
        <v>101.91765568655956</v>
      </c>
      <c r="CQ160" s="9">
        <f t="shared" si="81"/>
        <v>102.12119694377533</v>
      </c>
      <c r="CR160" s="9">
        <f t="shared" si="81"/>
        <v>99.232920030359665</v>
      </c>
      <c r="CS160" s="156">
        <f t="shared" si="81"/>
        <v>102.28953692868873</v>
      </c>
      <c r="CT160" s="155">
        <f t="shared" si="81"/>
        <v>103.20233903715746</v>
      </c>
      <c r="CU160" s="9">
        <f t="shared" si="81"/>
        <v>101.96681796204527</v>
      </c>
      <c r="CV160" s="9">
        <f t="shared" si="81"/>
        <v>100.98207210512172</v>
      </c>
      <c r="CW160" s="156">
        <f t="shared" si="81"/>
        <v>99.962109093440901</v>
      </c>
      <c r="CX160" s="155">
        <f t="shared" si="81"/>
        <v>102.06425857719179</v>
      </c>
      <c r="CY160" s="9">
        <f t="shared" si="81"/>
        <v>97.343153051085224</v>
      </c>
      <c r="CZ160" s="9">
        <f t="shared" si="81"/>
        <v>105.57685624737543</v>
      </c>
      <c r="DA160" s="156">
        <f t="shared" si="81"/>
        <v>100.99043479083525</v>
      </c>
      <c r="DB160" s="155">
        <f t="shared" si="81"/>
        <v>98.228654442340257</v>
      </c>
      <c r="DC160" s="9">
        <f t="shared" si="81"/>
        <v>102.86915957820564</v>
      </c>
      <c r="DD160" s="9">
        <f t="shared" si="81"/>
        <v>102.72788646256055</v>
      </c>
      <c r="DE160" s="156">
        <f t="shared" si="81"/>
        <v>104.45337979314304</v>
      </c>
      <c r="DF160" s="9">
        <f t="shared" si="81"/>
        <v>103.67959104571401</v>
      </c>
      <c r="DG160" s="9">
        <f t="shared" si="81"/>
        <v>104.72772059575442</v>
      </c>
      <c r="DH160" s="9">
        <f t="shared" si="81"/>
        <v>103.02435129204923</v>
      </c>
      <c r="DI160" s="156">
        <f t="shared" si="81"/>
        <v>99.58716490182897</v>
      </c>
      <c r="DJ160" s="9">
        <f t="shared" si="81"/>
        <v>109.69287277520534</v>
      </c>
      <c r="DK160" s="9">
        <f>+DK14/DJ14*100/DK112*100</f>
        <v>99.217519879902397</v>
      </c>
      <c r="DL160" s="9">
        <f t="shared" ref="DL160:DR173" si="82">+DL14/DK14*100/DL112*100</f>
        <v>100.04299708125446</v>
      </c>
      <c r="DM160" s="156">
        <f t="shared" si="82"/>
        <v>103.09867523182126</v>
      </c>
      <c r="DN160" s="9">
        <f>+DN14/DM14*100/DN112*100</f>
        <v>103.53195813991651</v>
      </c>
      <c r="DO160" s="9">
        <f>+DO14/DN14*100/DO112*100</f>
        <v>101.76312737771759</v>
      </c>
      <c r="DP160" s="9">
        <f>+DP14/DO14*100/DP112*100</f>
        <v>102.85785592794252</v>
      </c>
      <c r="DQ160" s="156">
        <f>+DQ14/DP14*100/DQ112*100</f>
        <v>101.17764036267118</v>
      </c>
      <c r="DR160" s="265">
        <f>+DR14/DQ14*100/DR112*100</f>
        <v>99.380132974439235</v>
      </c>
    </row>
    <row r="161" spans="1:122" s="12" customFormat="1" ht="14.25" customHeight="1" x14ac:dyDescent="0.3">
      <c r="A161" s="15" t="s">
        <v>39</v>
      </c>
      <c r="B161" s="25" t="s">
        <v>8</v>
      </c>
      <c r="C161" s="8">
        <f t="shared" si="80"/>
        <v>121.30486715128042</v>
      </c>
      <c r="D161" s="8">
        <f t="shared" si="80"/>
        <v>97.152435993903367</v>
      </c>
      <c r="E161" s="26">
        <f t="shared" si="80"/>
        <v>111.54063415490398</v>
      </c>
      <c r="F161" s="25">
        <f t="shared" si="80"/>
        <v>107.46775621045164</v>
      </c>
      <c r="G161" s="8">
        <f t="shared" si="80"/>
        <v>118.24049114823316</v>
      </c>
      <c r="H161" s="8">
        <f t="shared" si="80"/>
        <v>112.44418649125849</v>
      </c>
      <c r="I161" s="26">
        <f t="shared" si="80"/>
        <v>111.02083920348338</v>
      </c>
      <c r="J161" s="25">
        <f t="shared" si="80"/>
        <v>139.74567973436677</v>
      </c>
      <c r="K161" s="8">
        <f t="shared" si="80"/>
        <v>131.37565207821609</v>
      </c>
      <c r="L161" s="8">
        <f t="shared" si="80"/>
        <v>122.12996878552144</v>
      </c>
      <c r="M161" s="26">
        <f t="shared" si="80"/>
        <v>91.28169926402883</v>
      </c>
      <c r="N161" s="25">
        <f t="shared" si="80"/>
        <v>117.18827100847136</v>
      </c>
      <c r="O161" s="8">
        <f t="shared" si="80"/>
        <v>104.94833852344421</v>
      </c>
      <c r="P161" s="8">
        <f t="shared" si="80"/>
        <v>97.519703170087652</v>
      </c>
      <c r="Q161" s="26">
        <f t="shared" si="80"/>
        <v>108.82024725554449</v>
      </c>
      <c r="R161" s="25">
        <f t="shared" si="80"/>
        <v>113.12508040651559</v>
      </c>
      <c r="S161" s="8">
        <f t="shared" si="80"/>
        <v>102.66729432672092</v>
      </c>
      <c r="T161" s="8">
        <f t="shared" si="80"/>
        <v>103.66896487111461</v>
      </c>
      <c r="U161" s="26">
        <f t="shared" si="80"/>
        <v>110.00961255413226</v>
      </c>
      <c r="V161" s="25">
        <f t="shared" si="80"/>
        <v>112.62246678103547</v>
      </c>
      <c r="W161" s="8">
        <f t="shared" si="80"/>
        <v>123.46958501154315</v>
      </c>
      <c r="X161" s="8">
        <f t="shared" si="80"/>
        <v>111.9271467260466</v>
      </c>
      <c r="Y161" s="26">
        <f t="shared" si="80"/>
        <v>99.236676026489818</v>
      </c>
      <c r="Z161" s="25">
        <f t="shared" si="80"/>
        <v>111.18401757873404</v>
      </c>
      <c r="AA161" s="8">
        <f t="shared" si="80"/>
        <v>112.37244827378771</v>
      </c>
      <c r="AB161" s="8">
        <f t="shared" si="80"/>
        <v>98.848655990839418</v>
      </c>
      <c r="AC161" s="26">
        <f t="shared" si="80"/>
        <v>105.43314081331545</v>
      </c>
      <c r="AD161" s="25">
        <f t="shared" si="80"/>
        <v>102.39069002466528</v>
      </c>
      <c r="AE161" s="8">
        <f t="shared" si="80"/>
        <v>112.18242143787189</v>
      </c>
      <c r="AF161" s="8">
        <f t="shared" si="80"/>
        <v>99.977932261479097</v>
      </c>
      <c r="AG161" s="26">
        <f t="shared" si="80"/>
        <v>100.94929397463632</v>
      </c>
      <c r="AH161" s="8">
        <f t="shared" si="80"/>
        <v>115.53639137162502</v>
      </c>
      <c r="AI161" s="8">
        <f t="shared" si="80"/>
        <v>99.414881617442987</v>
      </c>
      <c r="AJ161" s="8">
        <f t="shared" si="80"/>
        <v>107.10082611623737</v>
      </c>
      <c r="AK161" s="8">
        <f t="shared" si="80"/>
        <v>107.77465680415095</v>
      </c>
      <c r="AL161" s="25">
        <f t="shared" si="80"/>
        <v>104.242148726081</v>
      </c>
      <c r="AM161" s="8">
        <f t="shared" si="80"/>
        <v>101.64186939626276</v>
      </c>
      <c r="AN161" s="8">
        <f t="shared" si="80"/>
        <v>97.643304425387512</v>
      </c>
      <c r="AO161" s="26">
        <f t="shared" si="80"/>
        <v>103.16874519310338</v>
      </c>
      <c r="AP161" s="8">
        <f t="shared" si="80"/>
        <v>108.04900010795468</v>
      </c>
      <c r="AQ161" s="8">
        <f t="shared" si="80"/>
        <v>85.236023218760764</v>
      </c>
      <c r="AR161" s="8">
        <f t="shared" si="80"/>
        <v>97.925387709893755</v>
      </c>
      <c r="AS161" s="8">
        <f t="shared" si="80"/>
        <v>90.287812665931341</v>
      </c>
      <c r="AT161" s="25">
        <f t="shared" si="80"/>
        <v>107.08332931638893</v>
      </c>
      <c r="AU161" s="8">
        <f t="shared" si="80"/>
        <v>114.60165640656872</v>
      </c>
      <c r="AV161" s="8">
        <f t="shared" si="80"/>
        <v>104.10255987363971</v>
      </c>
      <c r="AW161" s="26">
        <f t="shared" si="80"/>
        <v>103.76616108215792</v>
      </c>
      <c r="AX161" s="25">
        <f t="shared" si="80"/>
        <v>109.04635125353974</v>
      </c>
      <c r="AY161" s="8">
        <f t="shared" si="80"/>
        <v>91.259627654795622</v>
      </c>
      <c r="AZ161" s="8">
        <f t="shared" si="80"/>
        <v>118.26936590024479</v>
      </c>
      <c r="BA161" s="26">
        <f t="shared" si="80"/>
        <v>95.864981184007092</v>
      </c>
      <c r="BB161" s="25">
        <f t="shared" si="80"/>
        <v>105.01448626097924</v>
      </c>
      <c r="BC161" s="8">
        <f t="shared" si="80"/>
        <v>115.63324067785243</v>
      </c>
      <c r="BD161" s="8">
        <f t="shared" si="80"/>
        <v>85.541505639324797</v>
      </c>
      <c r="BE161" s="8">
        <f t="shared" si="80"/>
        <v>122.4655489921993</v>
      </c>
      <c r="BF161" s="25">
        <f t="shared" si="80"/>
        <v>104.85087605224747</v>
      </c>
      <c r="BG161" s="8">
        <f t="shared" si="80"/>
        <v>87.021088724482851</v>
      </c>
      <c r="BH161" s="8">
        <f t="shared" si="80"/>
        <v>88.295672769455692</v>
      </c>
      <c r="BI161" s="8">
        <f t="shared" si="80"/>
        <v>93.340837257808175</v>
      </c>
      <c r="BJ161" s="25">
        <f t="shared" si="80"/>
        <v>119.74463448081869</v>
      </c>
      <c r="BK161" s="8">
        <f t="shared" si="80"/>
        <v>88.851311838144952</v>
      </c>
      <c r="BL161" s="8">
        <f t="shared" si="80"/>
        <v>114.35353035700177</v>
      </c>
      <c r="BM161" s="8">
        <f t="shared" si="80"/>
        <v>98.484560747294765</v>
      </c>
      <c r="BN161" s="25">
        <f t="shared" si="80"/>
        <v>90.204673095182159</v>
      </c>
      <c r="BO161" s="8">
        <f t="shared" si="81"/>
        <v>116.11712992285581</v>
      </c>
      <c r="BP161" s="8">
        <f t="shared" si="81"/>
        <v>111.83717745640256</v>
      </c>
      <c r="BQ161" s="8">
        <f t="shared" si="81"/>
        <v>89.619358650358137</v>
      </c>
      <c r="BR161" s="25">
        <f t="shared" si="81"/>
        <v>105.6574938275396</v>
      </c>
      <c r="BS161" s="8">
        <f t="shared" si="81"/>
        <v>101.37550862509389</v>
      </c>
      <c r="BT161" s="8">
        <f t="shared" si="81"/>
        <v>93.736666794974326</v>
      </c>
      <c r="BU161" s="8">
        <f t="shared" si="81"/>
        <v>108.98466760161756</v>
      </c>
      <c r="BV161" s="60">
        <f t="shared" si="81"/>
        <v>88.239287606342828</v>
      </c>
      <c r="BW161" s="58">
        <f t="shared" si="81"/>
        <v>96.925112315669637</v>
      </c>
      <c r="BX161" s="58">
        <f t="shared" si="81"/>
        <v>100.48818926030512</v>
      </c>
      <c r="BY161" s="58">
        <f t="shared" si="81"/>
        <v>113.90348168521049</v>
      </c>
      <c r="BZ161" s="106">
        <f t="shared" si="81"/>
        <v>87.196813567315118</v>
      </c>
      <c r="CA161" s="107">
        <f t="shared" si="81"/>
        <v>93.262836984359254</v>
      </c>
      <c r="CB161" s="107">
        <f t="shared" si="81"/>
        <v>97.697847856554802</v>
      </c>
      <c r="CC161" s="107">
        <f t="shared" si="81"/>
        <v>93.709684173067259</v>
      </c>
      <c r="CD161" s="106">
        <f t="shared" si="81"/>
        <v>112.35585358288644</v>
      </c>
      <c r="CE161" s="107">
        <f t="shared" si="81"/>
        <v>105.77226963735671</v>
      </c>
      <c r="CF161" s="107">
        <f t="shared" si="81"/>
        <v>105.48348000291512</v>
      </c>
      <c r="CG161" s="108">
        <f t="shared" si="81"/>
        <v>81.82391957193164</v>
      </c>
      <c r="CH161" s="106">
        <f t="shared" si="81"/>
        <v>109.94412886513072</v>
      </c>
      <c r="CI161" s="107">
        <f t="shared" si="81"/>
        <v>98.670998031730832</v>
      </c>
      <c r="CJ161" s="107">
        <f t="shared" si="81"/>
        <v>100.53762137220666</v>
      </c>
      <c r="CK161" s="108">
        <f t="shared" si="81"/>
        <v>109.4468008686988</v>
      </c>
      <c r="CL161" s="106">
        <f t="shared" si="81"/>
        <v>95.38363283384038</v>
      </c>
      <c r="CM161" s="107">
        <f t="shared" si="81"/>
        <v>101.97744774853554</v>
      </c>
      <c r="CN161" s="107">
        <f t="shared" si="81"/>
        <v>100.09923821921043</v>
      </c>
      <c r="CO161" s="108">
        <f t="shared" si="81"/>
        <v>101.00587952212545</v>
      </c>
      <c r="CP161" s="106">
        <f t="shared" si="81"/>
        <v>97.956171113554134</v>
      </c>
      <c r="CQ161" s="107">
        <f t="shared" si="81"/>
        <v>103.4097585898658</v>
      </c>
      <c r="CR161" s="107">
        <f t="shared" si="81"/>
        <v>107.57485860536531</v>
      </c>
      <c r="CS161" s="108">
        <f t="shared" si="81"/>
        <v>88.396228865734855</v>
      </c>
      <c r="CT161" s="106">
        <f t="shared" si="81"/>
        <v>121.21608382328282</v>
      </c>
      <c r="CU161" s="107">
        <f t="shared" si="81"/>
        <v>90.632759895724206</v>
      </c>
      <c r="CV161" s="107">
        <f t="shared" si="81"/>
        <v>89.63186728814857</v>
      </c>
      <c r="CW161" s="108">
        <f t="shared" si="81"/>
        <v>123.5579269121548</v>
      </c>
      <c r="CX161" s="106">
        <f t="shared" si="81"/>
        <v>98.226705135677079</v>
      </c>
      <c r="CY161" s="107">
        <f t="shared" si="81"/>
        <v>107.02408620986301</v>
      </c>
      <c r="CZ161" s="107">
        <f t="shared" si="81"/>
        <v>107.50582331844466</v>
      </c>
      <c r="DA161" s="108">
        <f t="shared" si="81"/>
        <v>88.479525112626774</v>
      </c>
      <c r="DB161" s="106">
        <f t="shared" si="81"/>
        <v>103.17290064473146</v>
      </c>
      <c r="DC161" s="107">
        <f t="shared" si="81"/>
        <v>112.53732902111624</v>
      </c>
      <c r="DD161" s="107">
        <f t="shared" si="81"/>
        <v>105.51195066031498</v>
      </c>
      <c r="DE161" s="108">
        <f t="shared" si="81"/>
        <v>89.490838734518093</v>
      </c>
      <c r="DF161" s="106">
        <f t="shared" si="81"/>
        <v>106.87575642451399</v>
      </c>
      <c r="DG161" s="107">
        <f t="shared" si="81"/>
        <v>110.61254253408784</v>
      </c>
      <c r="DH161" s="107">
        <f t="shared" si="81"/>
        <v>107.2492578183538</v>
      </c>
      <c r="DI161" s="108">
        <f t="shared" si="81"/>
        <v>87.63436791942793</v>
      </c>
      <c r="DJ161" s="107">
        <f t="shared" si="81"/>
        <v>123.51114432161611</v>
      </c>
      <c r="DK161" s="107">
        <f t="shared" ref="DK161:DK164" si="83">+DK15/DJ15*100/DK113*100</f>
        <v>97.385474896803913</v>
      </c>
      <c r="DL161" s="107">
        <f t="shared" si="82"/>
        <v>78.43535917047744</v>
      </c>
      <c r="DM161" s="108">
        <f t="shared" si="82"/>
        <v>119.6414699744784</v>
      </c>
      <c r="DN161" s="107">
        <f t="shared" si="82"/>
        <v>97.953120317964192</v>
      </c>
      <c r="DO161" s="107">
        <f t="shared" si="82"/>
        <v>99.378350730452439</v>
      </c>
      <c r="DP161" s="107">
        <f t="shared" si="82"/>
        <v>90.275165956076862</v>
      </c>
      <c r="DQ161" s="108">
        <f t="shared" si="82"/>
        <v>119.32735783228937</v>
      </c>
      <c r="DR161" s="256">
        <f t="shared" si="82"/>
        <v>95.065465027612888</v>
      </c>
    </row>
    <row r="162" spans="1:122" s="12" customFormat="1" ht="49.75" x14ac:dyDescent="0.3">
      <c r="A162" s="17" t="s">
        <v>42</v>
      </c>
      <c r="B162" s="25" t="s">
        <v>8</v>
      </c>
      <c r="C162" s="8">
        <f t="shared" si="80"/>
        <v>110.52617189206448</v>
      </c>
      <c r="D162" s="8">
        <f t="shared" si="80"/>
        <v>117.44571791415427</v>
      </c>
      <c r="E162" s="26">
        <f t="shared" si="80"/>
        <v>106.64569836713893</v>
      </c>
      <c r="F162" s="25">
        <f t="shared" si="80"/>
        <v>97.558590881783687</v>
      </c>
      <c r="G162" s="8">
        <f t="shared" si="80"/>
        <v>114.44206015185783</v>
      </c>
      <c r="H162" s="8">
        <f t="shared" si="80"/>
        <v>132.7547971037572</v>
      </c>
      <c r="I162" s="26">
        <f t="shared" si="80"/>
        <v>103.92895887264075</v>
      </c>
      <c r="J162" s="25">
        <f t="shared" si="80"/>
        <v>153.04154051709367</v>
      </c>
      <c r="K162" s="8">
        <f t="shared" si="80"/>
        <v>129.24257734045844</v>
      </c>
      <c r="L162" s="8">
        <f t="shared" si="80"/>
        <v>100.02082163273236</v>
      </c>
      <c r="M162" s="26">
        <f t="shared" si="80"/>
        <v>114.00847201650831</v>
      </c>
      <c r="N162" s="25">
        <f t="shared" si="80"/>
        <v>117.26262732383539</v>
      </c>
      <c r="O162" s="8">
        <f t="shared" si="80"/>
        <v>99.4271568177777</v>
      </c>
      <c r="P162" s="8">
        <f t="shared" si="80"/>
        <v>104.76235863410352</v>
      </c>
      <c r="Q162" s="26">
        <f t="shared" si="80"/>
        <v>96.412178932580701</v>
      </c>
      <c r="R162" s="25">
        <f t="shared" si="80"/>
        <v>105.47768446616435</v>
      </c>
      <c r="S162" s="8">
        <f t="shared" si="80"/>
        <v>125.55093311965851</v>
      </c>
      <c r="T162" s="8">
        <f t="shared" si="80"/>
        <v>122.79777369468883</v>
      </c>
      <c r="U162" s="26">
        <f t="shared" si="80"/>
        <v>113.94550739218158</v>
      </c>
      <c r="V162" s="25">
        <f t="shared" si="80"/>
        <v>98.758132459796983</v>
      </c>
      <c r="W162" s="8">
        <f t="shared" si="80"/>
        <v>103.46448796662541</v>
      </c>
      <c r="X162" s="8">
        <f t="shared" si="80"/>
        <v>103.63849590697542</v>
      </c>
      <c r="Y162" s="26">
        <f t="shared" si="80"/>
        <v>114.73971655002204</v>
      </c>
      <c r="Z162" s="25">
        <f t="shared" si="80"/>
        <v>115.72526377172201</v>
      </c>
      <c r="AA162" s="8">
        <f t="shared" si="80"/>
        <v>109.4451534079796</v>
      </c>
      <c r="AB162" s="8">
        <f t="shared" si="80"/>
        <v>107.14021365583883</v>
      </c>
      <c r="AC162" s="26">
        <f t="shared" si="80"/>
        <v>93.493891753056076</v>
      </c>
      <c r="AD162" s="25">
        <f t="shared" si="80"/>
        <v>113.2559460318066</v>
      </c>
      <c r="AE162" s="8">
        <f t="shared" si="80"/>
        <v>107.17633864947626</v>
      </c>
      <c r="AF162" s="8">
        <f t="shared" si="80"/>
        <v>106.53313397169653</v>
      </c>
      <c r="AG162" s="26">
        <f t="shared" si="80"/>
        <v>102.02112947706357</v>
      </c>
      <c r="AH162" s="8">
        <f t="shared" si="80"/>
        <v>98.910828669364093</v>
      </c>
      <c r="AI162" s="8">
        <f t="shared" si="80"/>
        <v>106.19932953119657</v>
      </c>
      <c r="AJ162" s="8">
        <f t="shared" si="80"/>
        <v>105.73917751303657</v>
      </c>
      <c r="AK162" s="8">
        <f t="shared" si="80"/>
        <v>101.98692037361535</v>
      </c>
      <c r="AL162" s="25">
        <f t="shared" si="80"/>
        <v>103.62720544801252</v>
      </c>
      <c r="AM162" s="8">
        <f t="shared" si="80"/>
        <v>105.26290673149975</v>
      </c>
      <c r="AN162" s="8">
        <f t="shared" si="80"/>
        <v>104.84715087540178</v>
      </c>
      <c r="AO162" s="26">
        <f t="shared" si="80"/>
        <v>102.26711590310171</v>
      </c>
      <c r="AP162" s="8">
        <f t="shared" si="80"/>
        <v>101.40421291905852</v>
      </c>
      <c r="AQ162" s="8">
        <f t="shared" si="80"/>
        <v>104.69262380103288</v>
      </c>
      <c r="AR162" s="8">
        <f t="shared" si="80"/>
        <v>102.58231414418235</v>
      </c>
      <c r="AS162" s="8">
        <f t="shared" si="80"/>
        <v>104.18333922988312</v>
      </c>
      <c r="AT162" s="25">
        <f t="shared" si="80"/>
        <v>100.25828775054968</v>
      </c>
      <c r="AU162" s="8">
        <f t="shared" si="80"/>
        <v>101.96168339137293</v>
      </c>
      <c r="AV162" s="8">
        <f t="shared" si="80"/>
        <v>103.30162048202074</v>
      </c>
      <c r="AW162" s="26">
        <f t="shared" si="80"/>
        <v>103.11660176669058</v>
      </c>
      <c r="AX162" s="25">
        <f t="shared" si="80"/>
        <v>108.96788349802245</v>
      </c>
      <c r="AY162" s="8">
        <f t="shared" si="80"/>
        <v>105.2551947885632</v>
      </c>
      <c r="AZ162" s="8">
        <f t="shared" si="80"/>
        <v>104.56833338854329</v>
      </c>
      <c r="BA162" s="26">
        <f t="shared" si="80"/>
        <v>106.43754137832289</v>
      </c>
      <c r="BB162" s="25">
        <f t="shared" si="80"/>
        <v>100.44512043025404</v>
      </c>
      <c r="BC162" s="8">
        <f t="shared" si="80"/>
        <v>104.09532875941976</v>
      </c>
      <c r="BD162" s="8">
        <f t="shared" si="80"/>
        <v>102.8851298136868</v>
      </c>
      <c r="BE162" s="8">
        <f t="shared" si="80"/>
        <v>102.08568708461938</v>
      </c>
      <c r="BF162" s="25">
        <f t="shared" si="80"/>
        <v>97.026895448801525</v>
      </c>
      <c r="BG162" s="8">
        <f t="shared" si="80"/>
        <v>101.93054689170249</v>
      </c>
      <c r="BH162" s="8">
        <f t="shared" si="80"/>
        <v>95.784503576331275</v>
      </c>
      <c r="BI162" s="8">
        <f t="shared" si="80"/>
        <v>103.30973316920333</v>
      </c>
      <c r="BJ162" s="25">
        <f t="shared" si="80"/>
        <v>108.37224385361439</v>
      </c>
      <c r="BK162" s="8">
        <f t="shared" si="80"/>
        <v>105.06167274473579</v>
      </c>
      <c r="BL162" s="8">
        <f t="shared" si="80"/>
        <v>107.55291759534309</v>
      </c>
      <c r="BM162" s="8">
        <f t="shared" si="80"/>
        <v>101.90755603215393</v>
      </c>
      <c r="BN162" s="25">
        <f t="shared" si="80"/>
        <v>100.36403304223836</v>
      </c>
      <c r="BO162" s="8">
        <f t="shared" si="81"/>
        <v>100.70365312574037</v>
      </c>
      <c r="BP162" s="8">
        <f t="shared" si="81"/>
        <v>99.535568418074462</v>
      </c>
      <c r="BQ162" s="8">
        <f t="shared" si="81"/>
        <v>104.6145054280812</v>
      </c>
      <c r="BR162" s="25">
        <f t="shared" si="81"/>
        <v>90.841556514567728</v>
      </c>
      <c r="BS162" s="8">
        <f t="shared" si="81"/>
        <v>101.93707459250054</v>
      </c>
      <c r="BT162" s="8">
        <f t="shared" si="81"/>
        <v>105.47118815720964</v>
      </c>
      <c r="BU162" s="8">
        <f t="shared" si="81"/>
        <v>105.1200632765816</v>
      </c>
      <c r="BV162" s="60">
        <f t="shared" si="81"/>
        <v>94.640231584320716</v>
      </c>
      <c r="BW162" s="58">
        <f t="shared" si="81"/>
        <v>98.66398442943175</v>
      </c>
      <c r="BX162" s="58">
        <f t="shared" si="81"/>
        <v>100.72744712548862</v>
      </c>
      <c r="BY162" s="58">
        <f t="shared" si="81"/>
        <v>97.779091523858042</v>
      </c>
      <c r="BZ162" s="106">
        <f t="shared" si="81"/>
        <v>102.01214762075553</v>
      </c>
      <c r="CA162" s="107">
        <f t="shared" si="81"/>
        <v>107.09520797341349</v>
      </c>
      <c r="CB162" s="107">
        <f t="shared" si="81"/>
        <v>93.430580781850026</v>
      </c>
      <c r="CC162" s="107">
        <f t="shared" si="81"/>
        <v>99.008993734452432</v>
      </c>
      <c r="CD162" s="106">
        <f t="shared" si="81"/>
        <v>97.904965506991232</v>
      </c>
      <c r="CE162" s="107">
        <f t="shared" si="81"/>
        <v>99.242410098595798</v>
      </c>
      <c r="CF162" s="107">
        <f t="shared" si="81"/>
        <v>103.51090286961686</v>
      </c>
      <c r="CG162" s="108">
        <f t="shared" si="81"/>
        <v>100.31263621678382</v>
      </c>
      <c r="CH162" s="106">
        <f t="shared" si="81"/>
        <v>98.484810235015544</v>
      </c>
      <c r="CI162" s="107">
        <f t="shared" si="81"/>
        <v>101.40446436967605</v>
      </c>
      <c r="CJ162" s="107">
        <f t="shared" si="81"/>
        <v>99.429777075658805</v>
      </c>
      <c r="CK162" s="108">
        <f t="shared" si="81"/>
        <v>103.66366037610608</v>
      </c>
      <c r="CL162" s="106">
        <f t="shared" si="81"/>
        <v>100.23689296359638</v>
      </c>
      <c r="CM162" s="107">
        <f t="shared" si="81"/>
        <v>97.16987350868159</v>
      </c>
      <c r="CN162" s="107">
        <f t="shared" si="81"/>
        <v>101.37142155126773</v>
      </c>
      <c r="CO162" s="108">
        <f t="shared" si="81"/>
        <v>103.24117244425351</v>
      </c>
      <c r="CP162" s="106">
        <f t="shared" si="81"/>
        <v>98.265937764686655</v>
      </c>
      <c r="CQ162" s="107">
        <f t="shared" si="81"/>
        <v>101.74546190441922</v>
      </c>
      <c r="CR162" s="107">
        <f t="shared" si="81"/>
        <v>100.42607858845312</v>
      </c>
      <c r="CS162" s="108">
        <f t="shared" si="81"/>
        <v>99.792607581776394</v>
      </c>
      <c r="CT162" s="106">
        <f t="shared" si="81"/>
        <v>102.7292790281134</v>
      </c>
      <c r="CU162" s="107">
        <f t="shared" si="81"/>
        <v>100.34792590745043</v>
      </c>
      <c r="CV162" s="107">
        <f t="shared" si="81"/>
        <v>102.9938378502181</v>
      </c>
      <c r="CW162" s="108">
        <f t="shared" si="81"/>
        <v>100.39944390066438</v>
      </c>
      <c r="CX162" s="106">
        <f t="shared" si="81"/>
        <v>100.57413269823078</v>
      </c>
      <c r="CY162" s="107">
        <f t="shared" si="81"/>
        <v>92.707994697073985</v>
      </c>
      <c r="CZ162" s="107">
        <f t="shared" si="81"/>
        <v>106.70132482019579</v>
      </c>
      <c r="DA162" s="108">
        <f t="shared" si="81"/>
        <v>104.87185098291307</v>
      </c>
      <c r="DB162" s="106">
        <f t="shared" si="81"/>
        <v>90.08150233536675</v>
      </c>
      <c r="DC162" s="107">
        <f t="shared" si="81"/>
        <v>108.78365034668278</v>
      </c>
      <c r="DD162" s="107">
        <f t="shared" si="81"/>
        <v>106.46745595582949</v>
      </c>
      <c r="DE162" s="108">
        <f t="shared" si="81"/>
        <v>117.14250480823677</v>
      </c>
      <c r="DF162" s="106">
        <f t="shared" si="81"/>
        <v>111.54279905084627</v>
      </c>
      <c r="DG162" s="107">
        <f t="shared" si="81"/>
        <v>107.78828725830955</v>
      </c>
      <c r="DH162" s="107">
        <f t="shared" si="81"/>
        <v>98.211126930205438</v>
      </c>
      <c r="DI162" s="108">
        <f t="shared" si="81"/>
        <v>97.052135648692754</v>
      </c>
      <c r="DJ162" s="107">
        <f t="shared" si="81"/>
        <v>115.42388180709531</v>
      </c>
      <c r="DK162" s="107">
        <f t="shared" si="83"/>
        <v>94.87598578745002</v>
      </c>
      <c r="DL162" s="107">
        <f t="shared" si="82"/>
        <v>99.668030611949959</v>
      </c>
      <c r="DM162" s="108">
        <f t="shared" si="82"/>
        <v>101.52871850089895</v>
      </c>
      <c r="DN162" s="107">
        <f t="shared" si="82"/>
        <v>89.579986451312536</v>
      </c>
      <c r="DO162" s="107">
        <f t="shared" si="82"/>
        <v>112.74628005374051</v>
      </c>
      <c r="DP162" s="107">
        <f t="shared" si="82"/>
        <v>105.56049952424161</v>
      </c>
      <c r="DQ162" s="108">
        <f t="shared" si="82"/>
        <v>103.68082715094002</v>
      </c>
      <c r="DR162" s="256">
        <f t="shared" si="82"/>
        <v>89.452335161860191</v>
      </c>
    </row>
    <row r="163" spans="1:122" s="12" customFormat="1" x14ac:dyDescent="0.3">
      <c r="A163" s="15" t="s">
        <v>40</v>
      </c>
      <c r="B163" s="25" t="s">
        <v>8</v>
      </c>
      <c r="C163" s="8">
        <f t="shared" si="80"/>
        <v>99.944461884801044</v>
      </c>
      <c r="D163" s="8">
        <f t="shared" si="80"/>
        <v>111.82512122876078</v>
      </c>
      <c r="E163" s="26">
        <f t="shared" si="80"/>
        <v>96.3816781442208</v>
      </c>
      <c r="F163" s="25">
        <f t="shared" si="80"/>
        <v>116.20712368048622</v>
      </c>
      <c r="G163" s="8">
        <f t="shared" si="80"/>
        <v>114.14158857932635</v>
      </c>
      <c r="H163" s="8">
        <f t="shared" si="80"/>
        <v>125.64528639898758</v>
      </c>
      <c r="I163" s="26">
        <f t="shared" si="80"/>
        <v>93.959517536572207</v>
      </c>
      <c r="J163" s="25">
        <f t="shared" si="80"/>
        <v>161.59261593782458</v>
      </c>
      <c r="K163" s="8">
        <f t="shared" si="80"/>
        <v>134.53243404027137</v>
      </c>
      <c r="L163" s="8">
        <f t="shared" si="80"/>
        <v>96.905985316373815</v>
      </c>
      <c r="M163" s="26">
        <f t="shared" si="80"/>
        <v>127.44974809432857</v>
      </c>
      <c r="N163" s="25">
        <f t="shared" si="80"/>
        <v>137.48540982339966</v>
      </c>
      <c r="O163" s="8">
        <f t="shared" si="80"/>
        <v>83.087687959656847</v>
      </c>
      <c r="P163" s="8">
        <f t="shared" si="80"/>
        <v>94.849305635200167</v>
      </c>
      <c r="Q163" s="26">
        <f t="shared" si="80"/>
        <v>100.34705873398305</v>
      </c>
      <c r="R163" s="25">
        <f t="shared" si="80"/>
        <v>134.95859385815808</v>
      </c>
      <c r="S163" s="8">
        <f t="shared" si="80"/>
        <v>94.891527583049708</v>
      </c>
      <c r="T163" s="8">
        <f t="shared" si="80"/>
        <v>132.99905892772512</v>
      </c>
      <c r="U163" s="26">
        <f t="shared" si="80"/>
        <v>104.37164012908767</v>
      </c>
      <c r="V163" s="25">
        <f t="shared" si="80"/>
        <v>122.51872682332984</v>
      </c>
      <c r="W163" s="8">
        <f t="shared" si="80"/>
        <v>99.827869937266513</v>
      </c>
      <c r="X163" s="8">
        <f t="shared" si="80"/>
        <v>95.881014485825517</v>
      </c>
      <c r="Y163" s="26">
        <f t="shared" si="80"/>
        <v>105.69264227111653</v>
      </c>
      <c r="Z163" s="25">
        <f t="shared" si="80"/>
        <v>125.27983221722623</v>
      </c>
      <c r="AA163" s="8">
        <f t="shared" si="80"/>
        <v>109.2259271613718</v>
      </c>
      <c r="AB163" s="8">
        <f t="shared" si="80"/>
        <v>105.34379721291307</v>
      </c>
      <c r="AC163" s="26">
        <f t="shared" si="80"/>
        <v>108.49649166258082</v>
      </c>
      <c r="AD163" s="25">
        <f t="shared" si="80"/>
        <v>101.93126551520302</v>
      </c>
      <c r="AE163" s="8">
        <f t="shared" si="80"/>
        <v>109.76864960034239</v>
      </c>
      <c r="AF163" s="8">
        <f t="shared" si="80"/>
        <v>108.20896291873419</v>
      </c>
      <c r="AG163" s="26">
        <f t="shared" si="80"/>
        <v>103.97188668101811</v>
      </c>
      <c r="AH163" s="8">
        <f t="shared" si="80"/>
        <v>103.84221611995056</v>
      </c>
      <c r="AI163" s="8">
        <f t="shared" si="80"/>
        <v>104.36127413737222</v>
      </c>
      <c r="AJ163" s="8">
        <f t="shared" si="80"/>
        <v>106.63531145143688</v>
      </c>
      <c r="AK163" s="8">
        <f t="shared" si="80"/>
        <v>101.69665705671815</v>
      </c>
      <c r="AL163" s="25">
        <f t="shared" si="80"/>
        <v>103.65590920850791</v>
      </c>
      <c r="AM163" s="8">
        <f t="shared" si="80"/>
        <v>106.03663531515937</v>
      </c>
      <c r="AN163" s="8">
        <f t="shared" si="80"/>
        <v>106.04345161798925</v>
      </c>
      <c r="AO163" s="26">
        <f t="shared" si="80"/>
        <v>100.61910956466969</v>
      </c>
      <c r="AP163" s="8">
        <f t="shared" si="80"/>
        <v>102.93381858397646</v>
      </c>
      <c r="AQ163" s="8">
        <f t="shared" si="80"/>
        <v>108.75552808931377</v>
      </c>
      <c r="AR163" s="8">
        <f t="shared" si="80"/>
        <v>98.372500207444304</v>
      </c>
      <c r="AS163" s="8">
        <f t="shared" si="80"/>
        <v>105.90729294592039</v>
      </c>
      <c r="AT163" s="25">
        <f t="shared" si="80"/>
        <v>96.796017742770957</v>
      </c>
      <c r="AU163" s="8">
        <f t="shared" si="80"/>
        <v>106.29738109578372</v>
      </c>
      <c r="AV163" s="8">
        <f t="shared" si="80"/>
        <v>106.87478890183351</v>
      </c>
      <c r="AW163" s="26">
        <f t="shared" si="80"/>
        <v>98.795877191835942</v>
      </c>
      <c r="AX163" s="25">
        <f t="shared" si="80"/>
        <v>106.60290697964101</v>
      </c>
      <c r="AY163" s="8">
        <f t="shared" si="80"/>
        <v>101.01148570906643</v>
      </c>
      <c r="AZ163" s="8">
        <f t="shared" si="80"/>
        <v>103.15220941407955</v>
      </c>
      <c r="BA163" s="26">
        <f t="shared" si="80"/>
        <v>108.51034039897245</v>
      </c>
      <c r="BB163" s="25">
        <f t="shared" si="80"/>
        <v>98.502176960943927</v>
      </c>
      <c r="BC163" s="8">
        <f t="shared" si="80"/>
        <v>110.72632542246062</v>
      </c>
      <c r="BD163" s="8">
        <f t="shared" si="80"/>
        <v>103.39397973168775</v>
      </c>
      <c r="BE163" s="8">
        <f t="shared" si="80"/>
        <v>92.975314341744038</v>
      </c>
      <c r="BF163" s="25">
        <f t="shared" si="80"/>
        <v>102.81577727342624</v>
      </c>
      <c r="BG163" s="8">
        <f t="shared" si="80"/>
        <v>103.04977255649609</v>
      </c>
      <c r="BH163" s="8">
        <f t="shared" si="80"/>
        <v>98.399477296250595</v>
      </c>
      <c r="BI163" s="8">
        <f t="shared" si="80"/>
        <v>100.07749407896324</v>
      </c>
      <c r="BJ163" s="25">
        <f t="shared" si="80"/>
        <v>87.780248726829484</v>
      </c>
      <c r="BK163" s="8">
        <f t="shared" si="80"/>
        <v>110.60046015525067</v>
      </c>
      <c r="BL163" s="8">
        <f t="shared" si="80"/>
        <v>97.838809113701927</v>
      </c>
      <c r="BM163" s="8">
        <f t="shared" si="80"/>
        <v>102.10376914137723</v>
      </c>
      <c r="BN163" s="25">
        <f t="shared" ref="BN163" si="84">+BN17/BM17*100/BN115*100</f>
        <v>106.52853855425151</v>
      </c>
      <c r="BO163" s="8">
        <f t="shared" si="81"/>
        <v>112.27394489537494</v>
      </c>
      <c r="BP163" s="8">
        <f t="shared" si="81"/>
        <v>97.503093357018571</v>
      </c>
      <c r="BQ163" s="8">
        <f t="shared" si="81"/>
        <v>115.01337767183131</v>
      </c>
      <c r="BR163" s="25">
        <f t="shared" si="81"/>
        <v>111.70051765491979</v>
      </c>
      <c r="BS163" s="8">
        <f t="shared" si="81"/>
        <v>99.823385543370605</v>
      </c>
      <c r="BT163" s="8">
        <f t="shared" si="81"/>
        <v>99.259285446144531</v>
      </c>
      <c r="BU163" s="8">
        <f t="shared" si="81"/>
        <v>93.521185437532424</v>
      </c>
      <c r="BV163" s="60">
        <f t="shared" si="81"/>
        <v>95.188016167021928</v>
      </c>
      <c r="BW163" s="58">
        <f t="shared" si="81"/>
        <v>93.049137607478528</v>
      </c>
      <c r="BX163" s="58">
        <f t="shared" si="81"/>
        <v>100.74224846246958</v>
      </c>
      <c r="BY163" s="58">
        <f t="shared" si="81"/>
        <v>103.42694696702344</v>
      </c>
      <c r="BZ163" s="106">
        <f t="shared" si="81"/>
        <v>90.481613034135719</v>
      </c>
      <c r="CA163" s="107">
        <f t="shared" si="81"/>
        <v>102.62022069970682</v>
      </c>
      <c r="CB163" s="107">
        <f t="shared" si="81"/>
        <v>99.747196687813968</v>
      </c>
      <c r="CC163" s="107">
        <f t="shared" si="81"/>
        <v>97.913627467952153</v>
      </c>
      <c r="CD163" s="106">
        <f t="shared" si="81"/>
        <v>98.277720053631882</v>
      </c>
      <c r="CE163" s="107">
        <f t="shared" si="81"/>
        <v>92.682845287102467</v>
      </c>
      <c r="CF163" s="107">
        <f t="shared" si="81"/>
        <v>101.92496251114159</v>
      </c>
      <c r="CG163" s="108">
        <f t="shared" si="81"/>
        <v>105.10291170183643</v>
      </c>
      <c r="CH163" s="106">
        <f t="shared" si="81"/>
        <v>92.407801016390181</v>
      </c>
      <c r="CI163" s="107">
        <f t="shared" si="81"/>
        <v>103.57635612988851</v>
      </c>
      <c r="CJ163" s="107">
        <f t="shared" si="81"/>
        <v>103.37502385740898</v>
      </c>
      <c r="CK163" s="108">
        <f t="shared" si="81"/>
        <v>101.41280198994455</v>
      </c>
      <c r="CL163" s="106">
        <f t="shared" si="81"/>
        <v>103.24697388362986</v>
      </c>
      <c r="CM163" s="107">
        <f t="shared" si="81"/>
        <v>93.862567062422443</v>
      </c>
      <c r="CN163" s="107">
        <f t="shared" si="81"/>
        <v>102.81548624881182</v>
      </c>
      <c r="CO163" s="108">
        <f t="shared" si="81"/>
        <v>102.83553329349735</v>
      </c>
      <c r="CP163" s="106">
        <f t="shared" si="81"/>
        <v>119.83082519732197</v>
      </c>
      <c r="CQ163" s="107">
        <f t="shared" si="81"/>
        <v>106.5042833903516</v>
      </c>
      <c r="CR163" s="107">
        <f t="shared" si="81"/>
        <v>108.77482543618129</v>
      </c>
      <c r="CS163" s="108">
        <f t="shared" si="81"/>
        <v>92.962206617026979</v>
      </c>
      <c r="CT163" s="106">
        <f t="shared" si="81"/>
        <v>106.06259687646269</v>
      </c>
      <c r="CU163" s="107">
        <f t="shared" si="81"/>
        <v>103.8198648592914</v>
      </c>
      <c r="CV163" s="107">
        <f t="shared" si="81"/>
        <v>101.54676997252695</v>
      </c>
      <c r="CW163" s="108">
        <f t="shared" si="81"/>
        <v>102.81412931702488</v>
      </c>
      <c r="CX163" s="106">
        <f t="shared" si="81"/>
        <v>96.761861713812721</v>
      </c>
      <c r="CY163" s="107">
        <f t="shared" si="81"/>
        <v>100.08750046815389</v>
      </c>
      <c r="CZ163" s="107">
        <f t="shared" si="81"/>
        <v>91.640644510959007</v>
      </c>
      <c r="DA163" s="108">
        <f t="shared" si="81"/>
        <v>119.26288613487029</v>
      </c>
      <c r="DB163" s="106">
        <f t="shared" si="81"/>
        <v>92.839428365511125</v>
      </c>
      <c r="DC163" s="107">
        <f t="shared" si="81"/>
        <v>100.40676116997271</v>
      </c>
      <c r="DD163" s="107">
        <f t="shared" si="81"/>
        <v>118.9005706572519</v>
      </c>
      <c r="DE163" s="108">
        <f t="shared" si="81"/>
        <v>90.121604947393024</v>
      </c>
      <c r="DF163" s="106">
        <f t="shared" si="81"/>
        <v>122.33399306893435</v>
      </c>
      <c r="DG163" s="107">
        <f t="shared" si="81"/>
        <v>96.250090564962505</v>
      </c>
      <c r="DH163" s="107">
        <f t="shared" si="81"/>
        <v>108.1867871208706</v>
      </c>
      <c r="DI163" s="108">
        <f t="shared" si="81"/>
        <v>96.92644283321485</v>
      </c>
      <c r="DJ163" s="107">
        <f t="shared" si="81"/>
        <v>105.55249187864928</v>
      </c>
      <c r="DK163" s="107">
        <f t="shared" si="83"/>
        <v>108.624676248678</v>
      </c>
      <c r="DL163" s="107">
        <f t="shared" si="82"/>
        <v>103.18600018926507</v>
      </c>
      <c r="DM163" s="108">
        <f t="shared" si="82"/>
        <v>101.25134297977689</v>
      </c>
      <c r="DN163" s="107">
        <f t="shared" si="82"/>
        <v>104.97518046717632</v>
      </c>
      <c r="DO163" s="107">
        <f t="shared" si="82"/>
        <v>102.15474466887933</v>
      </c>
      <c r="DP163" s="107">
        <f t="shared" si="82"/>
        <v>100.80031221568539</v>
      </c>
      <c r="DQ163" s="108">
        <f t="shared" si="82"/>
        <v>96.589852402946008</v>
      </c>
      <c r="DR163" s="256">
        <f t="shared" si="82"/>
        <v>99.924657757889264</v>
      </c>
    </row>
    <row r="164" spans="1:122" s="12" customFormat="1" ht="26.25" customHeight="1" x14ac:dyDescent="0.3">
      <c r="A164" s="17" t="s">
        <v>41</v>
      </c>
      <c r="B164" s="25" t="s">
        <v>8</v>
      </c>
      <c r="C164" s="8">
        <f t="shared" ref="C164:BN167" si="85">+C18/B18*100/C116*100</f>
        <v>110.26937292583183</v>
      </c>
      <c r="D164" s="8">
        <f t="shared" si="85"/>
        <v>110.31564363133199</v>
      </c>
      <c r="E164" s="26">
        <f t="shared" si="85"/>
        <v>114.09774833468545</v>
      </c>
      <c r="F164" s="25">
        <f t="shared" si="85"/>
        <v>100.57952325399999</v>
      </c>
      <c r="G164" s="8">
        <f t="shared" si="85"/>
        <v>114.66701786407786</v>
      </c>
      <c r="H164" s="8">
        <f t="shared" si="85"/>
        <v>123.46723731081737</v>
      </c>
      <c r="I164" s="26">
        <f t="shared" si="85"/>
        <v>116.71695321093848</v>
      </c>
      <c r="J164" s="25">
        <f t="shared" si="85"/>
        <v>141.9521026404754</v>
      </c>
      <c r="K164" s="8">
        <f t="shared" si="85"/>
        <v>127.0718073864455</v>
      </c>
      <c r="L164" s="8">
        <f t="shared" si="85"/>
        <v>114.6247075098505</v>
      </c>
      <c r="M164" s="26">
        <f t="shared" si="85"/>
        <v>127.46239894400591</v>
      </c>
      <c r="N164" s="25">
        <f t="shared" si="85"/>
        <v>111.91287372914636</v>
      </c>
      <c r="O164" s="8">
        <f t="shared" si="85"/>
        <v>103.45792954331823</v>
      </c>
      <c r="P164" s="8">
        <f t="shared" si="85"/>
        <v>105.59391114840572</v>
      </c>
      <c r="Q164" s="26">
        <f t="shared" si="85"/>
        <v>100.84041280178187</v>
      </c>
      <c r="R164" s="25">
        <f t="shared" si="85"/>
        <v>124.42566354959261</v>
      </c>
      <c r="S164" s="8">
        <f t="shared" si="85"/>
        <v>103.79804305556202</v>
      </c>
      <c r="T164" s="8">
        <f t="shared" si="85"/>
        <v>117.83366598777964</v>
      </c>
      <c r="U164" s="26">
        <f t="shared" si="85"/>
        <v>107.82070550024019</v>
      </c>
      <c r="V164" s="25">
        <f t="shared" si="85"/>
        <v>111.57822940449039</v>
      </c>
      <c r="W164" s="8">
        <f t="shared" si="85"/>
        <v>105.18390047395754</v>
      </c>
      <c r="X164" s="8">
        <f t="shared" si="85"/>
        <v>104.17109701586291</v>
      </c>
      <c r="Y164" s="26">
        <f t="shared" si="85"/>
        <v>113.04010075108977</v>
      </c>
      <c r="Z164" s="25">
        <f t="shared" si="85"/>
        <v>113.02124163554465</v>
      </c>
      <c r="AA164" s="8">
        <f t="shared" si="85"/>
        <v>106.77380365093354</v>
      </c>
      <c r="AB164" s="8">
        <f t="shared" si="85"/>
        <v>99.331437521748839</v>
      </c>
      <c r="AC164" s="26">
        <f t="shared" si="85"/>
        <v>100.76896195849483</v>
      </c>
      <c r="AD164" s="25">
        <f t="shared" si="85"/>
        <v>105.21652652730258</v>
      </c>
      <c r="AE164" s="8">
        <f t="shared" si="85"/>
        <v>109.52258906459693</v>
      </c>
      <c r="AF164" s="8">
        <f t="shared" si="85"/>
        <v>108.3932437509558</v>
      </c>
      <c r="AG164" s="26">
        <f t="shared" si="85"/>
        <v>104.0785813209036</v>
      </c>
      <c r="AH164" s="8">
        <f t="shared" si="85"/>
        <v>100.17495964762615</v>
      </c>
      <c r="AI164" s="8">
        <f t="shared" si="85"/>
        <v>103.74719432721051</v>
      </c>
      <c r="AJ164" s="8">
        <f t="shared" si="85"/>
        <v>110.31979643414263</v>
      </c>
      <c r="AK164" s="8">
        <f t="shared" si="85"/>
        <v>105.75565251402494</v>
      </c>
      <c r="AL164" s="25">
        <f t="shared" si="85"/>
        <v>98.001086305540781</v>
      </c>
      <c r="AM164" s="8">
        <f t="shared" si="85"/>
        <v>106.4225525246535</v>
      </c>
      <c r="AN164" s="8">
        <f t="shared" si="85"/>
        <v>101.35138933733944</v>
      </c>
      <c r="AO164" s="26">
        <f t="shared" si="85"/>
        <v>100.99092881953776</v>
      </c>
      <c r="AP164" s="8">
        <f t="shared" si="85"/>
        <v>102.78233915533389</v>
      </c>
      <c r="AQ164" s="8">
        <f t="shared" si="85"/>
        <v>103.01140829095318</v>
      </c>
      <c r="AR164" s="8">
        <f t="shared" si="85"/>
        <v>104.39704955357729</v>
      </c>
      <c r="AS164" s="8">
        <f t="shared" si="85"/>
        <v>101.88978368262194</v>
      </c>
      <c r="AT164" s="25">
        <f t="shared" si="85"/>
        <v>102.19846025723764</v>
      </c>
      <c r="AU164" s="8">
        <f t="shared" si="85"/>
        <v>100.31542693852514</v>
      </c>
      <c r="AV164" s="8">
        <f t="shared" si="85"/>
        <v>101.19891835724421</v>
      </c>
      <c r="AW164" s="26">
        <f t="shared" si="85"/>
        <v>103.17802287518747</v>
      </c>
      <c r="AX164" s="25">
        <f t="shared" si="85"/>
        <v>99.773280873185286</v>
      </c>
      <c r="AY164" s="8">
        <f t="shared" si="85"/>
        <v>107.09959556292954</v>
      </c>
      <c r="AZ164" s="8">
        <f t="shared" si="85"/>
        <v>104.37595446161001</v>
      </c>
      <c r="BA164" s="26">
        <f t="shared" si="85"/>
        <v>102.5854311290007</v>
      </c>
      <c r="BB164" s="25">
        <f t="shared" si="85"/>
        <v>98.526247526926369</v>
      </c>
      <c r="BC164" s="8">
        <f t="shared" si="85"/>
        <v>104.6322398036327</v>
      </c>
      <c r="BD164" s="8">
        <f t="shared" si="85"/>
        <v>103.22435370091812</v>
      </c>
      <c r="BE164" s="8">
        <f t="shared" si="85"/>
        <v>103.46732182277523</v>
      </c>
      <c r="BF164" s="25">
        <f t="shared" si="85"/>
        <v>100.32718553333808</v>
      </c>
      <c r="BG164" s="8">
        <f t="shared" si="85"/>
        <v>99.958874084359849</v>
      </c>
      <c r="BH164" s="8">
        <f t="shared" si="85"/>
        <v>101.09944561762509</v>
      </c>
      <c r="BI164" s="8">
        <f t="shared" si="85"/>
        <v>102.16496507965429</v>
      </c>
      <c r="BJ164" s="25">
        <f t="shared" si="85"/>
        <v>77.551326384489442</v>
      </c>
      <c r="BK164" s="8">
        <f t="shared" si="85"/>
        <v>94.308239604762207</v>
      </c>
      <c r="BL164" s="8">
        <f t="shared" si="85"/>
        <v>106.09811352135792</v>
      </c>
      <c r="BM164" s="8">
        <f t="shared" si="85"/>
        <v>84.607824839864861</v>
      </c>
      <c r="BN164" s="25">
        <f t="shared" si="85"/>
        <v>96.300426725592914</v>
      </c>
      <c r="BO164" s="8">
        <f t="shared" si="81"/>
        <v>95.557509338763253</v>
      </c>
      <c r="BP164" s="8">
        <f t="shared" si="81"/>
        <v>95.130819986597388</v>
      </c>
      <c r="BQ164" s="8">
        <f t="shared" si="81"/>
        <v>110.71247982679697</v>
      </c>
      <c r="BR164" s="25">
        <f t="shared" si="81"/>
        <v>103.39431200705465</v>
      </c>
      <c r="BS164" s="8">
        <f t="shared" si="81"/>
        <v>104.12102762117021</v>
      </c>
      <c r="BT164" s="8">
        <f t="shared" si="81"/>
        <v>99.609901071148599</v>
      </c>
      <c r="BU164" s="8">
        <f t="shared" si="81"/>
        <v>97.372428329023293</v>
      </c>
      <c r="BV164" s="60">
        <f t="shared" si="81"/>
        <v>101.75780782361763</v>
      </c>
      <c r="BW164" s="58">
        <f t="shared" si="81"/>
        <v>96.535329699250511</v>
      </c>
      <c r="BX164" s="58">
        <f t="shared" si="81"/>
        <v>109.10485907114646</v>
      </c>
      <c r="BY164" s="58">
        <f t="shared" si="81"/>
        <v>96.811582692853406</v>
      </c>
      <c r="BZ164" s="106">
        <f t="shared" si="81"/>
        <v>99.101566086951863</v>
      </c>
      <c r="CA164" s="107">
        <f t="shared" si="81"/>
        <v>101.89088940609852</v>
      </c>
      <c r="CB164" s="107">
        <f t="shared" si="81"/>
        <v>102.61125995952744</v>
      </c>
      <c r="CC164" s="107">
        <f t="shared" si="81"/>
        <v>102.25392911074955</v>
      </c>
      <c r="CD164" s="106">
        <f t="shared" si="81"/>
        <v>107.51922706067462</v>
      </c>
      <c r="CE164" s="107">
        <f t="shared" si="81"/>
        <v>96.563273234115371</v>
      </c>
      <c r="CF164" s="107">
        <f t="shared" si="81"/>
        <v>100.3607770959031</v>
      </c>
      <c r="CG164" s="108">
        <f t="shared" si="81"/>
        <v>104.25152939936628</v>
      </c>
      <c r="CH164" s="106">
        <f t="shared" si="81"/>
        <v>96.468248011027555</v>
      </c>
      <c r="CI164" s="107">
        <f t="shared" si="81"/>
        <v>103.40485473613282</v>
      </c>
      <c r="CJ164" s="107">
        <f t="shared" si="81"/>
        <v>102.24634110516082</v>
      </c>
      <c r="CK164" s="108">
        <f t="shared" si="81"/>
        <v>101.37236990043709</v>
      </c>
      <c r="CL164" s="106">
        <f t="shared" si="81"/>
        <v>102.30532338594011</v>
      </c>
      <c r="CM164" s="107">
        <f t="shared" si="81"/>
        <v>101.41181090728509</v>
      </c>
      <c r="CN164" s="107">
        <f t="shared" si="81"/>
        <v>101.1087809611379</v>
      </c>
      <c r="CO164" s="108">
        <f t="shared" si="81"/>
        <v>102.1692338305719</v>
      </c>
      <c r="CP164" s="106">
        <f t="shared" si="81"/>
        <v>99.193795960584751</v>
      </c>
      <c r="CQ164" s="107">
        <f t="shared" si="81"/>
        <v>100.71975027336113</v>
      </c>
      <c r="CR164" s="107">
        <f t="shared" si="81"/>
        <v>101.53676332552971</v>
      </c>
      <c r="CS164" s="108">
        <f t="shared" si="81"/>
        <v>102.65160370216324</v>
      </c>
      <c r="CT164" s="106">
        <f t="shared" si="81"/>
        <v>100.78726097455197</v>
      </c>
      <c r="CU164" s="107">
        <f t="shared" si="81"/>
        <v>101.39052630367287</v>
      </c>
      <c r="CV164" s="107">
        <f t="shared" si="81"/>
        <v>106.2064389269535</v>
      </c>
      <c r="CW164" s="108">
        <f t="shared" si="81"/>
        <v>100.79485558310968</v>
      </c>
      <c r="CX164" s="106">
        <f t="shared" si="81"/>
        <v>105.8200849957951</v>
      </c>
      <c r="CY164" s="107">
        <f t="shared" si="81"/>
        <v>95.285208731814592</v>
      </c>
      <c r="CZ164" s="107">
        <f t="shared" si="81"/>
        <v>103.72025363264396</v>
      </c>
      <c r="DA164" s="108">
        <f t="shared" si="81"/>
        <v>101.33307479327706</v>
      </c>
      <c r="DB164" s="106">
        <f t="shared" si="81"/>
        <v>99.823600674100973</v>
      </c>
      <c r="DC164" s="107">
        <f t="shared" si="81"/>
        <v>102.61956556185314</v>
      </c>
      <c r="DD164" s="107">
        <f t="shared" si="81"/>
        <v>103.06126021767521</v>
      </c>
      <c r="DE164" s="108">
        <f t="shared" si="81"/>
        <v>105.47284920043892</v>
      </c>
      <c r="DF164" s="106">
        <f t="shared" si="81"/>
        <v>101.30549038887162</v>
      </c>
      <c r="DG164" s="107">
        <f t="shared" si="81"/>
        <v>105.18180251938298</v>
      </c>
      <c r="DH164" s="107">
        <f t="shared" si="81"/>
        <v>103.30505443855755</v>
      </c>
      <c r="DI164" s="108">
        <f t="shared" si="81"/>
        <v>101.22450693812506</v>
      </c>
      <c r="DJ164" s="107">
        <f t="shared" si="81"/>
        <v>106.97998067382883</v>
      </c>
      <c r="DK164" s="107">
        <f t="shared" si="83"/>
        <v>97.29192331096057</v>
      </c>
      <c r="DL164" s="107">
        <f t="shared" si="82"/>
        <v>103.55826881177516</v>
      </c>
      <c r="DM164" s="108">
        <f t="shared" si="82"/>
        <v>103.99416134566557</v>
      </c>
      <c r="DN164" s="107">
        <f t="shared" si="82"/>
        <v>101.35229731410706</v>
      </c>
      <c r="DO164" s="107">
        <f t="shared" si="82"/>
        <v>103.02430402854257</v>
      </c>
      <c r="DP164" s="107">
        <f t="shared" si="82"/>
        <v>102.63152225878945</v>
      </c>
      <c r="DQ164" s="108">
        <f t="shared" si="82"/>
        <v>101.70748491845913</v>
      </c>
      <c r="DR164" s="256">
        <f t="shared" si="82"/>
        <v>97.49709061961768</v>
      </c>
    </row>
    <row r="165" spans="1:122" s="12" customFormat="1" x14ac:dyDescent="0.3">
      <c r="A165" s="15" t="s">
        <v>43</v>
      </c>
      <c r="B165" s="25" t="s">
        <v>8</v>
      </c>
      <c r="C165" s="8">
        <f t="shared" si="85"/>
        <v>119.76735779124328</v>
      </c>
      <c r="D165" s="8">
        <f t="shared" si="85"/>
        <v>107.9212047797534</v>
      </c>
      <c r="E165" s="26">
        <f t="shared" si="85"/>
        <v>115.95300174610914</v>
      </c>
      <c r="F165" s="25">
        <f t="shared" si="85"/>
        <v>113.4291378179433</v>
      </c>
      <c r="G165" s="8">
        <f t="shared" si="85"/>
        <v>103.144351441225</v>
      </c>
      <c r="H165" s="8">
        <f t="shared" si="85"/>
        <v>105.95581791696509</v>
      </c>
      <c r="I165" s="26">
        <f t="shared" si="85"/>
        <v>127.14644508813268</v>
      </c>
      <c r="J165" s="25">
        <f t="shared" si="85"/>
        <v>146.72175992962846</v>
      </c>
      <c r="K165" s="8">
        <f t="shared" si="85"/>
        <v>123.61123707006089</v>
      </c>
      <c r="L165" s="8">
        <f t="shared" si="85"/>
        <v>137.33754641279054</v>
      </c>
      <c r="M165" s="26">
        <f t="shared" si="85"/>
        <v>105.04450609316048</v>
      </c>
      <c r="N165" s="25">
        <f t="shared" si="85"/>
        <v>135.65265588123782</v>
      </c>
      <c r="O165" s="8">
        <f t="shared" si="85"/>
        <v>115.43157002408478</v>
      </c>
      <c r="P165" s="8">
        <f t="shared" si="85"/>
        <v>108.42230387935913</v>
      </c>
      <c r="Q165" s="26">
        <f t="shared" si="85"/>
        <v>111.05872525377418</v>
      </c>
      <c r="R165" s="25">
        <f t="shared" si="85"/>
        <v>118.0279677828278</v>
      </c>
      <c r="S165" s="8">
        <f t="shared" si="85"/>
        <v>122.14380934185894</v>
      </c>
      <c r="T165" s="8">
        <f t="shared" si="85"/>
        <v>90.918405532470842</v>
      </c>
      <c r="U165" s="26">
        <f t="shared" si="85"/>
        <v>118.96168469982004</v>
      </c>
      <c r="V165" s="25">
        <f t="shared" si="85"/>
        <v>120.63216425752489</v>
      </c>
      <c r="W165" s="8">
        <f t="shared" si="85"/>
        <v>97.087393527756376</v>
      </c>
      <c r="X165" s="8">
        <f t="shared" si="85"/>
        <v>114.54989587066817</v>
      </c>
      <c r="Y165" s="26">
        <f t="shared" si="85"/>
        <v>108.93881831940344</v>
      </c>
      <c r="Z165" s="25">
        <f t="shared" si="85"/>
        <v>101.59828586162702</v>
      </c>
      <c r="AA165" s="8">
        <f t="shared" si="85"/>
        <v>117.55069047053345</v>
      </c>
      <c r="AB165" s="8">
        <f t="shared" si="85"/>
        <v>100.84813173437415</v>
      </c>
      <c r="AC165" s="26">
        <f t="shared" si="85"/>
        <v>109.07971341932343</v>
      </c>
      <c r="AD165" s="25">
        <f t="shared" si="85"/>
        <v>94.08809743115296</v>
      </c>
      <c r="AE165" s="8">
        <f t="shared" si="85"/>
        <v>106.25440328787602</v>
      </c>
      <c r="AF165" s="8">
        <f t="shared" si="85"/>
        <v>107.97292728886173</v>
      </c>
      <c r="AG165" s="26">
        <f t="shared" si="85"/>
        <v>102.74775673624816</v>
      </c>
      <c r="AH165" s="8">
        <f t="shared" si="85"/>
        <v>103.35785453659041</v>
      </c>
      <c r="AI165" s="8">
        <f t="shared" si="85"/>
        <v>105.71613485269089</v>
      </c>
      <c r="AJ165" s="8">
        <f t="shared" si="85"/>
        <v>105.40729414993757</v>
      </c>
      <c r="AK165" s="8">
        <f t="shared" si="85"/>
        <v>102.52781353042731</v>
      </c>
      <c r="AL165" s="25">
        <f t="shared" si="85"/>
        <v>105.03403063215555</v>
      </c>
      <c r="AM165" s="8">
        <f t="shared" si="85"/>
        <v>102.92727952434375</v>
      </c>
      <c r="AN165" s="8">
        <f t="shared" si="85"/>
        <v>101.38144128084421</v>
      </c>
      <c r="AO165" s="26">
        <f t="shared" si="85"/>
        <v>99.762291706041424</v>
      </c>
      <c r="AP165" s="8">
        <f t="shared" si="85"/>
        <v>100.40137090795665</v>
      </c>
      <c r="AQ165" s="8">
        <f t="shared" si="85"/>
        <v>102.73373481511688</v>
      </c>
      <c r="AR165" s="8">
        <f t="shared" si="85"/>
        <v>103.47269815737829</v>
      </c>
      <c r="AS165" s="8">
        <f t="shared" si="85"/>
        <v>105.0051490520423</v>
      </c>
      <c r="AT165" s="25">
        <f t="shared" si="85"/>
        <v>98.428652199476119</v>
      </c>
      <c r="AU165" s="8">
        <f t="shared" si="85"/>
        <v>102.36823668295281</v>
      </c>
      <c r="AV165" s="8">
        <f t="shared" si="85"/>
        <v>102.18005038265308</v>
      </c>
      <c r="AW165" s="26">
        <f t="shared" si="85"/>
        <v>103.99467852090677</v>
      </c>
      <c r="AX165" s="25">
        <f t="shared" si="85"/>
        <v>92.568385200570077</v>
      </c>
      <c r="AY165" s="8">
        <f t="shared" si="85"/>
        <v>102.05021111633823</v>
      </c>
      <c r="AZ165" s="8">
        <f t="shared" si="85"/>
        <v>105.71753949240549</v>
      </c>
      <c r="BA165" s="26">
        <f t="shared" si="85"/>
        <v>102.30084340159699</v>
      </c>
      <c r="BB165" s="25">
        <f t="shared" si="85"/>
        <v>97.078666935197973</v>
      </c>
      <c r="BC165" s="8">
        <f t="shared" si="85"/>
        <v>104.22566778501159</v>
      </c>
      <c r="BD165" s="8">
        <f t="shared" si="85"/>
        <v>105.25932204311911</v>
      </c>
      <c r="BE165" s="8">
        <f t="shared" si="85"/>
        <v>105.2103245790657</v>
      </c>
      <c r="BF165" s="25">
        <f t="shared" si="85"/>
        <v>88.527674508605543</v>
      </c>
      <c r="BG165" s="8">
        <f t="shared" si="85"/>
        <v>105.75372594745882</v>
      </c>
      <c r="BH165" s="8">
        <f t="shared" si="85"/>
        <v>100.56437551001787</v>
      </c>
      <c r="BI165" s="8">
        <f t="shared" si="85"/>
        <v>104.33316589948876</v>
      </c>
      <c r="BJ165" s="25">
        <f t="shared" si="85"/>
        <v>103.57633902760315</v>
      </c>
      <c r="BK165" s="8">
        <f t="shared" si="85"/>
        <v>91.725318560003572</v>
      </c>
      <c r="BL165" s="8">
        <f t="shared" si="85"/>
        <v>95.069680355891109</v>
      </c>
      <c r="BM165" s="8">
        <f t="shared" si="85"/>
        <v>91.811132771380528</v>
      </c>
      <c r="BN165" s="25">
        <f t="shared" si="85"/>
        <v>109.45063299149449</v>
      </c>
      <c r="BO165" s="8">
        <f t="shared" si="81"/>
        <v>101.92975213705904</v>
      </c>
      <c r="BP165" s="8">
        <f t="shared" si="81"/>
        <v>103.94073958099163</v>
      </c>
      <c r="BQ165" s="8">
        <f t="shared" si="81"/>
        <v>105.51833954056455</v>
      </c>
      <c r="BR165" s="25">
        <f t="shared" si="81"/>
        <v>85.926240685877119</v>
      </c>
      <c r="BS165" s="8">
        <f t="shared" si="81"/>
        <v>108.85897297976625</v>
      </c>
      <c r="BT165" s="8">
        <f t="shared" si="81"/>
        <v>94.954666392903249</v>
      </c>
      <c r="BU165" s="8">
        <f t="shared" si="81"/>
        <v>104.99443943985978</v>
      </c>
      <c r="BV165" s="60">
        <f t="shared" si="81"/>
        <v>94.192876847597361</v>
      </c>
      <c r="BW165" s="58">
        <f t="shared" si="81"/>
        <v>110.58766743682833</v>
      </c>
      <c r="BX165" s="58">
        <f t="shared" si="81"/>
        <v>102.32442374095689</v>
      </c>
      <c r="BY165" s="58">
        <f t="shared" si="81"/>
        <v>100.09353437280262</v>
      </c>
      <c r="BZ165" s="106">
        <f t="shared" si="81"/>
        <v>93.623575108927056</v>
      </c>
      <c r="CA165" s="107">
        <f t="shared" si="81"/>
        <v>99.45175193600177</v>
      </c>
      <c r="CB165" s="107">
        <f t="shared" si="81"/>
        <v>99.844656507785189</v>
      </c>
      <c r="CC165" s="107">
        <f t="shared" si="81"/>
        <v>100.96442318540666</v>
      </c>
      <c r="CD165" s="106">
        <f t="shared" ref="CD165:DK173" si="86">+CD19/CC19*100/CD117*100</f>
        <v>98.561611884760836</v>
      </c>
      <c r="CE165" s="107">
        <f t="shared" si="86"/>
        <v>100.70962828381063</v>
      </c>
      <c r="CF165" s="107">
        <f t="shared" si="86"/>
        <v>103.85838387836905</v>
      </c>
      <c r="CG165" s="108">
        <f t="shared" si="86"/>
        <v>100.54552457151399</v>
      </c>
      <c r="CH165" s="106">
        <f t="shared" si="86"/>
        <v>102.23216789128399</v>
      </c>
      <c r="CI165" s="107">
        <f t="shared" si="86"/>
        <v>96.76125975051481</v>
      </c>
      <c r="CJ165" s="107">
        <f t="shared" si="86"/>
        <v>99.433160349419595</v>
      </c>
      <c r="CK165" s="108">
        <f t="shared" si="86"/>
        <v>100.55325562106026</v>
      </c>
      <c r="CL165" s="106">
        <f t="shared" si="86"/>
        <v>102.43094117484679</v>
      </c>
      <c r="CM165" s="107">
        <f t="shared" si="86"/>
        <v>97.297359584999711</v>
      </c>
      <c r="CN165" s="107">
        <f t="shared" si="86"/>
        <v>102.98180769937669</v>
      </c>
      <c r="CO165" s="108">
        <f t="shared" si="86"/>
        <v>102.11028663323576</v>
      </c>
      <c r="CP165" s="106">
        <f t="shared" si="86"/>
        <v>98.245318254634711</v>
      </c>
      <c r="CQ165" s="107">
        <f t="shared" si="86"/>
        <v>102.99256284638818</v>
      </c>
      <c r="CR165" s="107">
        <f t="shared" si="86"/>
        <v>98.775693835398243</v>
      </c>
      <c r="CS165" s="108">
        <f t="shared" si="86"/>
        <v>100.54163055241155</v>
      </c>
      <c r="CT165" s="106">
        <f t="shared" si="86"/>
        <v>99.488334646931193</v>
      </c>
      <c r="CU165" s="107">
        <f t="shared" si="86"/>
        <v>102.83673421518387</v>
      </c>
      <c r="CV165" s="107">
        <f t="shared" si="86"/>
        <v>100.61178571138353</v>
      </c>
      <c r="CW165" s="108">
        <f t="shared" si="86"/>
        <v>99.598345434363054</v>
      </c>
      <c r="CX165" s="106">
        <f t="shared" si="86"/>
        <v>103.86937560581057</v>
      </c>
      <c r="CY165" s="107">
        <f t="shared" si="86"/>
        <v>99.724590829477648</v>
      </c>
      <c r="CZ165" s="107">
        <f t="shared" si="86"/>
        <v>100.39893220647087</v>
      </c>
      <c r="DA165" s="108">
        <f t="shared" si="86"/>
        <v>105.66493242799658</v>
      </c>
      <c r="DB165" s="106">
        <f t="shared" si="86"/>
        <v>97.764652497917183</v>
      </c>
      <c r="DC165" s="107">
        <f t="shared" si="86"/>
        <v>101.14230517407752</v>
      </c>
      <c r="DD165" s="107">
        <f t="shared" si="86"/>
        <v>101.59611825489935</v>
      </c>
      <c r="DE165" s="108">
        <f t="shared" si="86"/>
        <v>91.659833229257089</v>
      </c>
      <c r="DF165" s="106">
        <f t="shared" si="86"/>
        <v>106.34830461222198</v>
      </c>
      <c r="DG165" s="107">
        <f t="shared" si="86"/>
        <v>102.60519045302632</v>
      </c>
      <c r="DH165" s="107">
        <f t="shared" si="86"/>
        <v>101.80471764692652</v>
      </c>
      <c r="DI165" s="108">
        <f t="shared" si="86"/>
        <v>104.52832139708991</v>
      </c>
      <c r="DJ165" s="107">
        <f t="shared" si="86"/>
        <v>102.11952551082189</v>
      </c>
      <c r="DK165" s="107">
        <f t="shared" si="86"/>
        <v>101.83565866418236</v>
      </c>
      <c r="DL165" s="107">
        <f t="shared" si="82"/>
        <v>100.46809957159144</v>
      </c>
      <c r="DM165" s="108">
        <f t="shared" si="82"/>
        <v>104.96812949561453</v>
      </c>
      <c r="DN165" s="107">
        <f t="shared" si="82"/>
        <v>104.17516515964671</v>
      </c>
      <c r="DO165" s="107">
        <f t="shared" si="82"/>
        <v>99.984982232328392</v>
      </c>
      <c r="DP165" s="107">
        <f t="shared" si="82"/>
        <v>99.032075195825286</v>
      </c>
      <c r="DQ165" s="108">
        <f t="shared" si="82"/>
        <v>101.11647321552115</v>
      </c>
      <c r="DR165" s="256">
        <f t="shared" si="82"/>
        <v>101.13907025891142</v>
      </c>
    </row>
    <row r="166" spans="1:122" s="12" customFormat="1" x14ac:dyDescent="0.3">
      <c r="A166" s="15" t="s">
        <v>44</v>
      </c>
      <c r="B166" s="25" t="s">
        <v>8</v>
      </c>
      <c r="C166" s="8">
        <f t="shared" si="85"/>
        <v>106.12751964519822</v>
      </c>
      <c r="D166" s="8">
        <f t="shared" si="85"/>
        <v>101.49327765504034</v>
      </c>
      <c r="E166" s="26">
        <f t="shared" si="85"/>
        <v>109.42195777852778</v>
      </c>
      <c r="F166" s="25">
        <f t="shared" si="85"/>
        <v>97.359505658616314</v>
      </c>
      <c r="G166" s="8">
        <f t="shared" si="85"/>
        <v>103.11921020751768</v>
      </c>
      <c r="H166" s="8">
        <f t="shared" si="85"/>
        <v>98.387011165381139</v>
      </c>
      <c r="I166" s="26">
        <f t="shared" si="85"/>
        <v>117.03222606631113</v>
      </c>
      <c r="J166" s="25">
        <f t="shared" si="85"/>
        <v>104.8438559197711</v>
      </c>
      <c r="K166" s="8">
        <f t="shared" si="85"/>
        <v>116.09138113096935</v>
      </c>
      <c r="L166" s="8">
        <f t="shared" si="85"/>
        <v>140.79982518014651</v>
      </c>
      <c r="M166" s="26">
        <f t="shared" si="85"/>
        <v>111.78635302002273</v>
      </c>
      <c r="N166" s="25">
        <f t="shared" si="85"/>
        <v>111.92118891996708</v>
      </c>
      <c r="O166" s="8">
        <f t="shared" si="85"/>
        <v>104.50245161907699</v>
      </c>
      <c r="P166" s="8">
        <f t="shared" si="85"/>
        <v>95.226302137016091</v>
      </c>
      <c r="Q166" s="26">
        <f t="shared" si="85"/>
        <v>115.36013625492983</v>
      </c>
      <c r="R166" s="25">
        <f t="shared" si="85"/>
        <v>126.3172944971011</v>
      </c>
      <c r="S166" s="8">
        <f t="shared" si="85"/>
        <v>113.42564713142443</v>
      </c>
      <c r="T166" s="8">
        <f t="shared" si="85"/>
        <v>89.244638077471251</v>
      </c>
      <c r="U166" s="26">
        <f t="shared" si="85"/>
        <v>112.62353839276713</v>
      </c>
      <c r="V166" s="25">
        <f t="shared" si="85"/>
        <v>128.12956948128632</v>
      </c>
      <c r="W166" s="8">
        <f t="shared" si="85"/>
        <v>91.196631440538184</v>
      </c>
      <c r="X166" s="8">
        <f t="shared" si="85"/>
        <v>111.48917550427457</v>
      </c>
      <c r="Y166" s="26">
        <f t="shared" si="85"/>
        <v>115.59238460304653</v>
      </c>
      <c r="Z166" s="25">
        <f t="shared" si="85"/>
        <v>96.441149577455377</v>
      </c>
      <c r="AA166" s="8">
        <f t="shared" si="85"/>
        <v>118.99137074995406</v>
      </c>
      <c r="AB166" s="8">
        <f t="shared" si="85"/>
        <v>98.452773476683248</v>
      </c>
      <c r="AC166" s="26">
        <f t="shared" si="85"/>
        <v>117.62465958535103</v>
      </c>
      <c r="AD166" s="25">
        <f t="shared" si="85"/>
        <v>83.928247512157938</v>
      </c>
      <c r="AE166" s="8">
        <f t="shared" si="85"/>
        <v>104.01049654165769</v>
      </c>
      <c r="AF166" s="8">
        <f t="shared" si="85"/>
        <v>106.64016332337789</v>
      </c>
      <c r="AG166" s="26">
        <f t="shared" si="85"/>
        <v>100.0324622395672</v>
      </c>
      <c r="AH166" s="8">
        <f t="shared" si="85"/>
        <v>95.544622180269982</v>
      </c>
      <c r="AI166" s="8">
        <f t="shared" si="85"/>
        <v>103.71448627574378</v>
      </c>
      <c r="AJ166" s="8">
        <f t="shared" si="85"/>
        <v>104.03249820915532</v>
      </c>
      <c r="AK166" s="8">
        <f t="shared" si="85"/>
        <v>103.34786650389782</v>
      </c>
      <c r="AL166" s="25">
        <f t="shared" si="85"/>
        <v>110.72177614454006</v>
      </c>
      <c r="AM166" s="8">
        <f t="shared" si="85"/>
        <v>101.0604602947632</v>
      </c>
      <c r="AN166" s="8">
        <f t="shared" si="85"/>
        <v>102.84566436790672</v>
      </c>
      <c r="AO166" s="26">
        <f t="shared" si="85"/>
        <v>99.770802388576527</v>
      </c>
      <c r="AP166" s="8">
        <f t="shared" si="85"/>
        <v>94.818037538259318</v>
      </c>
      <c r="AQ166" s="8">
        <f t="shared" si="85"/>
        <v>104.8071325027182</v>
      </c>
      <c r="AR166" s="8">
        <f t="shared" si="85"/>
        <v>102.63396976546272</v>
      </c>
      <c r="AS166" s="8">
        <f t="shared" si="85"/>
        <v>103.45440829805199</v>
      </c>
      <c r="AT166" s="25">
        <f t="shared" si="85"/>
        <v>95.791326972501096</v>
      </c>
      <c r="AU166" s="8">
        <f t="shared" si="85"/>
        <v>102.35346216737391</v>
      </c>
      <c r="AV166" s="8">
        <f t="shared" si="85"/>
        <v>103.05995724565736</v>
      </c>
      <c r="AW166" s="26">
        <f t="shared" si="85"/>
        <v>102.15530835398351</v>
      </c>
      <c r="AX166" s="25">
        <f t="shared" si="85"/>
        <v>106.06694810234283</v>
      </c>
      <c r="AY166" s="8">
        <f t="shared" si="85"/>
        <v>102.39959514551424</v>
      </c>
      <c r="AZ166" s="8">
        <f t="shared" si="85"/>
        <v>103.00727950744476</v>
      </c>
      <c r="BA166" s="26">
        <f t="shared" si="85"/>
        <v>103.31236026099069</v>
      </c>
      <c r="BB166" s="25">
        <f t="shared" si="85"/>
        <v>111.8315121914294</v>
      </c>
      <c r="BC166" s="8">
        <f t="shared" si="85"/>
        <v>100.78132840228025</v>
      </c>
      <c r="BD166" s="8">
        <f t="shared" si="85"/>
        <v>102.28986274319276</v>
      </c>
      <c r="BE166" s="8">
        <f t="shared" si="85"/>
        <v>98.919332306023094</v>
      </c>
      <c r="BF166" s="25">
        <f t="shared" si="85"/>
        <v>103.00026412788745</v>
      </c>
      <c r="BG166" s="8">
        <f t="shared" si="85"/>
        <v>106.70073391095085</v>
      </c>
      <c r="BH166" s="8">
        <f t="shared" si="85"/>
        <v>99.494965728796458</v>
      </c>
      <c r="BI166" s="8">
        <f t="shared" si="85"/>
        <v>106.34759665671641</v>
      </c>
      <c r="BJ166" s="25">
        <f t="shared" si="85"/>
        <v>99.802682613807562</v>
      </c>
      <c r="BK166" s="8">
        <f t="shared" si="85"/>
        <v>104.0235895165232</v>
      </c>
      <c r="BL166" s="8">
        <f t="shared" si="85"/>
        <v>94.483085423072595</v>
      </c>
      <c r="BM166" s="8">
        <f t="shared" si="85"/>
        <v>112.66838887763144</v>
      </c>
      <c r="BN166" s="25">
        <f t="shared" si="85"/>
        <v>95.246556006224921</v>
      </c>
      <c r="BO166" s="8">
        <f t="shared" ref="BO166:CT173" si="87">+BO20/BN20*100/BO118*100</f>
        <v>94.656380506662828</v>
      </c>
      <c r="BP166" s="8">
        <f t="shared" si="87"/>
        <v>135.32885794562827</v>
      </c>
      <c r="BQ166" s="8">
        <f t="shared" si="87"/>
        <v>66.057887639686754</v>
      </c>
      <c r="BR166" s="25">
        <f t="shared" si="87"/>
        <v>114.44773954782303</v>
      </c>
      <c r="BS166" s="8">
        <f t="shared" si="87"/>
        <v>104.83100167011308</v>
      </c>
      <c r="BT166" s="8">
        <f t="shared" si="87"/>
        <v>93.250610980758992</v>
      </c>
      <c r="BU166" s="8">
        <f t="shared" si="87"/>
        <v>113.86935426419156</v>
      </c>
      <c r="BV166" s="60">
        <f t="shared" si="87"/>
        <v>101.86373137648434</v>
      </c>
      <c r="BW166" s="58">
        <f t="shared" si="87"/>
        <v>103.11864630641581</v>
      </c>
      <c r="BX166" s="58">
        <f t="shared" si="87"/>
        <v>96.600757919079001</v>
      </c>
      <c r="BY166" s="58">
        <f t="shared" si="87"/>
        <v>108.110058714236</v>
      </c>
      <c r="BZ166" s="106">
        <f t="shared" si="87"/>
        <v>101.16393694503438</v>
      </c>
      <c r="CA166" s="107">
        <f t="shared" si="87"/>
        <v>100.06435861270084</v>
      </c>
      <c r="CB166" s="107">
        <f t="shared" si="87"/>
        <v>102.72985033011814</v>
      </c>
      <c r="CC166" s="107">
        <f t="shared" si="87"/>
        <v>102.80368716388946</v>
      </c>
      <c r="CD166" s="106">
        <f t="shared" si="87"/>
        <v>98.738339719352396</v>
      </c>
      <c r="CE166" s="107">
        <f t="shared" si="87"/>
        <v>101.84521858216343</v>
      </c>
      <c r="CF166" s="107">
        <f t="shared" si="87"/>
        <v>100.63365430724861</v>
      </c>
      <c r="CG166" s="108">
        <f t="shared" si="87"/>
        <v>106.84750016172441</v>
      </c>
      <c r="CH166" s="106">
        <f t="shared" si="87"/>
        <v>93.719897543973858</v>
      </c>
      <c r="CI166" s="107">
        <f t="shared" si="87"/>
        <v>103.22633341823557</v>
      </c>
      <c r="CJ166" s="107">
        <f t="shared" si="87"/>
        <v>99.831054809716974</v>
      </c>
      <c r="CK166" s="108">
        <f t="shared" si="87"/>
        <v>100.89675768524798</v>
      </c>
      <c r="CL166" s="106">
        <f t="shared" si="87"/>
        <v>101.38229124122202</v>
      </c>
      <c r="CM166" s="107">
        <f t="shared" si="87"/>
        <v>93.2883593914611</v>
      </c>
      <c r="CN166" s="107">
        <f t="shared" si="87"/>
        <v>106.66294436243543</v>
      </c>
      <c r="CO166" s="108">
        <f t="shared" si="87"/>
        <v>105.35539053362275</v>
      </c>
      <c r="CP166" s="106">
        <f t="shared" si="87"/>
        <v>98.175085677204564</v>
      </c>
      <c r="CQ166" s="107">
        <f t="shared" si="87"/>
        <v>111.09896417677825</v>
      </c>
      <c r="CR166" s="107">
        <f t="shared" si="87"/>
        <v>96.152721167774729</v>
      </c>
      <c r="CS166" s="108">
        <f t="shared" si="87"/>
        <v>102.79127747256402</v>
      </c>
      <c r="CT166" s="106">
        <f t="shared" si="87"/>
        <v>100.40733170661191</v>
      </c>
      <c r="CU166" s="107">
        <f t="shared" si="86"/>
        <v>99.861393159051232</v>
      </c>
      <c r="CV166" s="107">
        <f t="shared" si="86"/>
        <v>100.66169818719884</v>
      </c>
      <c r="CW166" s="108">
        <f t="shared" si="86"/>
        <v>103.44295977345881</v>
      </c>
      <c r="CX166" s="106">
        <f t="shared" si="86"/>
        <v>95.945452046601389</v>
      </c>
      <c r="CY166" s="107">
        <f t="shared" si="86"/>
        <v>92.000681535457105</v>
      </c>
      <c r="CZ166" s="107">
        <f t="shared" si="86"/>
        <v>109.54118733417553</v>
      </c>
      <c r="DA166" s="108">
        <f t="shared" si="86"/>
        <v>101.62765361060148</v>
      </c>
      <c r="DB166" s="106">
        <f t="shared" si="86"/>
        <v>98.202936291876881</v>
      </c>
      <c r="DC166" s="107">
        <f t="shared" si="86"/>
        <v>111.00058838717163</v>
      </c>
      <c r="DD166" s="107">
        <f t="shared" si="86"/>
        <v>99.929484254467383</v>
      </c>
      <c r="DE166" s="108">
        <f t="shared" si="86"/>
        <v>98.221269502615655</v>
      </c>
      <c r="DF166" s="106">
        <f t="shared" si="86"/>
        <v>107.73759484121487</v>
      </c>
      <c r="DG166" s="107">
        <f t="shared" si="86"/>
        <v>102.883360255811</v>
      </c>
      <c r="DH166" s="107">
        <f t="shared" si="86"/>
        <v>102.30855066891971</v>
      </c>
      <c r="DI166" s="108">
        <f t="shared" si="86"/>
        <v>105.94531696298671</v>
      </c>
      <c r="DJ166" s="107">
        <f t="shared" si="86"/>
        <v>103.29729946976845</v>
      </c>
      <c r="DK166" s="107">
        <f t="shared" si="86"/>
        <v>99.251835110174767</v>
      </c>
      <c r="DL166" s="107">
        <f t="shared" si="82"/>
        <v>101.56394337094308</v>
      </c>
      <c r="DM166" s="108">
        <f t="shared" si="82"/>
        <v>103.59336108328382</v>
      </c>
      <c r="DN166" s="107">
        <f t="shared" si="82"/>
        <v>103.45482951481296</v>
      </c>
      <c r="DO166" s="107">
        <f t="shared" si="82"/>
        <v>103.59144204990365</v>
      </c>
      <c r="DP166" s="107">
        <f t="shared" si="82"/>
        <v>104.01286872404781</v>
      </c>
      <c r="DQ166" s="108">
        <f t="shared" si="82"/>
        <v>102.40816865202635</v>
      </c>
      <c r="DR166" s="256">
        <f t="shared" si="82"/>
        <v>102.6953129891053</v>
      </c>
    </row>
    <row r="167" spans="1:122" s="12" customFormat="1" x14ac:dyDescent="0.3">
      <c r="A167" s="15" t="s">
        <v>45</v>
      </c>
      <c r="B167" s="25" t="s">
        <v>8</v>
      </c>
      <c r="C167" s="8">
        <f t="shared" si="85"/>
        <v>118.84837273814557</v>
      </c>
      <c r="D167" s="8">
        <f t="shared" si="85"/>
        <v>110.71303813791384</v>
      </c>
      <c r="E167" s="26">
        <f t="shared" si="85"/>
        <v>111.25182006887144</v>
      </c>
      <c r="F167" s="25">
        <f t="shared" si="85"/>
        <v>105.49611090643474</v>
      </c>
      <c r="G167" s="8">
        <f t="shared" si="85"/>
        <v>101.29420675768372</v>
      </c>
      <c r="H167" s="8">
        <f t="shared" si="85"/>
        <v>107.446385449424</v>
      </c>
      <c r="I167" s="26">
        <f t="shared" si="85"/>
        <v>124.8919038025436</v>
      </c>
      <c r="J167" s="25">
        <f t="shared" si="85"/>
        <v>136.9809545221265</v>
      </c>
      <c r="K167" s="8">
        <f t="shared" si="85"/>
        <v>123.07127013902563</v>
      </c>
      <c r="L167" s="8">
        <f t="shared" si="85"/>
        <v>142.46870978867915</v>
      </c>
      <c r="M167" s="26">
        <f t="shared" si="85"/>
        <v>105.88078932684016</v>
      </c>
      <c r="N167" s="25">
        <f t="shared" si="85"/>
        <v>104.70037713953617</v>
      </c>
      <c r="O167" s="8">
        <f t="shared" si="85"/>
        <v>108.3039331943782</v>
      </c>
      <c r="P167" s="8">
        <f t="shared" si="85"/>
        <v>109.77640617934424</v>
      </c>
      <c r="Q167" s="26">
        <f t="shared" si="85"/>
        <v>110.82252715088094</v>
      </c>
      <c r="R167" s="25">
        <f t="shared" si="85"/>
        <v>111.26980667548403</v>
      </c>
      <c r="S167" s="8">
        <f t="shared" si="85"/>
        <v>115.97730826228681</v>
      </c>
      <c r="T167" s="8">
        <f t="shared" si="85"/>
        <v>105.03093724658292</v>
      </c>
      <c r="U167" s="26">
        <f t="shared" si="85"/>
        <v>112.48865320812669</v>
      </c>
      <c r="V167" s="25">
        <f t="shared" si="85"/>
        <v>118.37109300490441</v>
      </c>
      <c r="W167" s="8">
        <f t="shared" si="85"/>
        <v>109.06097492445627</v>
      </c>
      <c r="X167" s="8">
        <f t="shared" si="85"/>
        <v>97.891891455363833</v>
      </c>
      <c r="Y167" s="26">
        <f t="shared" si="85"/>
        <v>106.59480592856644</v>
      </c>
      <c r="Z167" s="25">
        <f t="shared" si="85"/>
        <v>109.71833035192256</v>
      </c>
      <c r="AA167" s="8">
        <f t="shared" si="85"/>
        <v>112.48728557509102</v>
      </c>
      <c r="AB167" s="8">
        <f t="shared" si="85"/>
        <v>110.20901342874578</v>
      </c>
      <c r="AC167" s="26">
        <f t="shared" si="85"/>
        <v>103.61867116070668</v>
      </c>
      <c r="AD167" s="25">
        <f t="shared" si="85"/>
        <v>102.91087363396572</v>
      </c>
      <c r="AE167" s="8">
        <f t="shared" si="85"/>
        <v>105.98284805640415</v>
      </c>
      <c r="AF167" s="8">
        <f t="shared" si="85"/>
        <v>106.61595145078635</v>
      </c>
      <c r="AG167" s="26">
        <f t="shared" si="85"/>
        <v>104.62124751204244</v>
      </c>
      <c r="AH167" s="8">
        <f t="shared" si="85"/>
        <v>95.744866623627928</v>
      </c>
      <c r="AI167" s="8">
        <f t="shared" si="85"/>
        <v>105.07263488590448</v>
      </c>
      <c r="AJ167" s="8">
        <f t="shared" si="85"/>
        <v>104.37190254564332</v>
      </c>
      <c r="AK167" s="8">
        <f t="shared" si="85"/>
        <v>104.83114087589635</v>
      </c>
      <c r="AL167" s="25">
        <f t="shared" si="85"/>
        <v>102.50930067388676</v>
      </c>
      <c r="AM167" s="8">
        <f t="shared" si="85"/>
        <v>103.35815905364605</v>
      </c>
      <c r="AN167" s="8">
        <f t="shared" si="85"/>
        <v>102.50217065141985</v>
      </c>
      <c r="AO167" s="26">
        <f t="shared" si="85"/>
        <v>100.406181189243</v>
      </c>
      <c r="AP167" s="8">
        <f t="shared" si="85"/>
        <v>109.45257314420702</v>
      </c>
      <c r="AQ167" s="8">
        <f t="shared" si="85"/>
        <v>103.35864482599587</v>
      </c>
      <c r="AR167" s="8">
        <f t="shared" si="85"/>
        <v>104.86551664918451</v>
      </c>
      <c r="AS167" s="8">
        <f t="shared" si="85"/>
        <v>104.12267266219534</v>
      </c>
      <c r="AT167" s="25">
        <f t="shared" si="85"/>
        <v>93.746648130287326</v>
      </c>
      <c r="AU167" s="8">
        <f t="shared" si="85"/>
        <v>102.66374894610779</v>
      </c>
      <c r="AV167" s="8">
        <f t="shared" si="85"/>
        <v>102.01205466353028</v>
      </c>
      <c r="AW167" s="26">
        <f t="shared" si="85"/>
        <v>101.89910980595383</v>
      </c>
      <c r="AX167" s="25">
        <f t="shared" si="85"/>
        <v>94.15958551644502</v>
      </c>
      <c r="AY167" s="8">
        <f t="shared" si="85"/>
        <v>109.23917939898844</v>
      </c>
      <c r="AZ167" s="8">
        <f t="shared" si="85"/>
        <v>102.73612007888254</v>
      </c>
      <c r="BA167" s="26">
        <f t="shared" si="85"/>
        <v>100.78836894357049</v>
      </c>
      <c r="BB167" s="25">
        <f t="shared" si="85"/>
        <v>122.00982914878391</v>
      </c>
      <c r="BC167" s="8">
        <f t="shared" si="85"/>
        <v>101.80823628869302</v>
      </c>
      <c r="BD167" s="8">
        <f t="shared" si="85"/>
        <v>105.51537386156637</v>
      </c>
      <c r="BE167" s="8">
        <f t="shared" si="85"/>
        <v>101.17661762297787</v>
      </c>
      <c r="BF167" s="25">
        <f t="shared" si="85"/>
        <v>106.30785615712534</v>
      </c>
      <c r="BG167" s="8">
        <f t="shared" si="85"/>
        <v>106.27143356492982</v>
      </c>
      <c r="BH167" s="8">
        <f t="shared" si="85"/>
        <v>107.17649783673266</v>
      </c>
      <c r="BI167" s="8">
        <f t="shared" si="85"/>
        <v>100.79273218850935</v>
      </c>
      <c r="BJ167" s="25">
        <f t="shared" si="85"/>
        <v>129.37077598124074</v>
      </c>
      <c r="BK167" s="8">
        <f t="shared" si="85"/>
        <v>111.73427001102651</v>
      </c>
      <c r="BL167" s="8">
        <f t="shared" si="85"/>
        <v>91.841785403609535</v>
      </c>
      <c r="BM167" s="8">
        <f t="shared" si="85"/>
        <v>119.15424700124386</v>
      </c>
      <c r="BN167" s="25">
        <f t="shared" ref="BN167" si="88">+BN21/BM21*100/BN119*100</f>
        <v>116.2351659990007</v>
      </c>
      <c r="BO167" s="8">
        <f t="shared" si="87"/>
        <v>74.880301006734769</v>
      </c>
      <c r="BP167" s="8">
        <f t="shared" si="87"/>
        <v>100.65675328739989</v>
      </c>
      <c r="BQ167" s="8">
        <f t="shared" si="87"/>
        <v>82.921050326822041</v>
      </c>
      <c r="BR167" s="25">
        <f t="shared" si="87"/>
        <v>118.1765805514253</v>
      </c>
      <c r="BS167" s="8">
        <f t="shared" si="87"/>
        <v>106.7368755105559</v>
      </c>
      <c r="BT167" s="8">
        <f t="shared" si="87"/>
        <v>103.9707252124348</v>
      </c>
      <c r="BU167" s="8">
        <f t="shared" si="87"/>
        <v>99.763720951476344</v>
      </c>
      <c r="BV167" s="60">
        <f t="shared" si="87"/>
        <v>91.126109509693279</v>
      </c>
      <c r="BW167" s="58">
        <f t="shared" si="87"/>
        <v>106.01742456225882</v>
      </c>
      <c r="BX167" s="58">
        <f t="shared" si="87"/>
        <v>99.743712020051802</v>
      </c>
      <c r="BY167" s="58">
        <f t="shared" si="87"/>
        <v>105.0985866611546</v>
      </c>
      <c r="BZ167" s="106">
        <f t="shared" si="87"/>
        <v>95.757039852223542</v>
      </c>
      <c r="CA167" s="107">
        <f t="shared" si="87"/>
        <v>100.89402866825377</v>
      </c>
      <c r="CB167" s="107">
        <f t="shared" si="87"/>
        <v>101.87750168448663</v>
      </c>
      <c r="CC167" s="107">
        <f t="shared" si="87"/>
        <v>99.086323359465482</v>
      </c>
      <c r="CD167" s="106">
        <f t="shared" si="87"/>
        <v>99.110262282232867</v>
      </c>
      <c r="CE167" s="107">
        <f t="shared" si="87"/>
        <v>102.32084388095232</v>
      </c>
      <c r="CF167" s="107">
        <f t="shared" si="87"/>
        <v>101.02999351416733</v>
      </c>
      <c r="CG167" s="108">
        <f t="shared" si="87"/>
        <v>99.630137144885111</v>
      </c>
      <c r="CH167" s="106">
        <f t="shared" si="87"/>
        <v>101.08519499535858</v>
      </c>
      <c r="CI167" s="107">
        <f t="shared" si="87"/>
        <v>100.44253959032558</v>
      </c>
      <c r="CJ167" s="107">
        <f t="shared" si="87"/>
        <v>99.62906274592514</v>
      </c>
      <c r="CK167" s="108">
        <f t="shared" si="87"/>
        <v>99.381654002037621</v>
      </c>
      <c r="CL167" s="106">
        <f t="shared" si="87"/>
        <v>101.03519499908735</v>
      </c>
      <c r="CM167" s="107">
        <f t="shared" si="87"/>
        <v>101.14946627850729</v>
      </c>
      <c r="CN167" s="107">
        <f t="shared" si="87"/>
        <v>101.46439614495004</v>
      </c>
      <c r="CO167" s="108">
        <f t="shared" si="87"/>
        <v>100.76809265310973</v>
      </c>
      <c r="CP167" s="106">
        <f t="shared" si="87"/>
        <v>98.662427913597384</v>
      </c>
      <c r="CQ167" s="107">
        <f t="shared" si="87"/>
        <v>100.09461194813429</v>
      </c>
      <c r="CR167" s="107">
        <f t="shared" si="87"/>
        <v>99.567362367355031</v>
      </c>
      <c r="CS167" s="108">
        <f t="shared" si="87"/>
        <v>102.81607055001358</v>
      </c>
      <c r="CT167" s="106">
        <f t="shared" si="87"/>
        <v>98.700559312877218</v>
      </c>
      <c r="CU167" s="107">
        <f t="shared" si="86"/>
        <v>101.9308506464033</v>
      </c>
      <c r="CV167" s="107">
        <f t="shared" si="86"/>
        <v>100.58286528366635</v>
      </c>
      <c r="CW167" s="108">
        <f t="shared" si="86"/>
        <v>101.3078623473302</v>
      </c>
      <c r="CX167" s="106">
        <f t="shared" si="86"/>
        <v>98.377978724510712</v>
      </c>
      <c r="CY167" s="107">
        <f t="shared" si="86"/>
        <v>101.11383943263176</v>
      </c>
      <c r="CZ167" s="107">
        <f t="shared" si="86"/>
        <v>101.53057823337177</v>
      </c>
      <c r="DA167" s="108">
        <f t="shared" si="86"/>
        <v>100.99464201820156</v>
      </c>
      <c r="DB167" s="106">
        <f t="shared" si="86"/>
        <v>98.249781781572509</v>
      </c>
      <c r="DC167" s="107">
        <f t="shared" si="86"/>
        <v>100.39632910958029</v>
      </c>
      <c r="DD167" s="107">
        <f t="shared" si="86"/>
        <v>100.79115343562654</v>
      </c>
      <c r="DE167" s="108">
        <f t="shared" si="86"/>
        <v>101.57890478651514</v>
      </c>
      <c r="DF167" s="106">
        <f t="shared" si="86"/>
        <v>98.858736938609084</v>
      </c>
      <c r="DG167" s="107">
        <f t="shared" si="86"/>
        <v>100.88081682747152</v>
      </c>
      <c r="DH167" s="107">
        <f t="shared" si="86"/>
        <v>101.11644920844176</v>
      </c>
      <c r="DI167" s="108">
        <f t="shared" si="86"/>
        <v>102.63365185559114</v>
      </c>
      <c r="DJ167" s="107">
        <f t="shared" si="86"/>
        <v>102.04783073909573</v>
      </c>
      <c r="DK167" s="107">
        <f t="shared" si="86"/>
        <v>105.49515380015124</v>
      </c>
      <c r="DL167" s="107">
        <f t="shared" si="82"/>
        <v>101.40355097701131</v>
      </c>
      <c r="DM167" s="108">
        <f t="shared" si="82"/>
        <v>100.02154542527377</v>
      </c>
      <c r="DN167" s="107">
        <f t="shared" si="82"/>
        <v>108.41034706449204</v>
      </c>
      <c r="DO167" s="107">
        <f t="shared" si="82"/>
        <v>99.683528641229159</v>
      </c>
      <c r="DP167" s="107">
        <f t="shared" si="82"/>
        <v>101.48480666461732</v>
      </c>
      <c r="DQ167" s="108">
        <f t="shared" si="82"/>
        <v>100.98810830377063</v>
      </c>
      <c r="DR167" s="256">
        <f t="shared" si="82"/>
        <v>101.4458301724015</v>
      </c>
    </row>
    <row r="168" spans="1:122" s="12" customFormat="1" ht="24.9" x14ac:dyDescent="0.3">
      <c r="A168" s="17" t="s">
        <v>46</v>
      </c>
      <c r="B168" s="25" t="s">
        <v>8</v>
      </c>
      <c r="C168" s="8">
        <f t="shared" ref="C168:BN171" si="89">+C22/B22*100/C120*100</f>
        <v>108.64156446425643</v>
      </c>
      <c r="D168" s="8">
        <f t="shared" si="89"/>
        <v>102.75263207571454</v>
      </c>
      <c r="E168" s="26">
        <f t="shared" si="89"/>
        <v>117.62235152193763</v>
      </c>
      <c r="F168" s="25">
        <f t="shared" si="89"/>
        <v>124.06074986923856</v>
      </c>
      <c r="G168" s="8">
        <f t="shared" si="89"/>
        <v>90.612661674608574</v>
      </c>
      <c r="H168" s="8">
        <f t="shared" si="89"/>
        <v>101.20371256339106</v>
      </c>
      <c r="I168" s="26">
        <f t="shared" si="89"/>
        <v>127.5231956747818</v>
      </c>
      <c r="J168" s="25">
        <f t="shared" si="89"/>
        <v>213.4076837015289</v>
      </c>
      <c r="K168" s="8">
        <f t="shared" si="89"/>
        <v>107.68535515593172</v>
      </c>
      <c r="L168" s="8">
        <f t="shared" si="89"/>
        <v>124.80804092648019</v>
      </c>
      <c r="M168" s="26">
        <f t="shared" si="89"/>
        <v>105.46022885890638</v>
      </c>
      <c r="N168" s="25">
        <f t="shared" si="89"/>
        <v>98.533636521302952</v>
      </c>
      <c r="O168" s="8">
        <f t="shared" si="89"/>
        <v>120.18036014273122</v>
      </c>
      <c r="P168" s="8">
        <f t="shared" si="89"/>
        <v>103.30014032307977</v>
      </c>
      <c r="Q168" s="26">
        <f t="shared" si="89"/>
        <v>107.11484720794746</v>
      </c>
      <c r="R168" s="25">
        <f t="shared" si="89"/>
        <v>121.16809101013983</v>
      </c>
      <c r="S168" s="8">
        <f t="shared" si="89"/>
        <v>104.07573978212162</v>
      </c>
      <c r="T168" s="8">
        <f t="shared" si="89"/>
        <v>104.52981533600357</v>
      </c>
      <c r="U168" s="26">
        <f t="shared" si="89"/>
        <v>111.98274951355178</v>
      </c>
      <c r="V168" s="25">
        <f t="shared" si="89"/>
        <v>120.4502990472988</v>
      </c>
      <c r="W168" s="8">
        <f t="shared" si="89"/>
        <v>95.862660655781667</v>
      </c>
      <c r="X168" s="8">
        <f t="shared" si="89"/>
        <v>111.96170133958887</v>
      </c>
      <c r="Y168" s="26">
        <f t="shared" si="89"/>
        <v>108.34025838313688</v>
      </c>
      <c r="Z168" s="25">
        <f t="shared" si="89"/>
        <v>106.64131254129256</v>
      </c>
      <c r="AA168" s="8">
        <f t="shared" si="89"/>
        <v>110.49166754481502</v>
      </c>
      <c r="AB168" s="8">
        <f t="shared" si="89"/>
        <v>101.65979905973327</v>
      </c>
      <c r="AC168" s="26">
        <f t="shared" si="89"/>
        <v>108.32082597064831</v>
      </c>
      <c r="AD168" s="25">
        <f t="shared" si="89"/>
        <v>110.88013831859342</v>
      </c>
      <c r="AE168" s="8">
        <f t="shared" si="89"/>
        <v>105.7365871409296</v>
      </c>
      <c r="AF168" s="8">
        <f t="shared" si="89"/>
        <v>107.02184967758481</v>
      </c>
      <c r="AG168" s="26">
        <f t="shared" si="89"/>
        <v>103.47485435849673</v>
      </c>
      <c r="AH168" s="8">
        <f t="shared" si="89"/>
        <v>101.3921094251094</v>
      </c>
      <c r="AI168" s="8">
        <f t="shared" si="89"/>
        <v>103.62684264819799</v>
      </c>
      <c r="AJ168" s="8">
        <f t="shared" si="89"/>
        <v>111.23328676052088</v>
      </c>
      <c r="AK168" s="8">
        <f t="shared" si="89"/>
        <v>112.36838772262672</v>
      </c>
      <c r="AL168" s="25">
        <f t="shared" si="89"/>
        <v>98.289840679613263</v>
      </c>
      <c r="AM168" s="8">
        <f t="shared" si="89"/>
        <v>100.0410848468637</v>
      </c>
      <c r="AN168" s="8">
        <f t="shared" si="89"/>
        <v>100.59234778747306</v>
      </c>
      <c r="AO168" s="26">
        <f t="shared" si="89"/>
        <v>95.002266727489925</v>
      </c>
      <c r="AP168" s="8">
        <f t="shared" si="89"/>
        <v>112.94695325092898</v>
      </c>
      <c r="AQ168" s="8">
        <f t="shared" si="89"/>
        <v>97.083081784138727</v>
      </c>
      <c r="AR168" s="8">
        <f t="shared" si="89"/>
        <v>104.97329367383274</v>
      </c>
      <c r="AS168" s="8">
        <f t="shared" si="89"/>
        <v>107.43850658097047</v>
      </c>
      <c r="AT168" s="25">
        <f t="shared" si="89"/>
        <v>102.41797944450983</v>
      </c>
      <c r="AU168" s="8">
        <f t="shared" si="89"/>
        <v>102.6842085563368</v>
      </c>
      <c r="AV168" s="8">
        <f t="shared" si="89"/>
        <v>103.78567683896122</v>
      </c>
      <c r="AW168" s="26">
        <f t="shared" si="89"/>
        <v>105.48021515429502</v>
      </c>
      <c r="AX168" s="25">
        <f t="shared" si="89"/>
        <v>98.31591854391057</v>
      </c>
      <c r="AY168" s="8">
        <f t="shared" si="89"/>
        <v>121.39039267539846</v>
      </c>
      <c r="AZ168" s="8">
        <f t="shared" si="89"/>
        <v>106.24017153391871</v>
      </c>
      <c r="BA168" s="26">
        <f t="shared" si="89"/>
        <v>110.33795484646977</v>
      </c>
      <c r="BB168" s="25">
        <f t="shared" si="89"/>
        <v>119.20606727083813</v>
      </c>
      <c r="BC168" s="8">
        <f t="shared" si="89"/>
        <v>86.008845511656943</v>
      </c>
      <c r="BD168" s="8">
        <f t="shared" si="89"/>
        <v>109.14679947671091</v>
      </c>
      <c r="BE168" s="8">
        <f t="shared" si="89"/>
        <v>103.5500410359147</v>
      </c>
      <c r="BF168" s="25">
        <f t="shared" si="89"/>
        <v>100.3302701117005</v>
      </c>
      <c r="BG168" s="8">
        <f t="shared" si="89"/>
        <v>100.85717487326815</v>
      </c>
      <c r="BH168" s="8">
        <f t="shared" si="89"/>
        <v>105.49973359296652</v>
      </c>
      <c r="BI168" s="8">
        <f t="shared" si="89"/>
        <v>101.1713377601227</v>
      </c>
      <c r="BJ168" s="25">
        <f t="shared" si="89"/>
        <v>125.29961293883628</v>
      </c>
      <c r="BK168" s="8">
        <f t="shared" si="89"/>
        <v>105.39157855304835</v>
      </c>
      <c r="BL168" s="8">
        <f t="shared" si="89"/>
        <v>100.35716665501768</v>
      </c>
      <c r="BM168" s="8">
        <f t="shared" si="89"/>
        <v>102.35273670258842</v>
      </c>
      <c r="BN168" s="25">
        <f t="shared" si="89"/>
        <v>95.724347416191563</v>
      </c>
      <c r="BO168" s="8">
        <f t="shared" si="87"/>
        <v>101.6198819404468</v>
      </c>
      <c r="BP168" s="8">
        <f t="shared" si="87"/>
        <v>100.40270005705194</v>
      </c>
      <c r="BQ168" s="8">
        <f t="shared" si="87"/>
        <v>101.11709855234116</v>
      </c>
      <c r="BR168" s="25">
        <f t="shared" si="87"/>
        <v>85.980240291457449</v>
      </c>
      <c r="BS168" s="8">
        <f t="shared" si="87"/>
        <v>101.87904519251167</v>
      </c>
      <c r="BT168" s="8">
        <f t="shared" si="87"/>
        <v>98.049669278372008</v>
      </c>
      <c r="BU168" s="8">
        <f t="shared" si="87"/>
        <v>103.43203773284849</v>
      </c>
      <c r="BV168" s="60">
        <f t="shared" si="87"/>
        <v>100.00809131977886</v>
      </c>
      <c r="BW168" s="58">
        <f t="shared" si="87"/>
        <v>100.93286476619674</v>
      </c>
      <c r="BX168" s="58">
        <f t="shared" si="87"/>
        <v>106.69443957383969</v>
      </c>
      <c r="BY168" s="58">
        <f t="shared" si="87"/>
        <v>96.887054644054004</v>
      </c>
      <c r="BZ168" s="106">
        <f t="shared" si="87"/>
        <v>98.207153528433935</v>
      </c>
      <c r="CA168" s="107">
        <f t="shared" si="87"/>
        <v>102.3433824289049</v>
      </c>
      <c r="CB168" s="107">
        <f t="shared" si="87"/>
        <v>96.753081461159169</v>
      </c>
      <c r="CC168" s="107">
        <f t="shared" si="87"/>
        <v>104.80536867802806</v>
      </c>
      <c r="CD168" s="106">
        <f t="shared" si="87"/>
        <v>112.77104234443776</v>
      </c>
      <c r="CE168" s="107">
        <f t="shared" si="87"/>
        <v>97.096106834393936</v>
      </c>
      <c r="CF168" s="107">
        <f t="shared" si="87"/>
        <v>103.85171557425159</v>
      </c>
      <c r="CG168" s="108">
        <f t="shared" si="87"/>
        <v>98.898841738012635</v>
      </c>
      <c r="CH168" s="106">
        <f t="shared" si="87"/>
        <v>102.5702030131576</v>
      </c>
      <c r="CI168" s="107">
        <f t="shared" si="87"/>
        <v>103.17125786991453</v>
      </c>
      <c r="CJ168" s="107">
        <f t="shared" si="87"/>
        <v>96.993307615285573</v>
      </c>
      <c r="CK168" s="108">
        <f t="shared" si="87"/>
        <v>101.52547343706169</v>
      </c>
      <c r="CL168" s="106">
        <f t="shared" si="87"/>
        <v>103.47147313490679</v>
      </c>
      <c r="CM168" s="107">
        <f t="shared" si="87"/>
        <v>98.027681535083246</v>
      </c>
      <c r="CN168" s="107">
        <f t="shared" si="87"/>
        <v>105.85070138516237</v>
      </c>
      <c r="CO168" s="108">
        <f t="shared" si="87"/>
        <v>100.41262072891332</v>
      </c>
      <c r="CP168" s="106">
        <f t="shared" si="87"/>
        <v>96.50998998085592</v>
      </c>
      <c r="CQ168" s="107">
        <f t="shared" si="87"/>
        <v>101.29398912809499</v>
      </c>
      <c r="CR168" s="107">
        <f t="shared" si="87"/>
        <v>102.2867427917093</v>
      </c>
      <c r="CS168" s="108">
        <f t="shared" si="87"/>
        <v>103.26168803936122</v>
      </c>
      <c r="CT168" s="106">
        <f t="shared" si="87"/>
        <v>101.99009338575836</v>
      </c>
      <c r="CU168" s="107">
        <f t="shared" si="86"/>
        <v>106.28376407310705</v>
      </c>
      <c r="CV168" s="107">
        <f t="shared" si="86"/>
        <v>98.337286211967651</v>
      </c>
      <c r="CW168" s="108">
        <f t="shared" si="86"/>
        <v>99.960144143617384</v>
      </c>
      <c r="CX168" s="106">
        <f t="shared" si="86"/>
        <v>95.866354210836306</v>
      </c>
      <c r="CY168" s="107">
        <f t="shared" si="86"/>
        <v>98.241610838835996</v>
      </c>
      <c r="CZ168" s="107">
        <f t="shared" si="86"/>
        <v>102.78439138062399</v>
      </c>
      <c r="DA168" s="108">
        <f t="shared" si="86"/>
        <v>103.29602051103709</v>
      </c>
      <c r="DB168" s="106">
        <f t="shared" si="86"/>
        <v>103.9032984362392</v>
      </c>
      <c r="DC168" s="107">
        <f t="shared" si="86"/>
        <v>96.816433279047303</v>
      </c>
      <c r="DD168" s="107">
        <f t="shared" si="86"/>
        <v>105.46300051442641</v>
      </c>
      <c r="DE168" s="108">
        <f t="shared" si="86"/>
        <v>94.309638568567607</v>
      </c>
      <c r="DF168" s="106">
        <f t="shared" si="86"/>
        <v>100.81333465887916</v>
      </c>
      <c r="DG168" s="107">
        <f t="shared" si="86"/>
        <v>109.53685928689309</v>
      </c>
      <c r="DH168" s="107">
        <f t="shared" si="86"/>
        <v>101.68053783730562</v>
      </c>
      <c r="DI168" s="108">
        <f t="shared" si="86"/>
        <v>98.006216923960693</v>
      </c>
      <c r="DJ168" s="107">
        <f t="shared" si="86"/>
        <v>115.59666915053042</v>
      </c>
      <c r="DK168" s="107">
        <f t="shared" si="86"/>
        <v>103.28414801046664</v>
      </c>
      <c r="DL168" s="107">
        <f t="shared" si="82"/>
        <v>101.23071029156985</v>
      </c>
      <c r="DM168" s="108">
        <f t="shared" si="82"/>
        <v>107.03796976455389</v>
      </c>
      <c r="DN168" s="107">
        <f t="shared" si="82"/>
        <v>104.58382125124604</v>
      </c>
      <c r="DO168" s="107">
        <f t="shared" si="82"/>
        <v>97.402673620988693</v>
      </c>
      <c r="DP168" s="107">
        <f t="shared" si="82"/>
        <v>104.1677457081018</v>
      </c>
      <c r="DQ168" s="108">
        <f t="shared" si="82"/>
        <v>102.98991404368245</v>
      </c>
      <c r="DR168" s="256">
        <f t="shared" si="82"/>
        <v>100.70456732665906</v>
      </c>
    </row>
    <row r="169" spans="1:122" s="12" customFormat="1" ht="24.9" x14ac:dyDescent="0.3">
      <c r="A169" s="15" t="s">
        <v>47</v>
      </c>
      <c r="B169" s="25" t="s">
        <v>8</v>
      </c>
      <c r="C169" s="8">
        <f t="shared" si="89"/>
        <v>106.11622574068332</v>
      </c>
      <c r="D169" s="8">
        <f t="shared" si="89"/>
        <v>107.92322197864249</v>
      </c>
      <c r="E169" s="26">
        <f t="shared" si="89"/>
        <v>118.61814951062712</v>
      </c>
      <c r="F169" s="25">
        <f t="shared" si="89"/>
        <v>99.0447310702002</v>
      </c>
      <c r="G169" s="8">
        <f t="shared" si="89"/>
        <v>106.17814800464933</v>
      </c>
      <c r="H169" s="8">
        <f t="shared" si="89"/>
        <v>115.20121876810158</v>
      </c>
      <c r="I169" s="26">
        <f t="shared" si="89"/>
        <v>118.95453838048357</v>
      </c>
      <c r="J169" s="25">
        <f t="shared" si="89"/>
        <v>157.61551671703478</v>
      </c>
      <c r="K169" s="8">
        <f t="shared" si="89"/>
        <v>112.68323094687331</v>
      </c>
      <c r="L169" s="8">
        <f t="shared" si="89"/>
        <v>113.41858440740513</v>
      </c>
      <c r="M169" s="26">
        <f t="shared" si="89"/>
        <v>126.1474624269441</v>
      </c>
      <c r="N169" s="25">
        <f t="shared" si="89"/>
        <v>109.18212867263908</v>
      </c>
      <c r="O169" s="8">
        <f t="shared" si="89"/>
        <v>102.9540737045954</v>
      </c>
      <c r="P169" s="8">
        <f t="shared" si="89"/>
        <v>108.13632662674408</v>
      </c>
      <c r="Q169" s="26">
        <f t="shared" si="89"/>
        <v>116.09788346500854</v>
      </c>
      <c r="R169" s="25">
        <f t="shared" si="89"/>
        <v>119.24505801616159</v>
      </c>
      <c r="S169" s="8">
        <f t="shared" si="89"/>
        <v>105.31146141591469</v>
      </c>
      <c r="T169" s="8">
        <f t="shared" si="89"/>
        <v>116.69252359957179</v>
      </c>
      <c r="U169" s="26">
        <f t="shared" si="89"/>
        <v>165.01733367230779</v>
      </c>
      <c r="V169" s="25">
        <f t="shared" si="89"/>
        <v>81.429368298294733</v>
      </c>
      <c r="W169" s="8">
        <f t="shared" si="89"/>
        <v>130.12643437203954</v>
      </c>
      <c r="X169" s="8">
        <f t="shared" si="89"/>
        <v>124.96453025379981</v>
      </c>
      <c r="Y169" s="26">
        <f t="shared" si="89"/>
        <v>60.492833288543913</v>
      </c>
      <c r="Z169" s="25">
        <f t="shared" si="89"/>
        <v>161.92311364468745</v>
      </c>
      <c r="AA169" s="8">
        <f t="shared" si="89"/>
        <v>105.04697127349874</v>
      </c>
      <c r="AB169" s="8">
        <f t="shared" si="89"/>
        <v>105.44549044670934</v>
      </c>
      <c r="AC169" s="26">
        <f t="shared" si="89"/>
        <v>108.46427591107077</v>
      </c>
      <c r="AD169" s="25">
        <f t="shared" si="89"/>
        <v>109.21760776697769</v>
      </c>
      <c r="AE169" s="8">
        <f t="shared" si="89"/>
        <v>102.20587852598302</v>
      </c>
      <c r="AF169" s="8">
        <f t="shared" si="89"/>
        <v>105.62726815202879</v>
      </c>
      <c r="AG169" s="26">
        <f t="shared" si="89"/>
        <v>109.85455478719031</v>
      </c>
      <c r="AH169" s="8">
        <f t="shared" si="89"/>
        <v>136.43715715478658</v>
      </c>
      <c r="AI169" s="8">
        <f t="shared" si="89"/>
        <v>104.37066713404923</v>
      </c>
      <c r="AJ169" s="8">
        <f t="shared" si="89"/>
        <v>109.71667352720618</v>
      </c>
      <c r="AK169" s="8">
        <f t="shared" si="89"/>
        <v>102.18239032958243</v>
      </c>
      <c r="AL169" s="25">
        <f t="shared" si="89"/>
        <v>103.21748042550109</v>
      </c>
      <c r="AM169" s="8">
        <f t="shared" si="89"/>
        <v>104.47113377535671</v>
      </c>
      <c r="AN169" s="8">
        <f t="shared" si="89"/>
        <v>103.42892538269908</v>
      </c>
      <c r="AO169" s="26">
        <f t="shared" si="89"/>
        <v>104.21453820965421</v>
      </c>
      <c r="AP169" s="8">
        <f t="shared" si="89"/>
        <v>101.74462224344212</v>
      </c>
      <c r="AQ169" s="8">
        <f t="shared" si="89"/>
        <v>108.5648838711204</v>
      </c>
      <c r="AR169" s="8">
        <f t="shared" si="89"/>
        <v>107.13892161034171</v>
      </c>
      <c r="AS169" s="8">
        <f t="shared" si="89"/>
        <v>103.10790187587367</v>
      </c>
      <c r="AT169" s="25">
        <f t="shared" si="89"/>
        <v>110.94883868795078</v>
      </c>
      <c r="AU169" s="8">
        <f t="shared" si="89"/>
        <v>102.90370170570287</v>
      </c>
      <c r="AV169" s="8">
        <f t="shared" si="89"/>
        <v>106.16256688677565</v>
      </c>
      <c r="AW169" s="26">
        <f t="shared" si="89"/>
        <v>102.25067254648886</v>
      </c>
      <c r="AX169" s="25">
        <f t="shared" si="89"/>
        <v>124.24560599748145</v>
      </c>
      <c r="AY169" s="8">
        <f t="shared" si="89"/>
        <v>93.411306990315722</v>
      </c>
      <c r="AZ169" s="8">
        <f t="shared" si="89"/>
        <v>98.044897187060812</v>
      </c>
      <c r="BA169" s="26">
        <f t="shared" si="89"/>
        <v>95.041421219849894</v>
      </c>
      <c r="BB169" s="25">
        <f t="shared" si="89"/>
        <v>115.75632860865379</v>
      </c>
      <c r="BC169" s="8">
        <f t="shared" si="89"/>
        <v>118.08757484516515</v>
      </c>
      <c r="BD169" s="8">
        <f t="shared" si="89"/>
        <v>104.85569775536032</v>
      </c>
      <c r="BE169" s="8">
        <f t="shared" si="89"/>
        <v>99.319294749436509</v>
      </c>
      <c r="BF169" s="25">
        <f t="shared" si="89"/>
        <v>92.728663409583106</v>
      </c>
      <c r="BG169" s="8">
        <f t="shared" si="89"/>
        <v>96.085045152855258</v>
      </c>
      <c r="BH169" s="8">
        <f t="shared" si="89"/>
        <v>102.04886515074676</v>
      </c>
      <c r="BI169" s="8">
        <f t="shared" si="89"/>
        <v>111.49587364674269</v>
      </c>
      <c r="BJ169" s="25">
        <f t="shared" si="89"/>
        <v>85.696152397254664</v>
      </c>
      <c r="BK169" s="8">
        <f t="shared" si="89"/>
        <v>104.12277302427728</v>
      </c>
      <c r="BL169" s="8">
        <f t="shared" si="89"/>
        <v>106.51285674691347</v>
      </c>
      <c r="BM169" s="8">
        <f t="shared" si="89"/>
        <v>93.64560265183168</v>
      </c>
      <c r="BN169" s="25">
        <f t="shared" si="89"/>
        <v>101.03294583880616</v>
      </c>
      <c r="BO169" s="8">
        <f t="shared" si="87"/>
        <v>97.111740948692557</v>
      </c>
      <c r="BP169" s="8">
        <f t="shared" si="87"/>
        <v>103.03078864558641</v>
      </c>
      <c r="BQ169" s="8">
        <f t="shared" si="87"/>
        <v>104.4449847764332</v>
      </c>
      <c r="BR169" s="25">
        <f t="shared" si="87"/>
        <v>95.76649524905136</v>
      </c>
      <c r="BS169" s="8">
        <f t="shared" si="87"/>
        <v>107.38705461340045</v>
      </c>
      <c r="BT169" s="8">
        <f t="shared" si="87"/>
        <v>100.47473533255966</v>
      </c>
      <c r="BU169" s="8">
        <f t="shared" si="87"/>
        <v>100.67249252656075</v>
      </c>
      <c r="BV169" s="60">
        <f t="shared" si="87"/>
        <v>103.83174820045365</v>
      </c>
      <c r="BW169" s="58">
        <f t="shared" si="87"/>
        <v>103.0880544638447</v>
      </c>
      <c r="BX169" s="58">
        <f t="shared" si="87"/>
        <v>98.033639228729726</v>
      </c>
      <c r="BY169" s="58">
        <f t="shared" si="87"/>
        <v>108.20937533343835</v>
      </c>
      <c r="BZ169" s="106">
        <f t="shared" si="87"/>
        <v>103.16109492085303</v>
      </c>
      <c r="CA169" s="107">
        <f t="shared" si="87"/>
        <v>103.03431283915425</v>
      </c>
      <c r="CB169" s="107">
        <f t="shared" si="87"/>
        <v>100.84003222200792</v>
      </c>
      <c r="CC169" s="107">
        <f t="shared" si="87"/>
        <v>101.78960352407978</v>
      </c>
      <c r="CD169" s="106">
        <f t="shared" si="87"/>
        <v>99.791351084499041</v>
      </c>
      <c r="CE169" s="107">
        <f t="shared" si="87"/>
        <v>92.332505421935679</v>
      </c>
      <c r="CF169" s="107">
        <f t="shared" si="87"/>
        <v>119.69043440959038</v>
      </c>
      <c r="CG169" s="108">
        <f t="shared" si="87"/>
        <v>98.061522418539965</v>
      </c>
      <c r="CH169" s="106">
        <f t="shared" si="87"/>
        <v>111.10151411722626</v>
      </c>
      <c r="CI169" s="107">
        <f t="shared" si="87"/>
        <v>112.03987859625195</v>
      </c>
      <c r="CJ169" s="107">
        <f t="shared" si="87"/>
        <v>88.538121535146502</v>
      </c>
      <c r="CK169" s="108">
        <f t="shared" si="87"/>
        <v>114.21152862467221</v>
      </c>
      <c r="CL169" s="106">
        <f t="shared" si="87"/>
        <v>101.57385324604327</v>
      </c>
      <c r="CM169" s="107">
        <f t="shared" si="87"/>
        <v>107.73330644020493</v>
      </c>
      <c r="CN169" s="107">
        <f t="shared" si="87"/>
        <v>101.11607134141983</v>
      </c>
      <c r="CO169" s="108">
        <f t="shared" si="87"/>
        <v>102.55047408530311</v>
      </c>
      <c r="CP169" s="106">
        <f t="shared" si="87"/>
        <v>110.00763529657182</v>
      </c>
      <c r="CQ169" s="107">
        <f t="shared" si="87"/>
        <v>106.19756726437433</v>
      </c>
      <c r="CR169" s="107">
        <f t="shared" si="87"/>
        <v>92.84152128234534</v>
      </c>
      <c r="CS169" s="108">
        <f t="shared" si="87"/>
        <v>109.62082055163711</v>
      </c>
      <c r="CT169" s="106">
        <f t="shared" si="87"/>
        <v>103.82738919477437</v>
      </c>
      <c r="CU169" s="107">
        <f t="shared" si="86"/>
        <v>100.75936108880232</v>
      </c>
      <c r="CV169" s="107">
        <f t="shared" si="86"/>
        <v>106.78509229634213</v>
      </c>
      <c r="CW169" s="108">
        <f t="shared" si="86"/>
        <v>93.654724851558498</v>
      </c>
      <c r="CX169" s="106">
        <f t="shared" si="86"/>
        <v>100.08175313825762</v>
      </c>
      <c r="CY169" s="107">
        <f t="shared" si="86"/>
        <v>104.55116766098529</v>
      </c>
      <c r="CZ169" s="107">
        <f t="shared" si="86"/>
        <v>111.89241897196128</v>
      </c>
      <c r="DA169" s="108">
        <f t="shared" si="86"/>
        <v>99.256077174826203</v>
      </c>
      <c r="DB169" s="106">
        <f t="shared" si="86"/>
        <v>97.864812542915544</v>
      </c>
      <c r="DC169" s="107">
        <f t="shared" si="86"/>
        <v>97.829867079983273</v>
      </c>
      <c r="DD169" s="107">
        <f t="shared" si="86"/>
        <v>97.635510711722276</v>
      </c>
      <c r="DE169" s="108">
        <f t="shared" si="86"/>
        <v>105.10224214270261</v>
      </c>
      <c r="DF169" s="106">
        <f t="shared" si="86"/>
        <v>95.855353505688086</v>
      </c>
      <c r="DG169" s="107">
        <f t="shared" si="86"/>
        <v>106.39900712472938</v>
      </c>
      <c r="DH169" s="107">
        <f t="shared" si="86"/>
        <v>101.11558360298156</v>
      </c>
      <c r="DI169" s="108">
        <f t="shared" si="86"/>
        <v>101.97479089605888</v>
      </c>
      <c r="DJ169" s="107">
        <f t="shared" si="86"/>
        <v>101.55339874176094</v>
      </c>
      <c r="DK169" s="107">
        <f t="shared" si="86"/>
        <v>105.58359983082934</v>
      </c>
      <c r="DL169" s="107">
        <f t="shared" si="82"/>
        <v>103.70381869447804</v>
      </c>
      <c r="DM169" s="108">
        <f t="shared" si="82"/>
        <v>104.57187525600786</v>
      </c>
      <c r="DN169" s="107">
        <f t="shared" si="82"/>
        <v>105.35487471391318</v>
      </c>
      <c r="DO169" s="107">
        <f t="shared" si="82"/>
        <v>102.98149175266043</v>
      </c>
      <c r="DP169" s="107">
        <f t="shared" si="82"/>
        <v>102.80970459450356</v>
      </c>
      <c r="DQ169" s="108">
        <f t="shared" si="82"/>
        <v>100.99254043501722</v>
      </c>
      <c r="DR169" s="256">
        <f t="shared" si="82"/>
        <v>100.039643677062</v>
      </c>
    </row>
    <row r="170" spans="1:122" s="12" customFormat="1" ht="24.9" x14ac:dyDescent="0.3">
      <c r="A170" s="15" t="s">
        <v>48</v>
      </c>
      <c r="B170" s="25" t="s">
        <v>8</v>
      </c>
      <c r="C170" s="8">
        <f t="shared" si="89"/>
        <v>113.39498059365162</v>
      </c>
      <c r="D170" s="8">
        <f t="shared" si="89"/>
        <v>95.204119365738364</v>
      </c>
      <c r="E170" s="26">
        <f t="shared" si="89"/>
        <v>110.26962061757644</v>
      </c>
      <c r="F170" s="25">
        <f t="shared" si="89"/>
        <v>112.81289010775852</v>
      </c>
      <c r="G170" s="8">
        <f t="shared" si="89"/>
        <v>94.395844673063394</v>
      </c>
      <c r="H170" s="8">
        <f t="shared" si="89"/>
        <v>92.662535243343186</v>
      </c>
      <c r="I170" s="26">
        <f t="shared" si="89"/>
        <v>120.99096976835493</v>
      </c>
      <c r="J170" s="25">
        <f t="shared" si="89"/>
        <v>165.15534604142809</v>
      </c>
      <c r="K170" s="8">
        <f t="shared" si="89"/>
        <v>114.89695347618878</v>
      </c>
      <c r="L170" s="8">
        <f t="shared" si="89"/>
        <v>134.34870221291527</v>
      </c>
      <c r="M170" s="26">
        <f t="shared" si="89"/>
        <v>102.15438499593748</v>
      </c>
      <c r="N170" s="25">
        <f t="shared" si="89"/>
        <v>116.96697930819253</v>
      </c>
      <c r="O170" s="8">
        <f t="shared" si="89"/>
        <v>106.55471958514948</v>
      </c>
      <c r="P170" s="8">
        <f t="shared" si="89"/>
        <v>103.01850740099184</v>
      </c>
      <c r="Q170" s="26">
        <f t="shared" si="89"/>
        <v>141.59644347157897</v>
      </c>
      <c r="R170" s="25">
        <f t="shared" si="89"/>
        <v>111.42176288107058</v>
      </c>
      <c r="S170" s="8">
        <f t="shared" si="89"/>
        <v>108.32648746558731</v>
      </c>
      <c r="T170" s="8">
        <f t="shared" si="89"/>
        <v>108.28300377181141</v>
      </c>
      <c r="U170" s="26">
        <f t="shared" si="89"/>
        <v>112.42116047226347</v>
      </c>
      <c r="V170" s="25">
        <f t="shared" si="89"/>
        <v>133.82254557484669</v>
      </c>
      <c r="W170" s="8">
        <f t="shared" si="89"/>
        <v>107.10381699423728</v>
      </c>
      <c r="X170" s="8">
        <f t="shared" si="89"/>
        <v>105.40145489658892</v>
      </c>
      <c r="Y170" s="26">
        <f t="shared" si="89"/>
        <v>113.28565559258101</v>
      </c>
      <c r="Z170" s="25">
        <f t="shared" si="89"/>
        <v>96.390193199722475</v>
      </c>
      <c r="AA170" s="8">
        <f t="shared" si="89"/>
        <v>105.38451840660773</v>
      </c>
      <c r="AB170" s="8">
        <f t="shared" si="89"/>
        <v>107.06369629219874</v>
      </c>
      <c r="AC170" s="26">
        <f t="shared" si="89"/>
        <v>105.20469519353695</v>
      </c>
      <c r="AD170" s="25">
        <f t="shared" si="89"/>
        <v>112.31028473910007</v>
      </c>
      <c r="AE170" s="8">
        <f t="shared" si="89"/>
        <v>99.654918607532821</v>
      </c>
      <c r="AF170" s="8">
        <f t="shared" si="89"/>
        <v>104.61875288346189</v>
      </c>
      <c r="AG170" s="26">
        <f t="shared" si="89"/>
        <v>111.12174211399626</v>
      </c>
      <c r="AH170" s="8">
        <f t="shared" si="89"/>
        <v>106.20448050152116</v>
      </c>
      <c r="AI170" s="8">
        <f t="shared" si="89"/>
        <v>108.04162704369445</v>
      </c>
      <c r="AJ170" s="8">
        <f t="shared" si="89"/>
        <v>106.44594687256071</v>
      </c>
      <c r="AK170" s="8">
        <f t="shared" si="89"/>
        <v>109.25162897690927</v>
      </c>
      <c r="AL170" s="25">
        <f t="shared" si="89"/>
        <v>94.414668964516864</v>
      </c>
      <c r="AM170" s="8">
        <f t="shared" si="89"/>
        <v>110.18745242671797</v>
      </c>
      <c r="AN170" s="8">
        <f t="shared" si="89"/>
        <v>100.56239505178253</v>
      </c>
      <c r="AO170" s="26">
        <f t="shared" si="89"/>
        <v>100.83661299042348</v>
      </c>
      <c r="AP170" s="8">
        <f t="shared" si="89"/>
        <v>102.09692108916306</v>
      </c>
      <c r="AQ170" s="8">
        <f t="shared" si="89"/>
        <v>100.45631685269589</v>
      </c>
      <c r="AR170" s="8">
        <f t="shared" si="89"/>
        <v>112.45812068851006</v>
      </c>
      <c r="AS170" s="8">
        <f t="shared" si="89"/>
        <v>104.33110028348619</v>
      </c>
      <c r="AT170" s="25">
        <f t="shared" si="89"/>
        <v>98.464627308330705</v>
      </c>
      <c r="AU170" s="8">
        <f t="shared" si="89"/>
        <v>102.99096125207265</v>
      </c>
      <c r="AV170" s="8">
        <f t="shared" si="89"/>
        <v>108.44246932951683</v>
      </c>
      <c r="AW170" s="26">
        <f t="shared" si="89"/>
        <v>103.37218665497996</v>
      </c>
      <c r="AX170" s="25">
        <f t="shared" si="89"/>
        <v>111.5543994135983</v>
      </c>
      <c r="AY170" s="8">
        <f t="shared" si="89"/>
        <v>99.99918088770481</v>
      </c>
      <c r="AZ170" s="8">
        <f t="shared" si="89"/>
        <v>106.48809089178772</v>
      </c>
      <c r="BA170" s="26">
        <f t="shared" si="89"/>
        <v>84.751478618340386</v>
      </c>
      <c r="BB170" s="25">
        <f t="shared" si="89"/>
        <v>113.06020140380359</v>
      </c>
      <c r="BC170" s="8">
        <f t="shared" si="89"/>
        <v>112.14876070419196</v>
      </c>
      <c r="BD170" s="8">
        <f t="shared" si="89"/>
        <v>106.57401164926257</v>
      </c>
      <c r="BE170" s="8">
        <f t="shared" si="89"/>
        <v>108.24033295374458</v>
      </c>
      <c r="BF170" s="25">
        <f t="shared" si="89"/>
        <v>91.503983629178137</v>
      </c>
      <c r="BG170" s="8">
        <f t="shared" si="89"/>
        <v>115.24940468086193</v>
      </c>
      <c r="BH170" s="8">
        <f t="shared" si="89"/>
        <v>99.227305154478501</v>
      </c>
      <c r="BI170" s="8">
        <f t="shared" si="89"/>
        <v>102.03359847292543</v>
      </c>
      <c r="BJ170" s="25">
        <f t="shared" si="89"/>
        <v>133.07092153142383</v>
      </c>
      <c r="BK170" s="8">
        <f t="shared" si="89"/>
        <v>87.864192894000809</v>
      </c>
      <c r="BL170" s="8">
        <f t="shared" si="89"/>
        <v>118.03363970620116</v>
      </c>
      <c r="BM170" s="8">
        <f t="shared" si="89"/>
        <v>100.95850799646642</v>
      </c>
      <c r="BN170" s="25">
        <f t="shared" si="89"/>
        <v>78.951233746904251</v>
      </c>
      <c r="BO170" s="8">
        <f t="shared" si="87"/>
        <v>138.2410230551867</v>
      </c>
      <c r="BP170" s="8">
        <f t="shared" si="87"/>
        <v>92.127117422035511</v>
      </c>
      <c r="BQ170" s="8">
        <f t="shared" si="87"/>
        <v>104.70050750176023</v>
      </c>
      <c r="BR170" s="25">
        <f t="shared" si="87"/>
        <v>91.287959024307312</v>
      </c>
      <c r="BS170" s="8">
        <f t="shared" si="87"/>
        <v>110.06578285835251</v>
      </c>
      <c r="BT170" s="8">
        <f t="shared" si="87"/>
        <v>100.46928622135567</v>
      </c>
      <c r="BU170" s="8">
        <f t="shared" si="87"/>
        <v>100.87592316901994</v>
      </c>
      <c r="BV170" s="60">
        <f t="shared" si="87"/>
        <v>96.384098325663246</v>
      </c>
      <c r="BW170" s="58">
        <f t="shared" si="87"/>
        <v>108.54448621169455</v>
      </c>
      <c r="BX170" s="58">
        <f t="shared" si="87"/>
        <v>100.0412558374816</v>
      </c>
      <c r="BY170" s="58">
        <f t="shared" si="87"/>
        <v>105.92587858643174</v>
      </c>
      <c r="BZ170" s="106">
        <f t="shared" si="87"/>
        <v>103.67465779178653</v>
      </c>
      <c r="CA170" s="107">
        <f t="shared" si="87"/>
        <v>102.55182982007321</v>
      </c>
      <c r="CB170" s="107">
        <f t="shared" si="87"/>
        <v>101.83699173139598</v>
      </c>
      <c r="CC170" s="107">
        <f t="shared" si="87"/>
        <v>105.27936502042326</v>
      </c>
      <c r="CD170" s="106">
        <f t="shared" si="87"/>
        <v>103.03211051793708</v>
      </c>
      <c r="CE170" s="107">
        <f t="shared" si="87"/>
        <v>102.70878380055586</v>
      </c>
      <c r="CF170" s="107">
        <f t="shared" si="87"/>
        <v>106.41494407499785</v>
      </c>
      <c r="CG170" s="108">
        <f t="shared" si="87"/>
        <v>99.58434504482743</v>
      </c>
      <c r="CH170" s="106">
        <f t="shared" si="87"/>
        <v>103.39675873205012</v>
      </c>
      <c r="CI170" s="107">
        <f t="shared" si="87"/>
        <v>104.45597840647152</v>
      </c>
      <c r="CJ170" s="107">
        <f t="shared" si="87"/>
        <v>99.18051207007062</v>
      </c>
      <c r="CK170" s="108">
        <f t="shared" si="87"/>
        <v>100.57684963980836</v>
      </c>
      <c r="CL170" s="106">
        <f t="shared" si="87"/>
        <v>98.357918516559721</v>
      </c>
      <c r="CM170" s="107">
        <f t="shared" si="87"/>
        <v>103.03477803389343</v>
      </c>
      <c r="CN170" s="107">
        <f t="shared" si="87"/>
        <v>101.52501961245972</v>
      </c>
      <c r="CO170" s="108">
        <f t="shared" si="87"/>
        <v>102.00382883190061</v>
      </c>
      <c r="CP170" s="106">
        <f t="shared" si="87"/>
        <v>105.70861395054661</v>
      </c>
      <c r="CQ170" s="107">
        <f t="shared" si="87"/>
        <v>100.28461212252256</v>
      </c>
      <c r="CR170" s="107">
        <f t="shared" si="87"/>
        <v>101.74953825087189</v>
      </c>
      <c r="CS170" s="108">
        <f t="shared" si="87"/>
        <v>101.69086270656314</v>
      </c>
      <c r="CT170" s="106">
        <f t="shared" si="87"/>
        <v>100.99876984681065</v>
      </c>
      <c r="CU170" s="107">
        <f t="shared" si="86"/>
        <v>103.82466941377106</v>
      </c>
      <c r="CV170" s="107">
        <f t="shared" si="86"/>
        <v>100.02817614869291</v>
      </c>
      <c r="CW170" s="108">
        <f t="shared" si="86"/>
        <v>103.34868713454898</v>
      </c>
      <c r="CX170" s="106">
        <f t="shared" si="86"/>
        <v>98.462744154525012</v>
      </c>
      <c r="CY170" s="107">
        <f t="shared" si="86"/>
        <v>95.081731265793962</v>
      </c>
      <c r="CZ170" s="107">
        <f t="shared" si="86"/>
        <v>105.12866314401595</v>
      </c>
      <c r="DA170" s="108">
        <f t="shared" si="86"/>
        <v>102.49793546680831</v>
      </c>
      <c r="DB170" s="106">
        <f t="shared" si="86"/>
        <v>105.65818692114672</v>
      </c>
      <c r="DC170" s="107">
        <f t="shared" si="86"/>
        <v>96.108832195601224</v>
      </c>
      <c r="DD170" s="107">
        <f t="shared" si="86"/>
        <v>104.28920509181563</v>
      </c>
      <c r="DE170" s="108">
        <f t="shared" si="86"/>
        <v>103.86710110832122</v>
      </c>
      <c r="DF170" s="106">
        <f t="shared" si="86"/>
        <v>99.575652875132619</v>
      </c>
      <c r="DG170" s="107">
        <f t="shared" si="86"/>
        <v>98.287384609858492</v>
      </c>
      <c r="DH170" s="107">
        <f t="shared" si="86"/>
        <v>117.62144392855021</v>
      </c>
      <c r="DI170" s="108">
        <f t="shared" si="86"/>
        <v>93.385019090557918</v>
      </c>
      <c r="DJ170" s="107">
        <f t="shared" si="86"/>
        <v>106.84250011639071</v>
      </c>
      <c r="DK170" s="107">
        <f t="shared" si="86"/>
        <v>104.93255211036954</v>
      </c>
      <c r="DL170" s="107">
        <f t="shared" si="82"/>
        <v>103.71839992318866</v>
      </c>
      <c r="DM170" s="108">
        <f t="shared" si="82"/>
        <v>107.16175360378726</v>
      </c>
      <c r="DN170" s="107">
        <f t="shared" si="82"/>
        <v>99.52941590643492</v>
      </c>
      <c r="DO170" s="107">
        <f t="shared" si="82"/>
        <v>101.70791300885291</v>
      </c>
      <c r="DP170" s="107">
        <f t="shared" si="82"/>
        <v>103.28616863905799</v>
      </c>
      <c r="DQ170" s="108">
        <f t="shared" si="82"/>
        <v>105.4142013170855</v>
      </c>
      <c r="DR170" s="256">
        <f t="shared" si="82"/>
        <v>94.690846139364169</v>
      </c>
    </row>
    <row r="171" spans="1:122" s="12" customFormat="1" x14ac:dyDescent="0.3">
      <c r="A171" s="14" t="s">
        <v>0</v>
      </c>
      <c r="B171" s="25" t="s">
        <v>8</v>
      </c>
      <c r="C171" s="8">
        <f t="shared" si="89"/>
        <v>111.1365994445582</v>
      </c>
      <c r="D171" s="8">
        <f t="shared" si="89"/>
        <v>93.265801510659671</v>
      </c>
      <c r="E171" s="26">
        <f t="shared" si="89"/>
        <v>133.69677244612186</v>
      </c>
      <c r="F171" s="25">
        <f t="shared" si="89"/>
        <v>75.036083430967196</v>
      </c>
      <c r="G171" s="8">
        <f t="shared" si="89"/>
        <v>124.61284732533504</v>
      </c>
      <c r="H171" s="8">
        <f t="shared" si="89"/>
        <v>118.55168897462146</v>
      </c>
      <c r="I171" s="26">
        <f t="shared" si="89"/>
        <v>124.05194569496412</v>
      </c>
      <c r="J171" s="25">
        <f t="shared" si="89"/>
        <v>110.5497481924498</v>
      </c>
      <c r="K171" s="8">
        <f t="shared" si="89"/>
        <v>119.20254953028031</v>
      </c>
      <c r="L171" s="8">
        <f t="shared" si="89"/>
        <v>165.96158766853412</v>
      </c>
      <c r="M171" s="26">
        <f t="shared" si="89"/>
        <v>169.54801249299857</v>
      </c>
      <c r="N171" s="25">
        <f t="shared" si="89"/>
        <v>68.5622233716864</v>
      </c>
      <c r="O171" s="8">
        <f t="shared" si="89"/>
        <v>113.35515996132865</v>
      </c>
      <c r="P171" s="8">
        <f t="shared" si="89"/>
        <v>93.668472272771041</v>
      </c>
      <c r="Q171" s="26">
        <f t="shared" si="89"/>
        <v>112.0780826461788</v>
      </c>
      <c r="R171" s="25">
        <f t="shared" si="89"/>
        <v>113.91849434555066</v>
      </c>
      <c r="S171" s="8">
        <f t="shared" si="89"/>
        <v>172.00537588375425</v>
      </c>
      <c r="T171" s="8">
        <f t="shared" si="89"/>
        <v>89.459046594608154</v>
      </c>
      <c r="U171" s="26">
        <f t="shared" si="89"/>
        <v>86.908031386046062</v>
      </c>
      <c r="V171" s="25">
        <f t="shared" si="89"/>
        <v>139.29174045953891</v>
      </c>
      <c r="W171" s="8">
        <f t="shared" si="89"/>
        <v>67.679875242764027</v>
      </c>
      <c r="X171" s="8">
        <f t="shared" si="89"/>
        <v>158.69717609367763</v>
      </c>
      <c r="Y171" s="26">
        <f t="shared" si="89"/>
        <v>172.81938733813041</v>
      </c>
      <c r="Z171" s="25">
        <f t="shared" si="89"/>
        <v>63.323615203756454</v>
      </c>
      <c r="AA171" s="8">
        <f t="shared" si="89"/>
        <v>125.61809050748217</v>
      </c>
      <c r="AB171" s="8">
        <f t="shared" si="89"/>
        <v>101.13129817365218</v>
      </c>
      <c r="AC171" s="26">
        <f t="shared" si="89"/>
        <v>106.73870638707295</v>
      </c>
      <c r="AD171" s="25">
        <f t="shared" si="89"/>
        <v>99.214757533346841</v>
      </c>
      <c r="AE171" s="8">
        <f t="shared" si="89"/>
        <v>112.61979560228855</v>
      </c>
      <c r="AF171" s="8">
        <f t="shared" si="89"/>
        <v>96.816657263942346</v>
      </c>
      <c r="AG171" s="26">
        <f t="shared" si="89"/>
        <v>106.96292498519836</v>
      </c>
      <c r="AH171" s="8">
        <f t="shared" si="89"/>
        <v>123.74910309402205</v>
      </c>
      <c r="AI171" s="8">
        <f t="shared" si="89"/>
        <v>101.72575522107606</v>
      </c>
      <c r="AJ171" s="8">
        <f t="shared" si="89"/>
        <v>105.54544224015838</v>
      </c>
      <c r="AK171" s="8">
        <f t="shared" si="89"/>
        <v>99.019296077521759</v>
      </c>
      <c r="AL171" s="25">
        <f t="shared" si="89"/>
        <v>108.50459605456602</v>
      </c>
      <c r="AM171" s="8">
        <f t="shared" si="89"/>
        <v>95.468204934511292</v>
      </c>
      <c r="AN171" s="8">
        <f t="shared" si="89"/>
        <v>101.91746672234963</v>
      </c>
      <c r="AO171" s="26">
        <f t="shared" si="89"/>
        <v>113.27361081378268</v>
      </c>
      <c r="AP171" s="8">
        <f t="shared" si="89"/>
        <v>121.01438034177858</v>
      </c>
      <c r="AQ171" s="8">
        <f t="shared" si="89"/>
        <v>63.529589143744971</v>
      </c>
      <c r="AR171" s="8">
        <f t="shared" si="89"/>
        <v>154.09311674316854</v>
      </c>
      <c r="AS171" s="8">
        <f t="shared" si="89"/>
        <v>93.575464292038504</v>
      </c>
      <c r="AT171" s="25">
        <f t="shared" si="89"/>
        <v>100.39428063190047</v>
      </c>
      <c r="AU171" s="8">
        <f t="shared" si="89"/>
        <v>105.90071543975674</v>
      </c>
      <c r="AV171" s="8">
        <f t="shared" si="89"/>
        <v>96.746650855428271</v>
      </c>
      <c r="AW171" s="26">
        <f t="shared" si="89"/>
        <v>114.57115519716679</v>
      </c>
      <c r="AX171" s="25">
        <f t="shared" si="89"/>
        <v>92.503015440352314</v>
      </c>
      <c r="AY171" s="8">
        <f t="shared" si="89"/>
        <v>112.32681493188666</v>
      </c>
      <c r="AZ171" s="8">
        <f t="shared" si="89"/>
        <v>98.470194491281987</v>
      </c>
      <c r="BA171" s="26">
        <f t="shared" si="89"/>
        <v>106.85169211552797</v>
      </c>
      <c r="BB171" s="25">
        <f t="shared" si="89"/>
        <v>121.25189081026086</v>
      </c>
      <c r="BC171" s="8">
        <f t="shared" si="89"/>
        <v>75.225126701086964</v>
      </c>
      <c r="BD171" s="8">
        <f t="shared" si="89"/>
        <v>125.28222835791469</v>
      </c>
      <c r="BE171" s="8">
        <f t="shared" si="89"/>
        <v>81.329536329509921</v>
      </c>
      <c r="BF171" s="25">
        <f t="shared" si="89"/>
        <v>107.24568297378565</v>
      </c>
      <c r="BG171" s="8">
        <f t="shared" si="89"/>
        <v>114.42032133268228</v>
      </c>
      <c r="BH171" s="8">
        <f t="shared" si="89"/>
        <v>83.715434300370248</v>
      </c>
      <c r="BI171" s="8">
        <f t="shared" si="89"/>
        <v>122.69872425334363</v>
      </c>
      <c r="BJ171" s="25">
        <f t="shared" si="89"/>
        <v>86.326187273417872</v>
      </c>
      <c r="BK171" s="8">
        <f t="shared" si="89"/>
        <v>106.10287758433175</v>
      </c>
      <c r="BL171" s="8">
        <f t="shared" si="89"/>
        <v>122.14603465521418</v>
      </c>
      <c r="BM171" s="8">
        <f t="shared" si="89"/>
        <v>91.228705131595092</v>
      </c>
      <c r="BN171" s="25">
        <f t="shared" ref="BN171" si="90">+BN25/BM25*100/BN123*100</f>
        <v>117.05574972984465</v>
      </c>
      <c r="BO171" s="8">
        <f t="shared" si="87"/>
        <v>96.843965360962699</v>
      </c>
      <c r="BP171" s="8">
        <f t="shared" si="87"/>
        <v>78.9904332924973</v>
      </c>
      <c r="BQ171" s="8">
        <f t="shared" si="87"/>
        <v>128.43396134481364</v>
      </c>
      <c r="BR171" s="25">
        <f t="shared" si="87"/>
        <v>92.342945452907827</v>
      </c>
      <c r="BS171" s="8">
        <f t="shared" si="87"/>
        <v>107.91884678025141</v>
      </c>
      <c r="BT171" s="8">
        <f t="shared" si="87"/>
        <v>104.43735528982427</v>
      </c>
      <c r="BU171" s="8">
        <f t="shared" si="87"/>
        <v>95.377418341873394</v>
      </c>
      <c r="BV171" s="18">
        <f t="shared" si="87"/>
        <v>103.57859198756951</v>
      </c>
      <c r="BW171" s="11">
        <f t="shared" si="87"/>
        <v>105.26759305509876</v>
      </c>
      <c r="BX171" s="11">
        <f t="shared" si="87"/>
        <v>94.823404359520836</v>
      </c>
      <c r="BY171" s="11">
        <f t="shared" si="87"/>
        <v>97.567341278683088</v>
      </c>
      <c r="BZ171" s="14">
        <f t="shared" si="87"/>
        <v>99.400930567635527</v>
      </c>
      <c r="CA171" s="13">
        <f t="shared" si="87"/>
        <v>97.459527846035286</v>
      </c>
      <c r="CB171" s="13">
        <f t="shared" si="87"/>
        <v>109.56970778996502</v>
      </c>
      <c r="CC171" s="13">
        <f t="shared" si="87"/>
        <v>103.25162093674989</v>
      </c>
      <c r="CD171" s="14">
        <f t="shared" si="87"/>
        <v>100.8796703261379</v>
      </c>
      <c r="CE171" s="13">
        <f t="shared" si="87"/>
        <v>96.316629702691088</v>
      </c>
      <c r="CF171" s="13">
        <f t="shared" si="87"/>
        <v>93.278411308087072</v>
      </c>
      <c r="CG171" s="154">
        <f t="shared" si="87"/>
        <v>115.58360231651781</v>
      </c>
      <c r="CH171" s="14">
        <f t="shared" si="87"/>
        <v>75.745447509476023</v>
      </c>
      <c r="CI171" s="13">
        <f t="shared" si="87"/>
        <v>115.66554536189825</v>
      </c>
      <c r="CJ171" s="13">
        <f t="shared" si="87"/>
        <v>100.9908602603298</v>
      </c>
      <c r="CK171" s="154">
        <f t="shared" si="87"/>
        <v>89.928869714183264</v>
      </c>
      <c r="CL171" s="14">
        <f t="shared" si="87"/>
        <v>102.52003760675667</v>
      </c>
      <c r="CM171" s="13">
        <f t="shared" si="87"/>
        <v>92.771992082114863</v>
      </c>
      <c r="CN171" s="13">
        <f t="shared" si="87"/>
        <v>111.41435397302327</v>
      </c>
      <c r="CO171" s="154">
        <f t="shared" si="87"/>
        <v>93.697856383542145</v>
      </c>
      <c r="CP171" s="14">
        <f t="shared" si="87"/>
        <v>99.094997220547896</v>
      </c>
      <c r="CQ171" s="13">
        <f t="shared" si="87"/>
        <v>107.18937916860905</v>
      </c>
      <c r="CR171" s="13">
        <f t="shared" si="87"/>
        <v>94.654785949327447</v>
      </c>
      <c r="CS171" s="154">
        <f t="shared" si="87"/>
        <v>110.5366697752376</v>
      </c>
      <c r="CT171" s="14">
        <f t="shared" si="87"/>
        <v>92.553448696197151</v>
      </c>
      <c r="CU171" s="13">
        <f t="shared" si="86"/>
        <v>110.62106448303739</v>
      </c>
      <c r="CV171" s="13">
        <f t="shared" si="86"/>
        <v>94.525496471659892</v>
      </c>
      <c r="CW171" s="154">
        <f t="shared" si="86"/>
        <v>104.49958082611231</v>
      </c>
      <c r="CX171" s="14">
        <f t="shared" si="86"/>
        <v>96.176904748726173</v>
      </c>
      <c r="CY171" s="13">
        <f t="shared" si="86"/>
        <v>101.80507133684054</v>
      </c>
      <c r="CZ171" s="13">
        <f t="shared" si="86"/>
        <v>111.36710657851734</v>
      </c>
      <c r="DA171" s="154">
        <f t="shared" si="86"/>
        <v>94.284852087091807</v>
      </c>
      <c r="DB171" s="14">
        <f t="shared" si="86"/>
        <v>116.47050161548786</v>
      </c>
      <c r="DC171" s="13">
        <f t="shared" si="86"/>
        <v>87.634494657556885</v>
      </c>
      <c r="DD171" s="13">
        <f t="shared" si="86"/>
        <v>98.0567788202423</v>
      </c>
      <c r="DE171" s="154">
        <f t="shared" si="86"/>
        <v>98.397704129635386</v>
      </c>
      <c r="DF171" s="14">
        <f t="shared" si="86"/>
        <v>106.36377603043412</v>
      </c>
      <c r="DG171" s="13">
        <f t="shared" si="86"/>
        <v>90.040587230064943</v>
      </c>
      <c r="DH171" s="13">
        <f t="shared" si="86"/>
        <v>86.798504404577798</v>
      </c>
      <c r="DI171" s="154">
        <f t="shared" si="86"/>
        <v>107.72354429433251</v>
      </c>
      <c r="DJ171" s="13">
        <f t="shared" si="86"/>
        <v>115.45127993704642</v>
      </c>
      <c r="DK171" s="13">
        <f t="shared" si="86"/>
        <v>93.21406868999172</v>
      </c>
      <c r="DL171" s="13">
        <f t="shared" si="82"/>
        <v>115.19164433066993</v>
      </c>
      <c r="DM171" s="154">
        <f t="shared" si="82"/>
        <v>112.29806610492776</v>
      </c>
      <c r="DN171" s="13">
        <f t="shared" si="82"/>
        <v>89.282117695569255</v>
      </c>
      <c r="DO171" s="13">
        <f t="shared" si="82"/>
        <v>115.90550791534527</v>
      </c>
      <c r="DP171" s="13">
        <f t="shared" si="82"/>
        <v>89.88234169524209</v>
      </c>
      <c r="DQ171" s="154">
        <f t="shared" si="82"/>
        <v>95.742970148144408</v>
      </c>
      <c r="DR171" s="179">
        <f t="shared" si="82"/>
        <v>128.726990697568</v>
      </c>
    </row>
    <row r="172" spans="1:122" s="12" customFormat="1" x14ac:dyDescent="0.3">
      <c r="A172" s="14" t="s">
        <v>7</v>
      </c>
      <c r="B172" s="25" t="s">
        <v>8</v>
      </c>
      <c r="C172" s="8">
        <f t="shared" ref="C172:BN173" si="91">+C26/B26*100/C124*100</f>
        <v>105.78158091048829</v>
      </c>
      <c r="D172" s="8">
        <f t="shared" si="91"/>
        <v>107.19650859848559</v>
      </c>
      <c r="E172" s="26">
        <f t="shared" si="91"/>
        <v>117.8990083269438</v>
      </c>
      <c r="F172" s="25">
        <f t="shared" si="91"/>
        <v>98.887598088330989</v>
      </c>
      <c r="G172" s="8">
        <f t="shared" si="91"/>
        <v>111.79590712685079</v>
      </c>
      <c r="H172" s="8">
        <f t="shared" si="91"/>
        <v>114.96973347190223</v>
      </c>
      <c r="I172" s="26">
        <f t="shared" si="91"/>
        <v>109.85240040721393</v>
      </c>
      <c r="J172" s="25">
        <f t="shared" si="91"/>
        <v>127.5401945463519</v>
      </c>
      <c r="K172" s="8">
        <f t="shared" si="91"/>
        <v>128.62059699060117</v>
      </c>
      <c r="L172" s="8">
        <f t="shared" si="91"/>
        <v>129.94576896066766</v>
      </c>
      <c r="M172" s="26">
        <f t="shared" si="91"/>
        <v>171.07952631670125</v>
      </c>
      <c r="N172" s="25">
        <f t="shared" si="91"/>
        <v>75.776046243346713</v>
      </c>
      <c r="O172" s="8">
        <f t="shared" si="91"/>
        <v>105.08655296278442</v>
      </c>
      <c r="P172" s="8">
        <f t="shared" si="91"/>
        <v>106.05368108840423</v>
      </c>
      <c r="Q172" s="26">
        <f t="shared" si="91"/>
        <v>104.28164370042853</v>
      </c>
      <c r="R172" s="25">
        <f t="shared" si="91"/>
        <v>110.12010774404747</v>
      </c>
      <c r="S172" s="8">
        <f t="shared" si="91"/>
        <v>168.39965876281798</v>
      </c>
      <c r="T172" s="8">
        <f t="shared" si="91"/>
        <v>88.767017780320757</v>
      </c>
      <c r="U172" s="26">
        <f t="shared" si="91"/>
        <v>96.264710324488931</v>
      </c>
      <c r="V172" s="25">
        <f t="shared" si="91"/>
        <v>126.4330466581292</v>
      </c>
      <c r="W172" s="8">
        <f t="shared" si="91"/>
        <v>78.293209086789545</v>
      </c>
      <c r="X172" s="8">
        <f t="shared" si="91"/>
        <v>148.10186679540922</v>
      </c>
      <c r="Y172" s="26">
        <f t="shared" si="91"/>
        <v>139.93779823142216</v>
      </c>
      <c r="Z172" s="25">
        <f t="shared" si="91"/>
        <v>83.788504809689428</v>
      </c>
      <c r="AA172" s="8">
        <f t="shared" si="91"/>
        <v>100.20872545902265</v>
      </c>
      <c r="AB172" s="8">
        <f t="shared" si="91"/>
        <v>103.78766494129226</v>
      </c>
      <c r="AC172" s="26">
        <f t="shared" si="91"/>
        <v>112.37093844968393</v>
      </c>
      <c r="AD172" s="25">
        <f t="shared" si="91"/>
        <v>102.04198448873363</v>
      </c>
      <c r="AE172" s="8">
        <f t="shared" si="91"/>
        <v>112.8939976408161</v>
      </c>
      <c r="AF172" s="8">
        <f t="shared" si="91"/>
        <v>98.716523671904469</v>
      </c>
      <c r="AG172" s="26">
        <f t="shared" si="91"/>
        <v>103.43038474673145</v>
      </c>
      <c r="AH172" s="8">
        <f t="shared" si="91"/>
        <v>118.56295900441563</v>
      </c>
      <c r="AI172" s="8">
        <f t="shared" si="91"/>
        <v>102.45807205580424</v>
      </c>
      <c r="AJ172" s="8">
        <f t="shared" si="91"/>
        <v>106.03451726075825</v>
      </c>
      <c r="AK172" s="8">
        <f t="shared" si="91"/>
        <v>98.808006495012208</v>
      </c>
      <c r="AL172" s="25">
        <f t="shared" si="91"/>
        <v>108.01131816833265</v>
      </c>
      <c r="AM172" s="8">
        <f t="shared" si="91"/>
        <v>96.314925030863407</v>
      </c>
      <c r="AN172" s="8">
        <f t="shared" si="91"/>
        <v>101.62995191782906</v>
      </c>
      <c r="AO172" s="26">
        <f t="shared" si="91"/>
        <v>113.90491458587965</v>
      </c>
      <c r="AP172" s="8">
        <f t="shared" si="91"/>
        <v>119.45231774343783</v>
      </c>
      <c r="AQ172" s="8">
        <f t="shared" si="91"/>
        <v>67.299351366470304</v>
      </c>
      <c r="AR172" s="8">
        <f t="shared" si="91"/>
        <v>145.58637493670582</v>
      </c>
      <c r="AS172" s="8">
        <f t="shared" si="91"/>
        <v>96.618822147597243</v>
      </c>
      <c r="AT172" s="25">
        <f t="shared" si="91"/>
        <v>99.084838617223767</v>
      </c>
      <c r="AU172" s="8">
        <f t="shared" si="91"/>
        <v>106.81803765012918</v>
      </c>
      <c r="AV172" s="8">
        <f t="shared" si="91"/>
        <v>98.141871151304542</v>
      </c>
      <c r="AW172" s="26">
        <f t="shared" si="91"/>
        <v>111.89257837103766</v>
      </c>
      <c r="AX172" s="25">
        <f t="shared" si="91"/>
        <v>94.591484556130084</v>
      </c>
      <c r="AY172" s="8">
        <f t="shared" si="91"/>
        <v>110.59966559930542</v>
      </c>
      <c r="AZ172" s="8">
        <f t="shared" si="91"/>
        <v>99.950251385225158</v>
      </c>
      <c r="BA172" s="26">
        <f t="shared" si="91"/>
        <v>107.03696159059849</v>
      </c>
      <c r="BB172" s="25">
        <f t="shared" si="91"/>
        <v>118.97447170497195</v>
      </c>
      <c r="BC172" s="8">
        <f t="shared" si="91"/>
        <v>76.116780891092432</v>
      </c>
      <c r="BD172" s="8">
        <f t="shared" si="91"/>
        <v>126.20087396334374</v>
      </c>
      <c r="BE172" s="8">
        <f t="shared" si="91"/>
        <v>82.080502232741992</v>
      </c>
      <c r="BF172" s="25">
        <f t="shared" si="91"/>
        <v>106.92204362115569</v>
      </c>
      <c r="BG172" s="8">
        <f t="shared" si="91"/>
        <v>111.59591765757628</v>
      </c>
      <c r="BH172" s="8">
        <f t="shared" si="91"/>
        <v>87.762118665699347</v>
      </c>
      <c r="BI172" s="8">
        <f t="shared" si="91"/>
        <v>117.57902680588063</v>
      </c>
      <c r="BJ172" s="25">
        <f t="shared" si="91"/>
        <v>88.917732888817298</v>
      </c>
      <c r="BK172" s="8">
        <f t="shared" si="91"/>
        <v>103.66707752538787</v>
      </c>
      <c r="BL172" s="8">
        <f t="shared" si="91"/>
        <v>122.80360390302138</v>
      </c>
      <c r="BM172" s="8">
        <f t="shared" si="91"/>
        <v>90.804845370097595</v>
      </c>
      <c r="BN172" s="25">
        <f t="shared" si="91"/>
        <v>117.40935834493801</v>
      </c>
      <c r="BO172" s="8">
        <f t="shared" si="87"/>
        <v>95.448653571822632</v>
      </c>
      <c r="BP172" s="8">
        <f t="shared" si="87"/>
        <v>81.253268932701616</v>
      </c>
      <c r="BQ172" s="8">
        <f t="shared" si="87"/>
        <v>125.81389621646959</v>
      </c>
      <c r="BR172" s="25">
        <f t="shared" si="87"/>
        <v>93.642978783902947</v>
      </c>
      <c r="BS172" s="8">
        <f t="shared" si="87"/>
        <v>105.90498284855737</v>
      </c>
      <c r="BT172" s="8">
        <f t="shared" si="87"/>
        <v>105.83556861844636</v>
      </c>
      <c r="BU172" s="8">
        <f t="shared" si="87"/>
        <v>95.120789891883362</v>
      </c>
      <c r="BV172" s="18">
        <f t="shared" si="87"/>
        <v>105.31028387621734</v>
      </c>
      <c r="BW172" s="11">
        <f t="shared" si="87"/>
        <v>101.35109950829442</v>
      </c>
      <c r="BX172" s="11">
        <f t="shared" si="87"/>
        <v>96.987928311196768</v>
      </c>
      <c r="BY172" s="11">
        <f t="shared" si="87"/>
        <v>95.25380716841893</v>
      </c>
      <c r="BZ172" s="14">
        <f t="shared" si="87"/>
        <v>100.49753558494589</v>
      </c>
      <c r="CA172" s="13">
        <f t="shared" si="87"/>
        <v>98.140537214058938</v>
      </c>
      <c r="CB172" s="13">
        <f t="shared" si="87"/>
        <v>107.76948986350749</v>
      </c>
      <c r="CC172" s="13">
        <f t="shared" si="87"/>
        <v>107.97066247557387</v>
      </c>
      <c r="CD172" s="14">
        <f t="shared" si="87"/>
        <v>99.041201177639493</v>
      </c>
      <c r="CE172" s="13">
        <f t="shared" si="87"/>
        <v>95.04757020279331</v>
      </c>
      <c r="CF172" s="13">
        <f t="shared" si="87"/>
        <v>93.663627877665917</v>
      </c>
      <c r="CG172" s="154">
        <f t="shared" si="87"/>
        <v>115.72377869286407</v>
      </c>
      <c r="CH172" s="14">
        <f t="shared" si="87"/>
        <v>77.345521407846874</v>
      </c>
      <c r="CI172" s="13">
        <f t="shared" si="87"/>
        <v>112.0471900940329</v>
      </c>
      <c r="CJ172" s="13">
        <f t="shared" si="87"/>
        <v>101.04085269990534</v>
      </c>
      <c r="CK172" s="154">
        <f t="shared" si="87"/>
        <v>91.441112733343346</v>
      </c>
      <c r="CL172" s="14">
        <f t="shared" si="87"/>
        <v>103.24033378456375</v>
      </c>
      <c r="CM172" s="13">
        <f t="shared" si="87"/>
        <v>90.200102471609299</v>
      </c>
      <c r="CN172" s="13">
        <f t="shared" si="87"/>
        <v>112.41807197595854</v>
      </c>
      <c r="CO172" s="154">
        <f t="shared" si="87"/>
        <v>95.467057697549123</v>
      </c>
      <c r="CP172" s="14">
        <f t="shared" si="87"/>
        <v>100.80275138838</v>
      </c>
      <c r="CQ172" s="13">
        <f t="shared" si="87"/>
        <v>103.26936202499779</v>
      </c>
      <c r="CR172" s="13">
        <f t="shared" si="87"/>
        <v>94.99663162582371</v>
      </c>
      <c r="CS172" s="154">
        <f t="shared" si="87"/>
        <v>109.93057364668581</v>
      </c>
      <c r="CT172" s="14">
        <f t="shared" si="87"/>
        <v>93.123527543595245</v>
      </c>
      <c r="CU172" s="13">
        <f t="shared" si="86"/>
        <v>110.40341270969827</v>
      </c>
      <c r="CV172" s="13">
        <f t="shared" si="86"/>
        <v>95.995765247454656</v>
      </c>
      <c r="CW172" s="154">
        <f t="shared" si="86"/>
        <v>101.99523539693934</v>
      </c>
      <c r="CX172" s="14">
        <f t="shared" si="86"/>
        <v>97.647366875104453</v>
      </c>
      <c r="CY172" s="13">
        <f t="shared" si="86"/>
        <v>100.55822958335885</v>
      </c>
      <c r="CZ172" s="13">
        <f t="shared" si="86"/>
        <v>112.76039448736054</v>
      </c>
      <c r="DA172" s="154">
        <f t="shared" si="86"/>
        <v>95.93822924179976</v>
      </c>
      <c r="DB172" s="14">
        <f t="shared" si="86"/>
        <v>114.06547907765258</v>
      </c>
      <c r="DC172" s="13">
        <f t="shared" si="86"/>
        <v>86.677063325042397</v>
      </c>
      <c r="DD172" s="13">
        <f t="shared" si="86"/>
        <v>101.35649886864388</v>
      </c>
      <c r="DE172" s="154">
        <f t="shared" si="86"/>
        <v>98.645055734914095</v>
      </c>
      <c r="DF172" s="14">
        <f t="shared" si="86"/>
        <v>114.48897698004185</v>
      </c>
      <c r="DG172" s="13">
        <f t="shared" si="86"/>
        <v>90.764340864780849</v>
      </c>
      <c r="DH172" s="13">
        <f t="shared" si="86"/>
        <v>101.20270145614975</v>
      </c>
      <c r="DI172" s="154">
        <f t="shared" si="86"/>
        <v>100.81274283100984</v>
      </c>
      <c r="DJ172" s="13">
        <f t="shared" si="86"/>
        <v>110.45494832585835</v>
      </c>
      <c r="DK172" s="13">
        <f t="shared" si="86"/>
        <v>93.392762076838011</v>
      </c>
      <c r="DL172" s="13">
        <f t="shared" si="82"/>
        <v>105.66170894383175</v>
      </c>
      <c r="DM172" s="154">
        <f t="shared" si="82"/>
        <v>110.47973804957239</v>
      </c>
      <c r="DN172" s="13">
        <f t="shared" si="82"/>
        <v>91.703431151403109</v>
      </c>
      <c r="DO172" s="13">
        <f t="shared" si="82"/>
        <v>114.42638977611675</v>
      </c>
      <c r="DP172" s="13">
        <f t="shared" si="82"/>
        <v>94.847963469325592</v>
      </c>
      <c r="DQ172" s="154">
        <f t="shared" si="82"/>
        <v>96.504624984741824</v>
      </c>
      <c r="DR172" s="179">
        <f t="shared" si="82"/>
        <v>114.81507527599295</v>
      </c>
    </row>
    <row r="173" spans="1:122" s="12" customFormat="1" x14ac:dyDescent="0.3">
      <c r="A173" s="14" t="s">
        <v>13</v>
      </c>
      <c r="B173" s="25" t="s">
        <v>8</v>
      </c>
      <c r="C173" s="8">
        <f t="shared" si="91"/>
        <v>115.58232070723243</v>
      </c>
      <c r="D173" s="8">
        <f t="shared" si="91"/>
        <v>122.45556082898274</v>
      </c>
      <c r="E173" s="26">
        <f t="shared" si="91"/>
        <v>85.463795661042084</v>
      </c>
      <c r="F173" s="25">
        <f t="shared" si="91"/>
        <v>137.67693157302082</v>
      </c>
      <c r="G173" s="8">
        <f t="shared" si="91"/>
        <v>117.80985827956019</v>
      </c>
      <c r="H173" s="8">
        <f t="shared" si="91"/>
        <v>103.68493284940969</v>
      </c>
      <c r="I173" s="26">
        <f t="shared" si="91"/>
        <v>112.80282987185105</v>
      </c>
      <c r="J173" s="25">
        <f t="shared" si="91"/>
        <v>135.38547659343016</v>
      </c>
      <c r="K173" s="8">
        <f t="shared" si="91"/>
        <v>167.64067604033522</v>
      </c>
      <c r="L173" s="8">
        <f t="shared" si="91"/>
        <v>59.544171473893179</v>
      </c>
      <c r="M173" s="26">
        <f t="shared" si="91"/>
        <v>221.86627047812757</v>
      </c>
      <c r="N173" s="25">
        <f t="shared" si="91"/>
        <v>92.257590698197006</v>
      </c>
      <c r="O173" s="8">
        <f t="shared" si="91"/>
        <v>50.760103616557487</v>
      </c>
      <c r="P173" s="8">
        <f t="shared" si="91"/>
        <v>315.20126085497822</v>
      </c>
      <c r="Q173" s="26">
        <f t="shared" si="91"/>
        <v>47.044073627102833</v>
      </c>
      <c r="R173" s="25">
        <f t="shared" si="91"/>
        <v>111.22064980481829</v>
      </c>
      <c r="S173" s="8">
        <f t="shared" si="91"/>
        <v>122.06291995762551</v>
      </c>
      <c r="T173" s="8">
        <f t="shared" si="91"/>
        <v>97.247837480675898</v>
      </c>
      <c r="U173" s="26">
        <f t="shared" si="91"/>
        <v>176.19123167956778</v>
      </c>
      <c r="V173" s="25">
        <f t="shared" si="91"/>
        <v>70.453145849807683</v>
      </c>
      <c r="W173" s="8">
        <f t="shared" si="91"/>
        <v>196.4950893498883</v>
      </c>
      <c r="X173" s="8">
        <f t="shared" si="91"/>
        <v>89.815787384077623</v>
      </c>
      <c r="Y173" s="26">
        <f t="shared" si="91"/>
        <v>55.932468784733956</v>
      </c>
      <c r="Z173" s="25">
        <f t="shared" si="91"/>
        <v>274.5880653734983</v>
      </c>
      <c r="AA173" s="8">
        <f t="shared" si="91"/>
        <v>37.756561887714525</v>
      </c>
      <c r="AB173" s="8">
        <f t="shared" si="91"/>
        <v>82.891388205523953</v>
      </c>
      <c r="AC173" s="26">
        <f t="shared" si="91"/>
        <v>186.10116918262668</v>
      </c>
      <c r="AD173" s="25">
        <f t="shared" si="91"/>
        <v>127.73296611779944</v>
      </c>
      <c r="AE173" s="8">
        <f t="shared" si="91"/>
        <v>118.41223024709475</v>
      </c>
      <c r="AF173" s="8">
        <f t="shared" si="91"/>
        <v>132.68823662614477</v>
      </c>
      <c r="AG173" s="26">
        <f t="shared" si="91"/>
        <v>63.225776845360826</v>
      </c>
      <c r="AH173" s="8">
        <f t="shared" si="91"/>
        <v>97.708461066830154</v>
      </c>
      <c r="AI173" s="8">
        <f t="shared" si="91"/>
        <v>107.88371054710308</v>
      </c>
      <c r="AJ173" s="8">
        <f t="shared" si="91"/>
        <v>106.06537204948208</v>
      </c>
      <c r="AK173" s="8">
        <f t="shared" si="91"/>
        <v>101.03541435624987</v>
      </c>
      <c r="AL173" s="25">
        <f t="shared" si="91"/>
        <v>106.94706880556343</v>
      </c>
      <c r="AM173" s="8">
        <f t="shared" si="91"/>
        <v>100.98332954308056</v>
      </c>
      <c r="AN173" s="8">
        <f t="shared" si="91"/>
        <v>108.81900584691897</v>
      </c>
      <c r="AO173" s="26">
        <f t="shared" si="91"/>
        <v>89.585679535875784</v>
      </c>
      <c r="AP173" s="8">
        <f t="shared" si="91"/>
        <v>134.00786022398458</v>
      </c>
      <c r="AQ173" s="8">
        <f t="shared" si="91"/>
        <v>107.7961683324146</v>
      </c>
      <c r="AR173" s="8">
        <f t="shared" si="91"/>
        <v>93.813288743801039</v>
      </c>
      <c r="AS173" s="8">
        <f t="shared" si="91"/>
        <v>115.51050692256976</v>
      </c>
      <c r="AT173" s="25">
        <f t="shared" si="91"/>
        <v>97.251544946733318</v>
      </c>
      <c r="AU173" s="8">
        <f t="shared" si="91"/>
        <v>107.28311020578558</v>
      </c>
      <c r="AV173" s="8">
        <f t="shared" si="91"/>
        <v>110.22243029990835</v>
      </c>
      <c r="AW173" s="26">
        <f t="shared" si="91"/>
        <v>100.03250808183812</v>
      </c>
      <c r="AX173" s="25">
        <f t="shared" si="91"/>
        <v>119.8578317048008</v>
      </c>
      <c r="AY173" s="8">
        <f t="shared" si="91"/>
        <v>89.524453982613281</v>
      </c>
      <c r="AZ173" s="8">
        <f t="shared" si="91"/>
        <v>119.08627106937615</v>
      </c>
      <c r="BA173" s="26">
        <f t="shared" si="91"/>
        <v>104.95585840450413</v>
      </c>
      <c r="BB173" s="25">
        <f t="shared" si="91"/>
        <v>93.035237792252559</v>
      </c>
      <c r="BC173" s="8">
        <f t="shared" si="91"/>
        <v>103.22863433988954</v>
      </c>
      <c r="BD173" s="8">
        <f t="shared" si="91"/>
        <v>117.97056949489857</v>
      </c>
      <c r="BE173" s="8">
        <f t="shared" si="91"/>
        <v>100.72778596511172</v>
      </c>
      <c r="BF173" s="25">
        <f t="shared" si="91"/>
        <v>103.77769678941905</v>
      </c>
      <c r="BG173" s="8">
        <f t="shared" si="91"/>
        <v>90.495537446074579</v>
      </c>
      <c r="BH173" s="8">
        <f t="shared" si="91"/>
        <v>100.37196010145841</v>
      </c>
      <c r="BI173" s="8">
        <f t="shared" si="91"/>
        <v>103.27707960302746</v>
      </c>
      <c r="BJ173" s="25">
        <f t="shared" si="91"/>
        <v>109.57805539768934</v>
      </c>
      <c r="BK173" s="8">
        <f t="shared" si="91"/>
        <v>96.231506059760591</v>
      </c>
      <c r="BL173" s="8">
        <f t="shared" si="91"/>
        <v>92.51407823239208</v>
      </c>
      <c r="BM173" s="8">
        <f t="shared" si="91"/>
        <v>97.421522549747849</v>
      </c>
      <c r="BN173" s="25">
        <f t="shared" si="91"/>
        <v>111.56536746585716</v>
      </c>
      <c r="BO173" s="8">
        <f t="shared" si="87"/>
        <v>101.4259414393641</v>
      </c>
      <c r="BP173" s="8">
        <f t="shared" si="87"/>
        <v>112.07736866672784</v>
      </c>
      <c r="BQ173" s="8">
        <f t="shared" si="87"/>
        <v>87.157261047742182</v>
      </c>
      <c r="BR173" s="25">
        <f t="shared" si="87"/>
        <v>109.87518083878167</v>
      </c>
      <c r="BS173" s="8">
        <f t="shared" si="87"/>
        <v>99.782046804278067</v>
      </c>
      <c r="BT173" s="8">
        <f t="shared" si="87"/>
        <v>114.23106209896785</v>
      </c>
      <c r="BU173" s="8">
        <f t="shared" si="87"/>
        <v>79.783282917624774</v>
      </c>
      <c r="BV173" s="18">
        <f t="shared" si="87"/>
        <v>143.99748601958061</v>
      </c>
      <c r="BW173" s="11">
        <f t="shared" si="87"/>
        <v>51.408950265483675</v>
      </c>
      <c r="BX173" s="11">
        <f t="shared" si="87"/>
        <v>158.92087167726618</v>
      </c>
      <c r="BY173" s="11">
        <f t="shared" si="87"/>
        <v>24.325943021015924</v>
      </c>
      <c r="BZ173" s="157">
        <f t="shared" si="87"/>
        <v>170.0678695717767</v>
      </c>
      <c r="CA173" s="158">
        <f t="shared" si="87"/>
        <v>342.0063959319678</v>
      </c>
      <c r="CB173" s="158">
        <f t="shared" si="87"/>
        <v>42.042460388379254</v>
      </c>
      <c r="CC173" s="158">
        <f t="shared" si="87"/>
        <v>588.70844715828264</v>
      </c>
      <c r="CD173" s="157">
        <f t="shared" si="87"/>
        <v>23.484941931572294</v>
      </c>
      <c r="CE173" s="158">
        <f t="shared" si="87"/>
        <v>127.91727397902572</v>
      </c>
      <c r="CF173" s="158">
        <f t="shared" si="87"/>
        <v>96.882419683566894</v>
      </c>
      <c r="CG173" s="159">
        <f t="shared" si="87"/>
        <v>92.245887116314947</v>
      </c>
      <c r="CH173" s="157">
        <f t="shared" si="87"/>
        <v>122.06924407443309</v>
      </c>
      <c r="CI173" s="158">
        <f t="shared" si="87"/>
        <v>68.158960114735947</v>
      </c>
      <c r="CJ173" s="158">
        <f t="shared" si="87"/>
        <v>93.43112424748243</v>
      </c>
      <c r="CK173" s="159">
        <f t="shared" si="87"/>
        <v>134.74234121272036</v>
      </c>
      <c r="CL173" s="157">
        <f t="shared" si="87"/>
        <v>100.14532350045511</v>
      </c>
      <c r="CM173" s="158">
        <f t="shared" si="87"/>
        <v>56.782007875464622</v>
      </c>
      <c r="CN173" s="158">
        <f t="shared" si="87"/>
        <v>138.53567818933342</v>
      </c>
      <c r="CO173" s="159">
        <f t="shared" si="87"/>
        <v>147.48445406416832</v>
      </c>
      <c r="CP173" s="157">
        <f t="shared" si="87"/>
        <v>128.74954717977513</v>
      </c>
      <c r="CQ173" s="158">
        <f t="shared" si="87"/>
        <v>59.10089133932366</v>
      </c>
      <c r="CR173" s="158">
        <f t="shared" si="87"/>
        <v>77.309431991789069</v>
      </c>
      <c r="CS173" s="159">
        <f t="shared" si="87"/>
        <v>95.021933051555408</v>
      </c>
      <c r="CT173" s="157">
        <f t="shared" ref="CT173" si="92">+CT27/CS27*100/CT125*100</f>
        <v>112.59060004251388</v>
      </c>
      <c r="CU173" s="158">
        <f t="shared" si="86"/>
        <v>148.43293738659929</v>
      </c>
      <c r="CV173" s="158">
        <f t="shared" si="86"/>
        <v>115.29424237864814</v>
      </c>
      <c r="CW173" s="159">
        <f t="shared" si="86"/>
        <v>11.542848444547428</v>
      </c>
      <c r="CX173" s="157">
        <f t="shared" si="86"/>
        <v>665.77628559226991</v>
      </c>
      <c r="CY173" s="158">
        <f t="shared" si="86"/>
        <v>105.7529175778084</v>
      </c>
      <c r="CZ173" s="158">
        <f t="shared" si="86"/>
        <v>79.943141928093695</v>
      </c>
      <c r="DA173" s="159">
        <f t="shared" si="86"/>
        <v>443.10466607350588</v>
      </c>
      <c r="DB173" s="157">
        <f t="shared" si="86"/>
        <v>33.589302919326059</v>
      </c>
      <c r="DC173" s="158">
        <f t="shared" si="86"/>
        <v>86.385359486303031</v>
      </c>
      <c r="DD173" s="158">
        <f t="shared" si="86"/>
        <v>120.40343798640927</v>
      </c>
      <c r="DE173" s="159">
        <f t="shared" si="86"/>
        <v>151.36244954889563</v>
      </c>
      <c r="DF173" s="157">
        <f t="shared" si="86"/>
        <v>353.25555010910472</v>
      </c>
      <c r="DG173" s="158">
        <f t="shared" si="86"/>
        <v>100.52751326149043</v>
      </c>
      <c r="DH173" s="158">
        <f t="shared" si="86"/>
        <v>189.772986651194</v>
      </c>
      <c r="DI173" s="159">
        <f t="shared" si="86"/>
        <v>63.444594568482024</v>
      </c>
      <c r="DJ173" s="158">
        <f t="shared" si="86"/>
        <v>130.53801189310678</v>
      </c>
      <c r="DK173" s="158">
        <f t="shared" si="86"/>
        <v>87.161134215489582</v>
      </c>
      <c r="DL173" s="158">
        <f t="shared" si="82"/>
        <v>43.494746774479296</v>
      </c>
      <c r="DM173" s="159">
        <f t="shared" si="82"/>
        <v>67.181118812095349</v>
      </c>
      <c r="DN173" s="158">
        <f t="shared" si="82"/>
        <v>225.02257295213721</v>
      </c>
      <c r="DO173" s="158">
        <f t="shared" si="82"/>
        <v>88.30209262461058</v>
      </c>
      <c r="DP173" s="158">
        <f t="shared" si="82"/>
        <v>98.602860480338123</v>
      </c>
      <c r="DQ173" s="159">
        <f t="shared" si="82"/>
        <v>164.25687002688761</v>
      </c>
      <c r="DR173" s="268">
        <f t="shared" si="82"/>
        <v>37.451979546868827</v>
      </c>
    </row>
    <row r="174" spans="1:122" s="12" customFormat="1" ht="12.9" thickBot="1" x14ac:dyDescent="0.35">
      <c r="A174" s="14"/>
      <c r="B174" s="18"/>
      <c r="C174" s="11"/>
      <c r="D174" s="11"/>
      <c r="E174" s="16"/>
      <c r="F174" s="18"/>
      <c r="G174" s="11"/>
      <c r="H174" s="11"/>
      <c r="I174" s="16"/>
      <c r="J174" s="18"/>
      <c r="K174" s="11"/>
      <c r="L174" s="11"/>
      <c r="M174" s="16"/>
      <c r="N174" s="18"/>
      <c r="O174" s="11"/>
      <c r="P174" s="11"/>
      <c r="Q174" s="16"/>
      <c r="R174" s="18"/>
      <c r="S174" s="11"/>
      <c r="T174" s="11"/>
      <c r="U174" s="16"/>
      <c r="V174" s="18"/>
      <c r="W174" s="11"/>
      <c r="X174" s="11"/>
      <c r="Y174" s="16"/>
      <c r="Z174" s="18"/>
      <c r="AA174" s="11"/>
      <c r="AB174" s="11"/>
      <c r="AC174" s="16"/>
      <c r="AD174" s="18"/>
      <c r="AE174" s="11"/>
      <c r="AF174" s="11"/>
      <c r="AG174" s="16"/>
      <c r="AH174" s="11"/>
      <c r="AI174" s="11"/>
      <c r="AJ174" s="11"/>
      <c r="AK174" s="11"/>
      <c r="AL174" s="18"/>
      <c r="AM174" s="11"/>
      <c r="AN174" s="11"/>
      <c r="AO174" s="16"/>
      <c r="AP174" s="11"/>
      <c r="AQ174" s="11"/>
      <c r="AR174" s="11"/>
      <c r="AS174" s="11"/>
      <c r="AT174" s="18"/>
      <c r="AU174" s="11"/>
      <c r="AV174" s="11"/>
      <c r="AW174" s="16"/>
      <c r="AX174" s="18"/>
      <c r="AY174" s="11"/>
      <c r="AZ174" s="11"/>
      <c r="BA174" s="16"/>
      <c r="BB174" s="18"/>
      <c r="BC174" s="11"/>
      <c r="BD174" s="11"/>
      <c r="BE174" s="11"/>
      <c r="BF174" s="18"/>
      <c r="BG174" s="11"/>
      <c r="BH174" s="11"/>
      <c r="BI174" s="11"/>
      <c r="BJ174" s="18"/>
      <c r="BK174" s="11"/>
      <c r="BL174" s="11"/>
      <c r="BM174" s="11"/>
      <c r="BN174" s="18"/>
      <c r="BO174" s="11"/>
      <c r="BP174" s="11"/>
      <c r="BQ174" s="11"/>
      <c r="BR174" s="71"/>
      <c r="BS174" s="72"/>
      <c r="BT174" s="72"/>
      <c r="BU174" s="72"/>
      <c r="BV174" s="18"/>
      <c r="BW174" s="11"/>
      <c r="BX174" s="11"/>
      <c r="BY174" s="11"/>
      <c r="BZ174" s="18"/>
      <c r="CA174" s="11"/>
      <c r="CB174" s="11"/>
      <c r="CC174" s="11"/>
      <c r="CD174" s="18"/>
      <c r="CE174" s="11"/>
      <c r="CF174" s="11"/>
      <c r="CG174" s="16"/>
      <c r="CH174" s="18"/>
      <c r="CI174" s="11"/>
      <c r="CJ174" s="11"/>
      <c r="CK174" s="16"/>
      <c r="CL174" s="18"/>
      <c r="CM174" s="11"/>
      <c r="CN174" s="11"/>
      <c r="CO174" s="16"/>
      <c r="CP174" s="18"/>
      <c r="CQ174" s="11"/>
      <c r="CR174" s="11"/>
      <c r="CS174" s="16"/>
      <c r="CT174" s="14"/>
      <c r="CU174" s="13"/>
      <c r="CV174" s="13"/>
      <c r="CW174" s="154"/>
      <c r="CX174" s="14"/>
      <c r="CY174" s="13"/>
      <c r="CZ174" s="13"/>
      <c r="DA174" s="154"/>
      <c r="DB174" s="14"/>
      <c r="DC174" s="13"/>
      <c r="DD174" s="13"/>
      <c r="DE174" s="154"/>
      <c r="DF174" s="14"/>
      <c r="DG174" s="13"/>
      <c r="DH174" s="13"/>
      <c r="DI174" s="154"/>
      <c r="DJ174" s="13"/>
      <c r="DK174" s="13"/>
      <c r="DL174" s="13"/>
      <c r="DM174" s="154"/>
      <c r="DN174" s="13"/>
      <c r="DO174" s="13"/>
      <c r="DP174" s="13"/>
      <c r="DQ174" s="154"/>
      <c r="DR174" s="179"/>
    </row>
    <row r="175" spans="1:122" s="12" customFormat="1" x14ac:dyDescent="0.3">
      <c r="A175" s="41"/>
      <c r="B175" s="41"/>
      <c r="C175" s="42"/>
      <c r="D175" s="42"/>
      <c r="E175" s="43"/>
      <c r="F175" s="41"/>
      <c r="G175" s="42"/>
      <c r="H175" s="42"/>
      <c r="I175" s="43"/>
      <c r="J175" s="41"/>
      <c r="K175" s="42"/>
      <c r="L175" s="42"/>
      <c r="M175" s="43"/>
      <c r="N175" s="41"/>
      <c r="O175" s="42"/>
      <c r="P175" s="42"/>
      <c r="Q175" s="43"/>
      <c r="R175" s="41"/>
      <c r="S175" s="42"/>
      <c r="T175" s="42"/>
      <c r="U175" s="43"/>
      <c r="V175" s="41"/>
      <c r="W175" s="42"/>
      <c r="X175" s="42"/>
      <c r="Y175" s="43"/>
      <c r="Z175" s="41"/>
      <c r="AA175" s="42"/>
      <c r="AB175" s="42"/>
      <c r="AC175" s="43"/>
      <c r="AD175" s="41"/>
      <c r="AE175" s="42"/>
      <c r="AF175" s="42"/>
      <c r="AG175" s="43"/>
      <c r="AH175" s="42"/>
      <c r="AI175" s="42"/>
      <c r="AJ175" s="42"/>
      <c r="AK175" s="42"/>
      <c r="AL175" s="41"/>
      <c r="AM175" s="42"/>
      <c r="AN175" s="42"/>
      <c r="AO175" s="43"/>
      <c r="AP175" s="42"/>
      <c r="AQ175" s="42"/>
      <c r="AR175" s="42"/>
      <c r="AS175" s="42"/>
      <c r="AT175" s="41"/>
      <c r="AU175" s="42"/>
      <c r="AV175" s="42"/>
      <c r="AW175" s="43"/>
      <c r="AX175" s="41"/>
      <c r="AY175" s="42"/>
      <c r="AZ175" s="42"/>
      <c r="BA175" s="43"/>
      <c r="BB175" s="41"/>
      <c r="BC175" s="42"/>
      <c r="BD175" s="42"/>
      <c r="BE175" s="42"/>
      <c r="BF175" s="41"/>
      <c r="BG175" s="42"/>
      <c r="BH175" s="42"/>
      <c r="BI175" s="42"/>
      <c r="BJ175" s="41"/>
      <c r="BK175" s="42"/>
      <c r="BL175" s="42"/>
      <c r="BM175" s="42"/>
      <c r="BN175" s="41"/>
      <c r="BO175" s="42"/>
      <c r="BP175" s="42"/>
      <c r="BQ175" s="42"/>
      <c r="BR175" s="41"/>
      <c r="BS175" s="42"/>
      <c r="BT175" s="42"/>
      <c r="BU175" s="42"/>
      <c r="BV175" s="41"/>
      <c r="BW175" s="42"/>
      <c r="BX175" s="42"/>
      <c r="BY175" s="42"/>
      <c r="BZ175" s="41"/>
      <c r="CA175" s="42"/>
      <c r="CB175" s="42"/>
      <c r="CC175" s="42"/>
      <c r="CD175" s="41"/>
      <c r="CE175" s="42"/>
      <c r="CF175" s="42"/>
      <c r="CG175" s="43"/>
      <c r="CH175" s="41"/>
      <c r="CI175" s="42"/>
      <c r="CJ175" s="42"/>
      <c r="CK175" s="43"/>
      <c r="CL175" s="41"/>
      <c r="CM175" s="42"/>
      <c r="CN175" s="42"/>
      <c r="CO175" s="43"/>
      <c r="CP175" s="41"/>
      <c r="CQ175" s="42"/>
      <c r="CR175" s="42"/>
      <c r="CS175" s="43"/>
      <c r="CT175" s="41"/>
      <c r="CU175" s="42"/>
      <c r="CV175" s="42"/>
      <c r="CW175" s="43"/>
      <c r="CX175" s="41"/>
      <c r="CY175" s="42"/>
      <c r="CZ175" s="42"/>
      <c r="DA175" s="43"/>
      <c r="DB175" s="41"/>
      <c r="DC175" s="42"/>
      <c r="DD175" s="42"/>
      <c r="DE175" s="43"/>
      <c r="DF175" s="42"/>
      <c r="DG175" s="42"/>
      <c r="DH175" s="42"/>
      <c r="DI175" s="43"/>
      <c r="DJ175" s="42"/>
      <c r="DK175" s="42"/>
      <c r="DL175" s="42"/>
      <c r="DM175" s="43"/>
      <c r="DN175" s="42"/>
      <c r="DO175" s="42"/>
      <c r="DP175" s="42"/>
      <c r="DQ175" s="43"/>
      <c r="DR175" s="182"/>
    </row>
    <row r="176" spans="1:122" s="21" customFormat="1" x14ac:dyDescent="0.3">
      <c r="A176" s="44" t="s">
        <v>30</v>
      </c>
      <c r="B176" s="62" t="s">
        <v>8</v>
      </c>
      <c r="C176" s="63">
        <f t="shared" ref="C176:BN176" si="93">+C31/B31*100/C128*100</f>
        <v>107.56915484011149</v>
      </c>
      <c r="D176" s="63">
        <f t="shared" si="93"/>
        <v>106.17885143057954</v>
      </c>
      <c r="E176" s="64">
        <f t="shared" si="93"/>
        <v>112.92261600798099</v>
      </c>
      <c r="F176" s="62">
        <f t="shared" si="93"/>
        <v>105.49420094099614</v>
      </c>
      <c r="G176" s="63">
        <f t="shared" si="93"/>
        <v>108.03692580842875</v>
      </c>
      <c r="H176" s="63">
        <f t="shared" si="93"/>
        <v>118.01358670345381</v>
      </c>
      <c r="I176" s="64">
        <f t="shared" si="93"/>
        <v>110.95612392603165</v>
      </c>
      <c r="J176" s="62">
        <f t="shared" si="93"/>
        <v>153.70598230267208</v>
      </c>
      <c r="K176" s="63">
        <f t="shared" si="93"/>
        <v>119.55440250277537</v>
      </c>
      <c r="L176" s="63">
        <f t="shared" si="93"/>
        <v>116.09650439867872</v>
      </c>
      <c r="M176" s="64">
        <f t="shared" si="93"/>
        <v>113.95991438854037</v>
      </c>
      <c r="N176" s="62">
        <f t="shared" si="93"/>
        <v>112.55849505923214</v>
      </c>
      <c r="O176" s="63">
        <f t="shared" si="93"/>
        <v>105.60131768590321</v>
      </c>
      <c r="P176" s="63">
        <f t="shared" si="93"/>
        <v>102.05260190951168</v>
      </c>
      <c r="Q176" s="64">
        <f t="shared" si="93"/>
        <v>105.99412075704731</v>
      </c>
      <c r="R176" s="62">
        <f t="shared" si="93"/>
        <v>114.34280003034583</v>
      </c>
      <c r="S176" s="63">
        <f t="shared" si="93"/>
        <v>118.11028405843325</v>
      </c>
      <c r="T176" s="63">
        <f t="shared" si="93"/>
        <v>108.81978775060719</v>
      </c>
      <c r="U176" s="64">
        <f t="shared" si="93"/>
        <v>112.59332765677503</v>
      </c>
      <c r="V176" s="62">
        <f t="shared" si="93"/>
        <v>108.64290685168069</v>
      </c>
      <c r="W176" s="63">
        <f t="shared" si="93"/>
        <v>102.94889370491116</v>
      </c>
      <c r="X176" s="63">
        <f t="shared" si="93"/>
        <v>113.99049211955672</v>
      </c>
      <c r="Y176" s="64">
        <f t="shared" si="93"/>
        <v>107.81805208795747</v>
      </c>
      <c r="Z176" s="62">
        <f t="shared" si="93"/>
        <v>108.70737977296531</v>
      </c>
      <c r="AA176" s="63">
        <f t="shared" si="93"/>
        <v>111.55868661146798</v>
      </c>
      <c r="AB176" s="63">
        <f t="shared" si="93"/>
        <v>103.8262487670097</v>
      </c>
      <c r="AC176" s="64">
        <f t="shared" si="93"/>
        <v>103.65626064243006</v>
      </c>
      <c r="AD176" s="62">
        <f t="shared" si="93"/>
        <v>103.82616795559561</v>
      </c>
      <c r="AE176" s="63">
        <f t="shared" si="93"/>
        <v>107.63449048392133</v>
      </c>
      <c r="AF176" s="63">
        <f t="shared" si="93"/>
        <v>105.70197869539632</v>
      </c>
      <c r="AG176" s="64">
        <f t="shared" si="93"/>
        <v>104.88384797124775</v>
      </c>
      <c r="AH176" s="63">
        <f t="shared" si="93"/>
        <v>103.89211874137825</v>
      </c>
      <c r="AI176" s="63">
        <f t="shared" si="93"/>
        <v>105.15867766685135</v>
      </c>
      <c r="AJ176" s="63">
        <f t="shared" si="93"/>
        <v>107.60060712338185</v>
      </c>
      <c r="AK176" s="63">
        <f t="shared" si="93"/>
        <v>105.65005419541569</v>
      </c>
      <c r="AL176" s="62">
        <f t="shared" si="93"/>
        <v>99.835413755418728</v>
      </c>
      <c r="AM176" s="63">
        <f t="shared" si="93"/>
        <v>104.41899328185914</v>
      </c>
      <c r="AN176" s="63">
        <f t="shared" si="93"/>
        <v>103.00106928908579</v>
      </c>
      <c r="AO176" s="64">
        <f t="shared" si="93"/>
        <v>103.37142814645708</v>
      </c>
      <c r="AP176" s="63">
        <f t="shared" si="93"/>
        <v>103.98166198358582</v>
      </c>
      <c r="AQ176" s="63">
        <f t="shared" si="93"/>
        <v>98.188653255642848</v>
      </c>
      <c r="AR176" s="63">
        <f t="shared" si="93"/>
        <v>107.06485389943919</v>
      </c>
      <c r="AS176" s="63">
        <f t="shared" si="93"/>
        <v>101.75983996318961</v>
      </c>
      <c r="AT176" s="62">
        <f t="shared" si="93"/>
        <v>101.54272417982362</v>
      </c>
      <c r="AU176" s="63">
        <f t="shared" si="93"/>
        <v>102.91903295081137</v>
      </c>
      <c r="AV176" s="63">
        <f t="shared" si="93"/>
        <v>101.85594606309294</v>
      </c>
      <c r="AW176" s="64">
        <f t="shared" si="93"/>
        <v>104.97874474954185</v>
      </c>
      <c r="AX176" s="62">
        <f t="shared" si="93"/>
        <v>103.5448006329664</v>
      </c>
      <c r="AY176" s="63">
        <f t="shared" si="93"/>
        <v>104.42414581358884</v>
      </c>
      <c r="AZ176" s="63">
        <f t="shared" si="93"/>
        <v>102.86728087930712</v>
      </c>
      <c r="BA176" s="64">
        <f t="shared" si="93"/>
        <v>104.82252695060519</v>
      </c>
      <c r="BB176" s="62">
        <f t="shared" si="93"/>
        <v>105.73686213086238</v>
      </c>
      <c r="BC176" s="63">
        <f t="shared" si="93"/>
        <v>101.91473973092478</v>
      </c>
      <c r="BD176" s="63">
        <f t="shared" si="93"/>
        <v>102.66381419876956</v>
      </c>
      <c r="BE176" s="63">
        <f t="shared" si="93"/>
        <v>102.44390109977621</v>
      </c>
      <c r="BF176" s="62">
        <f t="shared" si="93"/>
        <v>97.368004412700216</v>
      </c>
      <c r="BG176" s="63">
        <f t="shared" si="93"/>
        <v>104.04843370064741</v>
      </c>
      <c r="BH176" s="63">
        <f t="shared" si="93"/>
        <v>97.523421063412798</v>
      </c>
      <c r="BI176" s="63">
        <f t="shared" si="93"/>
        <v>105.69236583484579</v>
      </c>
      <c r="BJ176" s="62">
        <f t="shared" si="93"/>
        <v>96.325150656770148</v>
      </c>
      <c r="BK176" s="63">
        <f t="shared" si="93"/>
        <v>103.62422999797225</v>
      </c>
      <c r="BL176" s="63">
        <f t="shared" si="93"/>
        <v>106.73216410924675</v>
      </c>
      <c r="BM176" s="63">
        <f t="shared" si="93"/>
        <v>98.892614177777574</v>
      </c>
      <c r="BN176" s="62">
        <f t="shared" si="93"/>
        <v>100.62727635453629</v>
      </c>
      <c r="BO176" s="63">
        <f t="shared" ref="BO176:DR176" si="94">+BO31/BN31*100/BO128*100</f>
        <v>98.085790430114827</v>
      </c>
      <c r="BP176" s="63">
        <f t="shared" si="94"/>
        <v>100.46125506408848</v>
      </c>
      <c r="BQ176" s="63">
        <f t="shared" si="94"/>
        <v>105.03642875188926</v>
      </c>
      <c r="BR176" s="62">
        <f t="shared" si="94"/>
        <v>95.824243702252886</v>
      </c>
      <c r="BS176" s="63">
        <f t="shared" si="94"/>
        <v>103.51817709997894</v>
      </c>
      <c r="BT176" s="63">
        <f t="shared" si="94"/>
        <v>102.66263747067885</v>
      </c>
      <c r="BU176" s="63">
        <f t="shared" si="94"/>
        <v>102.63364755420787</v>
      </c>
      <c r="BV176" s="44">
        <f t="shared" si="94"/>
        <v>96.118602962484673</v>
      </c>
      <c r="BW176" s="45">
        <f t="shared" si="94"/>
        <v>100.63288502804299</v>
      </c>
      <c r="BX176" s="45">
        <f t="shared" si="94"/>
        <v>101.06114955180607</v>
      </c>
      <c r="BY176" s="45">
        <f t="shared" si="94"/>
        <v>100.8233207376749</v>
      </c>
      <c r="BZ176" s="44">
        <f t="shared" si="94"/>
        <v>99.45428583989964</v>
      </c>
      <c r="CA176" s="45">
        <f t="shared" si="94"/>
        <v>101.35210771890488</v>
      </c>
      <c r="CB176" s="45">
        <f t="shared" si="94"/>
        <v>99.408052834513938</v>
      </c>
      <c r="CC176" s="45">
        <f t="shared" si="94"/>
        <v>100.99622715136796</v>
      </c>
      <c r="CD176" s="44">
        <f t="shared" si="94"/>
        <v>101.89000209704263</v>
      </c>
      <c r="CE176" s="45">
        <f t="shared" si="94"/>
        <v>97.475248326977606</v>
      </c>
      <c r="CF176" s="45">
        <f t="shared" si="94"/>
        <v>104.16671494697619</v>
      </c>
      <c r="CG176" s="46">
        <f t="shared" si="94"/>
        <v>101.68586036657076</v>
      </c>
      <c r="CH176" s="44">
        <f t="shared" si="94"/>
        <v>96.771105746089148</v>
      </c>
      <c r="CI176" s="45">
        <f t="shared" si="94"/>
        <v>103.37486019165181</v>
      </c>
      <c r="CJ176" s="45">
        <f t="shared" si="94"/>
        <v>100.12973908203415</v>
      </c>
      <c r="CK176" s="46">
        <f t="shared" si="94"/>
        <v>102.6495103889648</v>
      </c>
      <c r="CL176" s="44">
        <f t="shared" si="94"/>
        <v>100.62171922823389</v>
      </c>
      <c r="CM176" s="45">
        <f t="shared" si="94"/>
        <v>98.830909842004672</v>
      </c>
      <c r="CN176" s="45">
        <f t="shared" si="94"/>
        <v>103.27333684035554</v>
      </c>
      <c r="CO176" s="46">
        <f t="shared" si="94"/>
        <v>101.34640196596065</v>
      </c>
      <c r="CP176" s="44">
        <f t="shared" si="94"/>
        <v>101.62144722843482</v>
      </c>
      <c r="CQ176" s="45">
        <f t="shared" si="94"/>
        <v>101.6375298206919</v>
      </c>
      <c r="CR176" s="45">
        <f t="shared" si="94"/>
        <v>100.48343755622248</v>
      </c>
      <c r="CS176" s="46">
        <f t="shared" si="94"/>
        <v>102.48725420960301</v>
      </c>
      <c r="CT176" s="44">
        <f t="shared" si="94"/>
        <v>101.92183316646239</v>
      </c>
      <c r="CU176" s="45">
        <f t="shared" si="94"/>
        <v>101.80738836845151</v>
      </c>
      <c r="CV176" s="45">
        <f t="shared" si="94"/>
        <v>101.84934378256989</v>
      </c>
      <c r="CW176" s="46">
        <f t="shared" si="94"/>
        <v>100.25193166545323</v>
      </c>
      <c r="CX176" s="44">
        <f t="shared" si="94"/>
        <v>101.01628494444226</v>
      </c>
      <c r="CY176" s="45">
        <f t="shared" si="94"/>
        <v>96.901047011202508</v>
      </c>
      <c r="CZ176" s="45">
        <f t="shared" si="94"/>
        <v>107.55633416851349</v>
      </c>
      <c r="DA176" s="46">
        <f t="shared" si="94"/>
        <v>100.42587525858065</v>
      </c>
      <c r="DB176" s="44">
        <f t="shared" si="94"/>
        <v>98.692167294743911</v>
      </c>
      <c r="DC176" s="45">
        <f t="shared" si="94"/>
        <v>101.4001327747209</v>
      </c>
      <c r="DD176" s="45">
        <f t="shared" si="94"/>
        <v>103.85721528821522</v>
      </c>
      <c r="DE176" s="46">
        <f t="shared" si="94"/>
        <v>102.90023923907128</v>
      </c>
      <c r="DF176" s="45">
        <f t="shared" si="94"/>
        <v>102.85446654123686</v>
      </c>
      <c r="DG176" s="45">
        <f t="shared" si="94"/>
        <v>104.32655433345217</v>
      </c>
      <c r="DH176" s="45">
        <f t="shared" si="94"/>
        <v>101.74289235334626</v>
      </c>
      <c r="DI176" s="46">
        <f t="shared" si="94"/>
        <v>100.7796462157611</v>
      </c>
      <c r="DJ176" s="45">
        <f t="shared" si="94"/>
        <v>108.12372053911929</v>
      </c>
      <c r="DK176" s="45">
        <f t="shared" si="94"/>
        <v>99.676567181012317</v>
      </c>
      <c r="DL176" s="45">
        <f t="shared" si="94"/>
        <v>101.96585591844564</v>
      </c>
      <c r="DM176" s="46">
        <f t="shared" si="94"/>
        <v>103.98675048036026</v>
      </c>
      <c r="DN176" s="45">
        <f t="shared" si="94"/>
        <v>101.48177514673853</v>
      </c>
      <c r="DO176" s="45">
        <f t="shared" si="94"/>
        <v>102.81184644687531</v>
      </c>
      <c r="DP176" s="45">
        <f t="shared" si="94"/>
        <v>101.62523088282724</v>
      </c>
      <c r="DQ176" s="46">
        <f t="shared" si="94"/>
        <v>101.11557719394821</v>
      </c>
      <c r="DR176" s="183">
        <f t="shared" si="94"/>
        <v>101.87712723174694</v>
      </c>
    </row>
    <row r="177" spans="1:122" s="12" customFormat="1" ht="12.9" thickBot="1" x14ac:dyDescent="0.35">
      <c r="A177" s="47"/>
      <c r="B177" s="47"/>
      <c r="C177" s="48"/>
      <c r="D177" s="48"/>
      <c r="E177" s="49"/>
      <c r="F177" s="47"/>
      <c r="G177" s="48"/>
      <c r="H177" s="48"/>
      <c r="I177" s="49"/>
      <c r="J177" s="47"/>
      <c r="K177" s="48"/>
      <c r="L177" s="48"/>
      <c r="M177" s="49"/>
      <c r="N177" s="47"/>
      <c r="O177" s="48"/>
      <c r="P177" s="48"/>
      <c r="Q177" s="49"/>
      <c r="R177" s="47"/>
      <c r="S177" s="48"/>
      <c r="T177" s="48"/>
      <c r="U177" s="49"/>
      <c r="V177" s="47"/>
      <c r="W177" s="48"/>
      <c r="X177" s="48"/>
      <c r="Y177" s="49"/>
      <c r="Z177" s="47"/>
      <c r="AA177" s="48"/>
      <c r="AB177" s="48"/>
      <c r="AC177" s="49"/>
      <c r="AD177" s="47"/>
      <c r="AE177" s="48"/>
      <c r="AF177" s="48"/>
      <c r="AG177" s="49"/>
      <c r="AH177" s="48"/>
      <c r="AI177" s="48"/>
      <c r="AJ177" s="48"/>
      <c r="AK177" s="48"/>
      <c r="AL177" s="47"/>
      <c r="AM177" s="48"/>
      <c r="AN177" s="48"/>
      <c r="AO177" s="49"/>
      <c r="AP177" s="48"/>
      <c r="AQ177" s="48"/>
      <c r="AR177" s="48"/>
      <c r="AS177" s="48"/>
      <c r="AT177" s="47"/>
      <c r="AU177" s="48"/>
      <c r="AV177" s="48"/>
      <c r="AW177" s="49"/>
      <c r="AX177" s="47"/>
      <c r="AY177" s="48"/>
      <c r="AZ177" s="48"/>
      <c r="BA177" s="49"/>
      <c r="BB177" s="47"/>
      <c r="BC177" s="48"/>
      <c r="BD177" s="48"/>
      <c r="BE177" s="48"/>
      <c r="BF177" s="47"/>
      <c r="BG177" s="48"/>
      <c r="BH177" s="48"/>
      <c r="BI177" s="48"/>
      <c r="BJ177" s="47"/>
      <c r="BK177" s="48"/>
      <c r="BL177" s="48"/>
      <c r="BM177" s="48"/>
      <c r="BN177" s="47"/>
      <c r="BO177" s="48"/>
      <c r="BP177" s="48"/>
      <c r="BQ177" s="48"/>
      <c r="BR177" s="47"/>
      <c r="BS177" s="48"/>
      <c r="BT177" s="48"/>
      <c r="BU177" s="48"/>
      <c r="BV177" s="47"/>
      <c r="BW177" s="48"/>
      <c r="BX177" s="48"/>
      <c r="BY177" s="48"/>
      <c r="BZ177" s="47"/>
      <c r="CA177" s="48"/>
      <c r="CB177" s="48"/>
      <c r="CC177" s="48"/>
      <c r="CD177" s="47"/>
      <c r="CE177" s="48"/>
      <c r="CF177" s="48"/>
      <c r="CG177" s="49"/>
      <c r="CH177" s="47"/>
      <c r="CI177" s="48"/>
      <c r="CJ177" s="48"/>
      <c r="CK177" s="49"/>
      <c r="CL177" s="47"/>
      <c r="CM177" s="48"/>
      <c r="CN177" s="48"/>
      <c r="CO177" s="49"/>
      <c r="CP177" s="47"/>
      <c r="CQ177" s="48"/>
      <c r="CR177" s="48"/>
      <c r="CS177" s="49"/>
      <c r="CT177" s="47"/>
      <c r="CU177" s="48"/>
      <c r="CV177" s="48"/>
      <c r="CW177" s="49"/>
      <c r="CX177" s="47"/>
      <c r="CY177" s="48"/>
      <c r="CZ177" s="48"/>
      <c r="DA177" s="49"/>
      <c r="DB177" s="47"/>
      <c r="DC177" s="48"/>
      <c r="DD177" s="48"/>
      <c r="DE177" s="49"/>
      <c r="DF177" s="48"/>
      <c r="DG177" s="124"/>
      <c r="DH177" s="124"/>
      <c r="DI177" s="125"/>
      <c r="DJ177" s="124"/>
      <c r="DK177" s="124"/>
      <c r="DL177" s="124"/>
      <c r="DM177" s="125"/>
      <c r="DN177" s="124"/>
      <c r="DO177" s="124"/>
      <c r="DP177" s="124"/>
      <c r="DQ177" s="125"/>
      <c r="DR177" s="260"/>
    </row>
    <row r="178" spans="1:122" s="12" customFormat="1" x14ac:dyDescent="0.3">
      <c r="A178" s="18"/>
      <c r="B178" s="18"/>
      <c r="C178" s="11"/>
      <c r="D178" s="11"/>
      <c r="E178" s="16"/>
      <c r="F178" s="18"/>
      <c r="G178" s="11"/>
      <c r="H178" s="11"/>
      <c r="I178" s="16"/>
      <c r="J178" s="18"/>
      <c r="K178" s="11"/>
      <c r="L178" s="11"/>
      <c r="M178" s="16"/>
      <c r="N178" s="18"/>
      <c r="O178" s="11"/>
      <c r="P178" s="11"/>
      <c r="Q178" s="16"/>
      <c r="R178" s="18"/>
      <c r="S178" s="11"/>
      <c r="T178" s="11"/>
      <c r="U178" s="16"/>
      <c r="V178" s="18"/>
      <c r="W178" s="11"/>
      <c r="X178" s="11"/>
      <c r="Y178" s="16"/>
      <c r="Z178" s="18"/>
      <c r="AA178" s="11"/>
      <c r="AB178" s="11"/>
      <c r="AC178" s="16"/>
      <c r="AD178" s="18"/>
      <c r="AE178" s="11"/>
      <c r="AF178" s="11"/>
      <c r="AG178" s="16"/>
      <c r="AH178" s="11"/>
      <c r="AI178" s="11"/>
      <c r="AJ178" s="11"/>
      <c r="AK178" s="11"/>
      <c r="AL178" s="18"/>
      <c r="AM178" s="11"/>
      <c r="AN178" s="11"/>
      <c r="AO178" s="16"/>
      <c r="AP178" s="11"/>
      <c r="AQ178" s="11"/>
      <c r="AR178" s="11"/>
      <c r="AS178" s="11"/>
      <c r="AT178" s="18"/>
      <c r="AU178" s="11"/>
      <c r="AV178" s="11"/>
      <c r="AW178" s="16"/>
      <c r="AX178" s="18"/>
      <c r="AY178" s="11"/>
      <c r="AZ178" s="11"/>
      <c r="BA178" s="16"/>
      <c r="BB178" s="18"/>
      <c r="BC178" s="11"/>
      <c r="BD178" s="11"/>
      <c r="BE178" s="11"/>
      <c r="BF178" s="18"/>
      <c r="BG178" s="11"/>
      <c r="BH178" s="11"/>
      <c r="BI178" s="11"/>
      <c r="BJ178" s="18"/>
      <c r="BK178" s="11"/>
      <c r="BL178" s="11"/>
      <c r="BM178" s="11"/>
      <c r="BN178" s="18"/>
      <c r="BO178" s="11"/>
      <c r="BP178" s="11"/>
      <c r="BQ178" s="11"/>
      <c r="BR178" s="18"/>
      <c r="BS178" s="11"/>
      <c r="BT178" s="11"/>
      <c r="BU178" s="11"/>
      <c r="BV178" s="18"/>
      <c r="BW178" s="11"/>
      <c r="BX178" s="11"/>
      <c r="BY178" s="11"/>
      <c r="BZ178" s="18"/>
      <c r="CA178" s="11"/>
      <c r="CB178" s="11"/>
      <c r="CC178" s="11"/>
      <c r="CD178" s="18"/>
      <c r="CE178" s="11"/>
      <c r="CF178" s="11"/>
      <c r="CG178" s="16"/>
      <c r="CH178" s="18"/>
      <c r="CI178" s="11"/>
      <c r="CJ178" s="11"/>
      <c r="CK178" s="16"/>
      <c r="CL178" s="18"/>
      <c r="CM178" s="11"/>
      <c r="CN178" s="11"/>
      <c r="CO178" s="16"/>
      <c r="CP178" s="18"/>
      <c r="CQ178" s="11"/>
      <c r="CR178" s="11"/>
      <c r="CS178" s="16"/>
      <c r="CT178" s="18"/>
      <c r="CU178" s="11"/>
      <c r="CV178" s="11"/>
      <c r="CW178" s="16"/>
      <c r="CX178" s="18"/>
      <c r="CY178" s="11"/>
      <c r="CZ178" s="11"/>
      <c r="DA178" s="16"/>
      <c r="DB178" s="18"/>
      <c r="DC178" s="11"/>
      <c r="DD178" s="11"/>
      <c r="DE178" s="16"/>
      <c r="DF178" s="11"/>
      <c r="DG178" s="13"/>
      <c r="DH178" s="13"/>
      <c r="DI178" s="154"/>
      <c r="DJ178" s="13"/>
      <c r="DK178" s="13"/>
      <c r="DL178" s="13"/>
      <c r="DM178" s="154"/>
      <c r="DN178" s="13"/>
      <c r="DO178" s="13"/>
      <c r="DP178" s="13"/>
      <c r="DQ178" s="154"/>
      <c r="DR178" s="179"/>
    </row>
    <row r="179" spans="1:122" s="12" customFormat="1" x14ac:dyDescent="0.3">
      <c r="A179" s="14" t="s">
        <v>1</v>
      </c>
      <c r="B179" s="25" t="s">
        <v>8</v>
      </c>
      <c r="C179" s="8">
        <f t="shared" ref="C179:BN182" si="95">+C34/B34*100/C131*100</f>
        <v>108.12053891987779</v>
      </c>
      <c r="D179" s="8">
        <f t="shared" si="95"/>
        <v>106.53865276241707</v>
      </c>
      <c r="E179" s="26">
        <f t="shared" si="95"/>
        <v>110.72886550425081</v>
      </c>
      <c r="F179" s="25">
        <f t="shared" si="95"/>
        <v>109.16806003283087</v>
      </c>
      <c r="G179" s="8">
        <f t="shared" si="95"/>
        <v>108.0288600152879</v>
      </c>
      <c r="H179" s="8">
        <f t="shared" si="95"/>
        <v>122.52581237211595</v>
      </c>
      <c r="I179" s="26">
        <f t="shared" si="95"/>
        <v>99.072933124473579</v>
      </c>
      <c r="J179" s="25">
        <f t="shared" si="95"/>
        <v>160.10563727270423</v>
      </c>
      <c r="K179" s="8">
        <f t="shared" si="95"/>
        <v>120.21524660471027</v>
      </c>
      <c r="L179" s="8">
        <f t="shared" si="95"/>
        <v>121.32451475128012</v>
      </c>
      <c r="M179" s="26">
        <f t="shared" si="95"/>
        <v>109.81359492738849</v>
      </c>
      <c r="N179" s="25">
        <f t="shared" si="95"/>
        <v>115.14870890657507</v>
      </c>
      <c r="O179" s="8">
        <f t="shared" si="95"/>
        <v>102.64156393920491</v>
      </c>
      <c r="P179" s="8">
        <f t="shared" si="95"/>
        <v>101.6163600392012</v>
      </c>
      <c r="Q179" s="26">
        <f t="shared" si="95"/>
        <v>102.70635199075319</v>
      </c>
      <c r="R179" s="25">
        <f t="shared" si="95"/>
        <v>115.38033510979272</v>
      </c>
      <c r="S179" s="8">
        <f t="shared" si="95"/>
        <v>120.22232045850743</v>
      </c>
      <c r="T179" s="8">
        <f t="shared" si="95"/>
        <v>105.29283216448819</v>
      </c>
      <c r="U179" s="26">
        <f t="shared" si="95"/>
        <v>126.08033003244063</v>
      </c>
      <c r="V179" s="25">
        <f t="shared" si="95"/>
        <v>98.318185735519421</v>
      </c>
      <c r="W179" s="8">
        <f t="shared" si="95"/>
        <v>103.27445679541773</v>
      </c>
      <c r="X179" s="8">
        <f t="shared" si="95"/>
        <v>108.70535618713555</v>
      </c>
      <c r="Y179" s="26">
        <f t="shared" si="95"/>
        <v>117.68030675636642</v>
      </c>
      <c r="Z179" s="25">
        <f t="shared" si="95"/>
        <v>106.22715254775062</v>
      </c>
      <c r="AA179" s="8">
        <f t="shared" si="95"/>
        <v>111.46842839510569</v>
      </c>
      <c r="AB179" s="8">
        <f t="shared" si="95"/>
        <v>92.95045578654539</v>
      </c>
      <c r="AC179" s="26">
        <f t="shared" si="95"/>
        <v>114.47792382799879</v>
      </c>
      <c r="AD179" s="25">
        <f t="shared" si="95"/>
        <v>103.90433348342785</v>
      </c>
      <c r="AE179" s="8">
        <f t="shared" si="95"/>
        <v>105.09091631707295</v>
      </c>
      <c r="AF179" s="8">
        <f t="shared" si="95"/>
        <v>105.59070639660524</v>
      </c>
      <c r="AG179" s="26">
        <f t="shared" si="95"/>
        <v>99.53264706512627</v>
      </c>
      <c r="AH179" s="8">
        <f t="shared" si="95"/>
        <v>107.32361621364481</v>
      </c>
      <c r="AI179" s="8">
        <f t="shared" si="95"/>
        <v>105.85721587468242</v>
      </c>
      <c r="AJ179" s="8">
        <f t="shared" si="95"/>
        <v>107.26653595157178</v>
      </c>
      <c r="AK179" s="8">
        <f t="shared" si="95"/>
        <v>104.71229223383283</v>
      </c>
      <c r="AL179" s="25">
        <f t="shared" si="95"/>
        <v>98.913985014853665</v>
      </c>
      <c r="AM179" s="8">
        <f t="shared" si="95"/>
        <v>104.128007987339</v>
      </c>
      <c r="AN179" s="8">
        <f t="shared" si="95"/>
        <v>101.20224875066404</v>
      </c>
      <c r="AO179" s="26">
        <f t="shared" si="95"/>
        <v>107.01022113943972</v>
      </c>
      <c r="AP179" s="8">
        <f t="shared" si="95"/>
        <v>98.715869765504209</v>
      </c>
      <c r="AQ179" s="8">
        <f t="shared" si="95"/>
        <v>101.90184212564435</v>
      </c>
      <c r="AR179" s="8">
        <f t="shared" si="95"/>
        <v>103.16496052830972</v>
      </c>
      <c r="AS179" s="8">
        <f t="shared" si="95"/>
        <v>101.67402848839693</v>
      </c>
      <c r="AT179" s="25">
        <f t="shared" si="95"/>
        <v>101.15388006514156</v>
      </c>
      <c r="AU179" s="8">
        <f t="shared" si="95"/>
        <v>100.03823681172071</v>
      </c>
      <c r="AV179" s="8">
        <f t="shared" si="95"/>
        <v>103.67405190965782</v>
      </c>
      <c r="AW179" s="26">
        <f t="shared" si="95"/>
        <v>103.22942923362935</v>
      </c>
      <c r="AX179" s="25">
        <f t="shared" si="95"/>
        <v>100.55029641251339</v>
      </c>
      <c r="AY179" s="8">
        <f t="shared" si="95"/>
        <v>102.35186944416621</v>
      </c>
      <c r="AZ179" s="8">
        <f t="shared" si="95"/>
        <v>100.76815881358421</v>
      </c>
      <c r="BA179" s="26">
        <f t="shared" si="95"/>
        <v>106.11909227597161</v>
      </c>
      <c r="BB179" s="25">
        <f t="shared" si="95"/>
        <v>104.41598202996674</v>
      </c>
      <c r="BC179" s="8">
        <f t="shared" si="95"/>
        <v>100.7175569491191</v>
      </c>
      <c r="BD179" s="8">
        <f t="shared" si="95"/>
        <v>103.49343329044332</v>
      </c>
      <c r="BE179" s="8">
        <f t="shared" si="95"/>
        <v>101.46269643375059</v>
      </c>
      <c r="BF179" s="25">
        <f t="shared" si="95"/>
        <v>99.702385938843946</v>
      </c>
      <c r="BG179" s="8">
        <f t="shared" si="95"/>
        <v>102.08317081258582</v>
      </c>
      <c r="BH179" s="8">
        <f t="shared" si="95"/>
        <v>99.755171405880986</v>
      </c>
      <c r="BI179" s="8">
        <f t="shared" si="95"/>
        <v>98.597030122817969</v>
      </c>
      <c r="BJ179" s="25">
        <f t="shared" si="95"/>
        <v>106.62584824413534</v>
      </c>
      <c r="BK179" s="8">
        <f t="shared" si="95"/>
        <v>99.597449715542936</v>
      </c>
      <c r="BL179" s="8">
        <f t="shared" si="95"/>
        <v>103.3917712440781</v>
      </c>
      <c r="BM179" s="8">
        <f t="shared" si="95"/>
        <v>97.679196430797916</v>
      </c>
      <c r="BN179" s="25">
        <f t="shared" si="95"/>
        <v>103.08830792748422</v>
      </c>
      <c r="BO179" s="8">
        <f t="shared" ref="BO179:DP183" si="96">+BO34/BN34*100/BO131*100</f>
        <v>99.47464443191511</v>
      </c>
      <c r="BP179" s="8">
        <f t="shared" si="96"/>
        <v>100.61820282013139</v>
      </c>
      <c r="BQ179" s="8">
        <f t="shared" si="96"/>
        <v>101.32884314551636</v>
      </c>
      <c r="BR179" s="25">
        <f t="shared" si="96"/>
        <v>99.613619068713092</v>
      </c>
      <c r="BS179" s="8">
        <f t="shared" si="96"/>
        <v>103.22326012147455</v>
      </c>
      <c r="BT179" s="8">
        <f t="shared" si="96"/>
        <v>101.2982014791227</v>
      </c>
      <c r="BU179" s="8">
        <f t="shared" si="96"/>
        <v>98.655612825791707</v>
      </c>
      <c r="BV179" s="18">
        <f t="shared" si="96"/>
        <v>99.544206811811833</v>
      </c>
      <c r="BW179" s="11">
        <f t="shared" si="96"/>
        <v>100.49090709905568</v>
      </c>
      <c r="BX179" s="11">
        <f t="shared" si="96"/>
        <v>102.36137718743396</v>
      </c>
      <c r="BY179" s="11">
        <f t="shared" si="96"/>
        <v>104.01038246216783</v>
      </c>
      <c r="BZ179" s="18">
        <f t="shared" si="96"/>
        <v>96.85633484692778</v>
      </c>
      <c r="CA179" s="11">
        <f t="shared" si="96"/>
        <v>99.848336004651173</v>
      </c>
      <c r="CB179" s="11">
        <f t="shared" si="96"/>
        <v>99.474966202088609</v>
      </c>
      <c r="CC179" s="11">
        <f t="shared" si="96"/>
        <v>100.86471250846074</v>
      </c>
      <c r="CD179" s="18">
        <f t="shared" si="96"/>
        <v>101.5076476812761</v>
      </c>
      <c r="CE179" s="11">
        <f t="shared" si="96"/>
        <v>97.922394812592458</v>
      </c>
      <c r="CF179" s="11">
        <f t="shared" si="96"/>
        <v>105.43813092556977</v>
      </c>
      <c r="CG179" s="16">
        <f t="shared" si="96"/>
        <v>96.840913900634987</v>
      </c>
      <c r="CH179" s="18">
        <f t="shared" si="96"/>
        <v>100.08533377620469</v>
      </c>
      <c r="CI179" s="11">
        <f t="shared" si="96"/>
        <v>102.6568045527853</v>
      </c>
      <c r="CJ179" s="11">
        <f t="shared" si="96"/>
        <v>100.95515681345944</v>
      </c>
      <c r="CK179" s="16">
        <f t="shared" si="96"/>
        <v>104.11944591433944</v>
      </c>
      <c r="CL179" s="18">
        <f t="shared" si="96"/>
        <v>98.07152933325186</v>
      </c>
      <c r="CM179" s="11">
        <f t="shared" si="96"/>
        <v>101.89342257779465</v>
      </c>
      <c r="CN179" s="11">
        <f t="shared" si="96"/>
        <v>99.830049888077738</v>
      </c>
      <c r="CO179" s="16">
        <f t="shared" si="96"/>
        <v>102.59983579037031</v>
      </c>
      <c r="CP179" s="14">
        <f t="shared" si="96"/>
        <v>102.78218632726437</v>
      </c>
      <c r="CQ179" s="13">
        <f t="shared" si="96"/>
        <v>100.1369598391892</v>
      </c>
      <c r="CR179" s="13">
        <f t="shared" si="96"/>
        <v>102.31225428282225</v>
      </c>
      <c r="CS179" s="154">
        <f t="shared" si="96"/>
        <v>98.114314433801482</v>
      </c>
      <c r="CT179" s="14">
        <f t="shared" si="96"/>
        <v>106.14627055224919</v>
      </c>
      <c r="CU179" s="13">
        <f t="shared" si="96"/>
        <v>98.473685377880756</v>
      </c>
      <c r="CV179" s="13">
        <f t="shared" si="96"/>
        <v>102.31100325234756</v>
      </c>
      <c r="CW179" s="154">
        <f t="shared" si="96"/>
        <v>100.80868282854334</v>
      </c>
      <c r="CX179" s="14">
        <f t="shared" si="96"/>
        <v>99.960986108947594</v>
      </c>
      <c r="CY179" s="13">
        <f t="shared" si="96"/>
        <v>98.117460370181703</v>
      </c>
      <c r="CZ179" s="13">
        <f t="shared" si="96"/>
        <v>105.33601723370138</v>
      </c>
      <c r="DA179" s="154">
        <f t="shared" si="96"/>
        <v>101.80656060890536</v>
      </c>
      <c r="DB179" s="14">
        <f t="shared" si="96"/>
        <v>99.33413707148776</v>
      </c>
      <c r="DC179" s="13">
        <f t="shared" si="96"/>
        <v>98.811554255813547</v>
      </c>
      <c r="DD179" s="13">
        <f t="shared" si="96"/>
        <v>104.39527101374975</v>
      </c>
      <c r="DE179" s="154">
        <f t="shared" si="96"/>
        <v>102.72643502753446</v>
      </c>
      <c r="DF179" s="13">
        <f t="shared" si="96"/>
        <v>103.20558444841402</v>
      </c>
      <c r="DG179" s="13">
        <f t="shared" si="96"/>
        <v>105.70272239026643</v>
      </c>
      <c r="DH179" s="13">
        <f t="shared" si="96"/>
        <v>102.30063466636597</v>
      </c>
      <c r="DI179" s="154">
        <f t="shared" si="96"/>
        <v>100.47992966321708</v>
      </c>
      <c r="DJ179" s="13">
        <f t="shared" si="96"/>
        <v>105.17963345413419</v>
      </c>
      <c r="DK179" s="13">
        <f t="shared" si="96"/>
        <v>101.12100223343816</v>
      </c>
      <c r="DL179" s="13">
        <f t="shared" si="96"/>
        <v>101.08965131634089</v>
      </c>
      <c r="DM179" s="154">
        <f t="shared" si="96"/>
        <v>101.51917435647488</v>
      </c>
      <c r="DN179" s="13">
        <f t="shared" si="96"/>
        <v>104.13500757873592</v>
      </c>
      <c r="DO179" s="13">
        <f t="shared" si="96"/>
        <v>101.3549309318505</v>
      </c>
      <c r="DP179" s="13">
        <f t="shared" si="96"/>
        <v>100.7585152663214</v>
      </c>
      <c r="DQ179" s="154">
        <f t="shared" ref="DQ179:DR182" si="97">+DQ34/DP34*100/DQ131*100</f>
        <v>102.38915645979002</v>
      </c>
      <c r="DR179" s="179">
        <f t="shared" si="97"/>
        <v>99.763015610389033</v>
      </c>
    </row>
    <row r="180" spans="1:122" s="12" customFormat="1" x14ac:dyDescent="0.3">
      <c r="A180" s="14" t="s">
        <v>15</v>
      </c>
      <c r="B180" s="25" t="s">
        <v>8</v>
      </c>
      <c r="C180" s="8">
        <f t="shared" si="95"/>
        <v>111.88732344657227</v>
      </c>
      <c r="D180" s="8">
        <f t="shared" si="95"/>
        <v>103.83643061521168</v>
      </c>
      <c r="E180" s="26">
        <f t="shared" si="95"/>
        <v>113.40003306561151</v>
      </c>
      <c r="F180" s="25">
        <f t="shared" si="95"/>
        <v>107.28663394367963</v>
      </c>
      <c r="G180" s="8">
        <f t="shared" si="95"/>
        <v>110.43983827165103</v>
      </c>
      <c r="H180" s="8">
        <f t="shared" si="95"/>
        <v>120.5106747853643</v>
      </c>
      <c r="I180" s="26">
        <f t="shared" si="95"/>
        <v>100.91817129821952</v>
      </c>
      <c r="J180" s="25">
        <f t="shared" si="95"/>
        <v>159.29449322932922</v>
      </c>
      <c r="K180" s="8">
        <f t="shared" si="95"/>
        <v>121.16952682266557</v>
      </c>
      <c r="L180" s="8">
        <f t="shared" si="95"/>
        <v>122.63513864981613</v>
      </c>
      <c r="M180" s="26">
        <f t="shared" si="95"/>
        <v>104.65960564954351</v>
      </c>
      <c r="N180" s="25">
        <f t="shared" si="95"/>
        <v>117.39933761181021</v>
      </c>
      <c r="O180" s="8">
        <f t="shared" si="95"/>
        <v>102.35408691853355</v>
      </c>
      <c r="P180" s="8">
        <f t="shared" si="95"/>
        <v>103.99675578622731</v>
      </c>
      <c r="Q180" s="26">
        <f t="shared" si="95"/>
        <v>101.96986227139541</v>
      </c>
      <c r="R180" s="25">
        <f t="shared" si="95"/>
        <v>113.46664079623932</v>
      </c>
      <c r="S180" s="8">
        <f t="shared" si="95"/>
        <v>122.6641936753021</v>
      </c>
      <c r="T180" s="8">
        <f t="shared" si="95"/>
        <v>101.92486022090409</v>
      </c>
      <c r="U180" s="26">
        <f t="shared" si="95"/>
        <v>125.36212644280987</v>
      </c>
      <c r="V180" s="25">
        <f t="shared" si="95"/>
        <v>97.607144452228411</v>
      </c>
      <c r="W180" s="8">
        <f t="shared" si="95"/>
        <v>104.78011163632151</v>
      </c>
      <c r="X180" s="8">
        <f t="shared" si="95"/>
        <v>108.33492258912416</v>
      </c>
      <c r="Y180" s="26">
        <f t="shared" si="95"/>
        <v>115.49504776816046</v>
      </c>
      <c r="Z180" s="25">
        <f t="shared" si="95"/>
        <v>107.51319468830015</v>
      </c>
      <c r="AA180" s="8">
        <f t="shared" si="95"/>
        <v>108.51962450492734</v>
      </c>
      <c r="AB180" s="8">
        <f t="shared" si="95"/>
        <v>96.964499862801503</v>
      </c>
      <c r="AC180" s="26">
        <f t="shared" si="95"/>
        <v>114.20495620262324</v>
      </c>
      <c r="AD180" s="25">
        <f t="shared" si="95"/>
        <v>102.63391982847882</v>
      </c>
      <c r="AE180" s="8">
        <f t="shared" si="95"/>
        <v>105.6665544086318</v>
      </c>
      <c r="AF180" s="8">
        <f t="shared" si="95"/>
        <v>103.66383711598455</v>
      </c>
      <c r="AG180" s="26">
        <f t="shared" si="95"/>
        <v>100.09503089692944</v>
      </c>
      <c r="AH180" s="8">
        <f t="shared" si="95"/>
        <v>104.60602754661086</v>
      </c>
      <c r="AI180" s="8">
        <f t="shared" si="95"/>
        <v>105.90046369597292</v>
      </c>
      <c r="AJ180" s="8">
        <f t="shared" si="95"/>
        <v>106.7250375786773</v>
      </c>
      <c r="AK180" s="8">
        <f t="shared" si="95"/>
        <v>103.57325836991254</v>
      </c>
      <c r="AL180" s="25">
        <f t="shared" si="95"/>
        <v>100.70881242952903</v>
      </c>
      <c r="AM180" s="8">
        <f t="shared" si="95"/>
        <v>103.75755906353727</v>
      </c>
      <c r="AN180" s="8">
        <f t="shared" si="95"/>
        <v>100.96941693958487</v>
      </c>
      <c r="AO180" s="26">
        <f t="shared" si="95"/>
        <v>105.90985448911168</v>
      </c>
      <c r="AP180" s="8">
        <f t="shared" si="95"/>
        <v>99.342252575264652</v>
      </c>
      <c r="AQ180" s="8">
        <f t="shared" si="95"/>
        <v>101.29738525707219</v>
      </c>
      <c r="AR180" s="8">
        <f t="shared" si="95"/>
        <v>102.41493613989221</v>
      </c>
      <c r="AS180" s="8">
        <f t="shared" si="95"/>
        <v>101.85536150430008</v>
      </c>
      <c r="AT180" s="25">
        <f t="shared" si="95"/>
        <v>100.80375107914247</v>
      </c>
      <c r="AU180" s="8">
        <f t="shared" si="95"/>
        <v>99.746863993824391</v>
      </c>
      <c r="AV180" s="8">
        <f t="shared" si="95"/>
        <v>102.69964098358821</v>
      </c>
      <c r="AW180" s="26">
        <f t="shared" si="95"/>
        <v>102.81707157667668</v>
      </c>
      <c r="AX180" s="25">
        <f t="shared" si="95"/>
        <v>101.35756931928361</v>
      </c>
      <c r="AY180" s="8">
        <f t="shared" si="95"/>
        <v>102.20118472771212</v>
      </c>
      <c r="AZ180" s="8">
        <f t="shared" si="95"/>
        <v>99.174264499668055</v>
      </c>
      <c r="BA180" s="26">
        <f t="shared" si="95"/>
        <v>106.95870677220979</v>
      </c>
      <c r="BB180" s="25">
        <f t="shared" si="95"/>
        <v>104.0237041270051</v>
      </c>
      <c r="BC180" s="8">
        <f t="shared" si="95"/>
        <v>100.25154272970562</v>
      </c>
      <c r="BD180" s="8">
        <f t="shared" si="95"/>
        <v>106.21765693244785</v>
      </c>
      <c r="BE180" s="8">
        <f t="shared" si="95"/>
        <v>97.84379891265057</v>
      </c>
      <c r="BF180" s="25">
        <f t="shared" si="95"/>
        <v>100.75466899333243</v>
      </c>
      <c r="BG180" s="8">
        <f t="shared" si="95"/>
        <v>101.89711121883917</v>
      </c>
      <c r="BH180" s="8">
        <f t="shared" si="95"/>
        <v>99.588945547913951</v>
      </c>
      <c r="BI180" s="8">
        <f t="shared" si="95"/>
        <v>102.34252954582782</v>
      </c>
      <c r="BJ180" s="25">
        <f t="shared" si="95"/>
        <v>104.15874502805553</v>
      </c>
      <c r="BK180" s="8">
        <f t="shared" si="95"/>
        <v>99.647075945151698</v>
      </c>
      <c r="BL180" s="8">
        <f t="shared" si="95"/>
        <v>103.59766341936812</v>
      </c>
      <c r="BM180" s="8">
        <f t="shared" si="95"/>
        <v>99.513513110679924</v>
      </c>
      <c r="BN180" s="25">
        <f t="shared" si="95"/>
        <v>103.43556334715673</v>
      </c>
      <c r="BO180" s="8">
        <f t="shared" si="96"/>
        <v>98.161358331185582</v>
      </c>
      <c r="BP180" s="8">
        <f t="shared" si="96"/>
        <v>99.571027129250652</v>
      </c>
      <c r="BQ180" s="8">
        <f t="shared" si="96"/>
        <v>101.54196225145908</v>
      </c>
      <c r="BR180" s="25">
        <f t="shared" si="96"/>
        <v>100.7409819400134</v>
      </c>
      <c r="BS180" s="8">
        <f t="shared" si="96"/>
        <v>103.25520897724425</v>
      </c>
      <c r="BT180" s="8">
        <f t="shared" si="96"/>
        <v>101.53189482523138</v>
      </c>
      <c r="BU180" s="8">
        <f t="shared" si="96"/>
        <v>98.878069663764563</v>
      </c>
      <c r="BV180" s="18">
        <f t="shared" si="96"/>
        <v>99.196357299975162</v>
      </c>
      <c r="BW180" s="11">
        <f t="shared" si="96"/>
        <v>100.06702640574004</v>
      </c>
      <c r="BX180" s="11">
        <f t="shared" si="96"/>
        <v>101.65561959245373</v>
      </c>
      <c r="BY180" s="11">
        <f t="shared" si="96"/>
        <v>105.26702627232754</v>
      </c>
      <c r="BZ180" s="18">
        <f t="shared" si="96"/>
        <v>97.025365839649822</v>
      </c>
      <c r="CA180" s="11">
        <f t="shared" si="96"/>
        <v>99.61823679192365</v>
      </c>
      <c r="CB180" s="11">
        <f t="shared" si="96"/>
        <v>99.101523322344079</v>
      </c>
      <c r="CC180" s="11">
        <f t="shared" si="96"/>
        <v>101.7031952583427</v>
      </c>
      <c r="CD180" s="18">
        <f t="shared" si="96"/>
        <v>100.2202292778226</v>
      </c>
      <c r="CE180" s="11">
        <f t="shared" si="96"/>
        <v>99.26608718739908</v>
      </c>
      <c r="CF180" s="11">
        <f t="shared" si="96"/>
        <v>103.45981353587572</v>
      </c>
      <c r="CG180" s="16">
        <f t="shared" si="96"/>
        <v>97.344333199826579</v>
      </c>
      <c r="CH180" s="18">
        <f t="shared" si="96"/>
        <v>99.511781207257528</v>
      </c>
      <c r="CI180" s="11">
        <f t="shared" si="96"/>
        <v>102.32187127493428</v>
      </c>
      <c r="CJ180" s="11">
        <f t="shared" si="96"/>
        <v>102.22681793813966</v>
      </c>
      <c r="CK180" s="16">
        <f t="shared" si="96"/>
        <v>103.93832198543093</v>
      </c>
      <c r="CL180" s="18">
        <f t="shared" si="96"/>
        <v>96.283646234328074</v>
      </c>
      <c r="CM180" s="11">
        <f t="shared" si="96"/>
        <v>101.43030785369103</v>
      </c>
      <c r="CN180" s="11">
        <f t="shared" si="96"/>
        <v>101.09526389902943</v>
      </c>
      <c r="CO180" s="16">
        <f t="shared" si="96"/>
        <v>101.00939409445058</v>
      </c>
      <c r="CP180" s="14">
        <f t="shared" si="96"/>
        <v>101.6221860263711</v>
      </c>
      <c r="CQ180" s="13">
        <f t="shared" si="96"/>
        <v>100.7203356687758</v>
      </c>
      <c r="CR180" s="13">
        <f t="shared" si="96"/>
        <v>102.65247142637497</v>
      </c>
      <c r="CS180" s="154">
        <f t="shared" si="96"/>
        <v>98.748150420117881</v>
      </c>
      <c r="CT180" s="14">
        <f t="shared" si="96"/>
        <v>104.19422660308962</v>
      </c>
      <c r="CU180" s="13">
        <f t="shared" si="96"/>
        <v>99.735560487738155</v>
      </c>
      <c r="CV180" s="13">
        <f t="shared" si="96"/>
        <v>102.70865179007833</v>
      </c>
      <c r="CW180" s="154">
        <f t="shared" si="96"/>
        <v>100.25813940674466</v>
      </c>
      <c r="CX180" s="14">
        <f t="shared" si="96"/>
        <v>98.618996273037226</v>
      </c>
      <c r="CY180" s="13">
        <f t="shared" si="96"/>
        <v>99.621511997590957</v>
      </c>
      <c r="CZ180" s="13">
        <f t="shared" si="96"/>
        <v>105.54093537484131</v>
      </c>
      <c r="DA180" s="154">
        <f t="shared" si="96"/>
        <v>100.25908655347506</v>
      </c>
      <c r="DB180" s="14">
        <f t="shared" si="96"/>
        <v>98.859083213511454</v>
      </c>
      <c r="DC180" s="13">
        <f t="shared" si="96"/>
        <v>99.61938624161688</v>
      </c>
      <c r="DD180" s="13">
        <f t="shared" si="96"/>
        <v>105.20836951572321</v>
      </c>
      <c r="DE180" s="154">
        <f t="shared" si="96"/>
        <v>102.50101001606879</v>
      </c>
      <c r="DF180" s="13">
        <f t="shared" si="96"/>
        <v>101.75793042569393</v>
      </c>
      <c r="DG180" s="13">
        <f t="shared" si="96"/>
        <v>107.1513215849933</v>
      </c>
      <c r="DH180" s="13">
        <f t="shared" si="96"/>
        <v>101.91448165133188</v>
      </c>
      <c r="DI180" s="154">
        <f t="shared" si="96"/>
        <v>100.89648729906887</v>
      </c>
      <c r="DJ180" s="13">
        <f t="shared" si="96"/>
        <v>104.86007309301944</v>
      </c>
      <c r="DK180" s="13">
        <f t="shared" si="96"/>
        <v>101.20750027064756</v>
      </c>
      <c r="DL180" s="13">
        <f t="shared" si="96"/>
        <v>100.56314841969076</v>
      </c>
      <c r="DM180" s="154">
        <f t="shared" si="96"/>
        <v>101.19640351077068</v>
      </c>
      <c r="DN180" s="13">
        <f t="shared" si="96"/>
        <v>104.00002719630412</v>
      </c>
      <c r="DO180" s="13">
        <f t="shared" si="96"/>
        <v>100.65391200800842</v>
      </c>
      <c r="DP180" s="13">
        <f t="shared" si="96"/>
        <v>100.57529715025571</v>
      </c>
      <c r="DQ180" s="154">
        <f t="shared" si="97"/>
        <v>103.1525945564191</v>
      </c>
      <c r="DR180" s="179">
        <f t="shared" si="97"/>
        <v>99.574465969211275</v>
      </c>
    </row>
    <row r="181" spans="1:122" s="12" customFormat="1" x14ac:dyDescent="0.3">
      <c r="A181" s="14" t="s">
        <v>16</v>
      </c>
      <c r="B181" s="25" t="s">
        <v>8</v>
      </c>
      <c r="C181" s="8">
        <f t="shared" si="95"/>
        <v>112.28680168922848</v>
      </c>
      <c r="D181" s="8">
        <f t="shared" si="95"/>
        <v>98.023292384200076</v>
      </c>
      <c r="E181" s="26">
        <f t="shared" si="95"/>
        <v>125.42208457429484</v>
      </c>
      <c r="F181" s="25">
        <f t="shared" si="95"/>
        <v>103.05083284738556</v>
      </c>
      <c r="G181" s="8">
        <f t="shared" si="95"/>
        <v>109.9889560691548</v>
      </c>
      <c r="H181" s="8">
        <f t="shared" si="95"/>
        <v>115.64929925704612</v>
      </c>
      <c r="I181" s="26">
        <f t="shared" si="95"/>
        <v>108.01079197802162</v>
      </c>
      <c r="J181" s="25">
        <f t="shared" si="95"/>
        <v>157.7107417547615</v>
      </c>
      <c r="K181" s="8">
        <f t="shared" si="95"/>
        <v>119.11152694356477</v>
      </c>
      <c r="L181" s="8">
        <f t="shared" si="95"/>
        <v>122.28334558099758</v>
      </c>
      <c r="M181" s="26">
        <f t="shared" si="95"/>
        <v>102.38994966472856</v>
      </c>
      <c r="N181" s="25">
        <f t="shared" si="95"/>
        <v>118.77465811788655</v>
      </c>
      <c r="O181" s="8">
        <f t="shared" si="95"/>
        <v>101.85138514624879</v>
      </c>
      <c r="P181" s="8">
        <f t="shared" si="95"/>
        <v>104.56973209972982</v>
      </c>
      <c r="Q181" s="26">
        <f t="shared" si="95"/>
        <v>104.66992817551971</v>
      </c>
      <c r="R181" s="25">
        <f t="shared" si="95"/>
        <v>109.41440250850721</v>
      </c>
      <c r="S181" s="8">
        <f t="shared" si="95"/>
        <v>123.81147851051166</v>
      </c>
      <c r="T181" s="8">
        <f t="shared" si="95"/>
        <v>100.90748255790653</v>
      </c>
      <c r="U181" s="26">
        <f t="shared" si="95"/>
        <v>123.87970357802409</v>
      </c>
      <c r="V181" s="25">
        <f t="shared" si="95"/>
        <v>99.070543312450852</v>
      </c>
      <c r="W181" s="8">
        <f t="shared" si="95"/>
        <v>104.23609543367296</v>
      </c>
      <c r="X181" s="8">
        <f t="shared" si="95"/>
        <v>109.06654397143207</v>
      </c>
      <c r="Y181" s="26">
        <f t="shared" si="95"/>
        <v>114.00967908307177</v>
      </c>
      <c r="Z181" s="25">
        <f t="shared" si="95"/>
        <v>108.98283998086808</v>
      </c>
      <c r="AA181" s="8">
        <f t="shared" si="95"/>
        <v>106.59724098706394</v>
      </c>
      <c r="AB181" s="8">
        <f t="shared" si="95"/>
        <v>95.390892292630468</v>
      </c>
      <c r="AC181" s="26">
        <f t="shared" si="95"/>
        <v>116.32046764478503</v>
      </c>
      <c r="AD181" s="25">
        <f t="shared" si="95"/>
        <v>102.82551985690804</v>
      </c>
      <c r="AE181" s="8">
        <f t="shared" si="95"/>
        <v>106.0288074529262</v>
      </c>
      <c r="AF181" s="8">
        <f t="shared" si="95"/>
        <v>102.53549788661654</v>
      </c>
      <c r="AG181" s="26">
        <f t="shared" si="95"/>
        <v>99.054451540127445</v>
      </c>
      <c r="AH181" s="8">
        <f t="shared" si="95"/>
        <v>104.37643333448825</v>
      </c>
      <c r="AI181" s="8">
        <f t="shared" si="95"/>
        <v>105.67452174949719</v>
      </c>
      <c r="AJ181" s="8">
        <f t="shared" si="95"/>
        <v>107.34443381284242</v>
      </c>
      <c r="AK181" s="8">
        <f t="shared" si="95"/>
        <v>102.56300758156058</v>
      </c>
      <c r="AL181" s="25">
        <f t="shared" si="95"/>
        <v>101.02971622925739</v>
      </c>
      <c r="AM181" s="8">
        <f t="shared" si="95"/>
        <v>102.7712145556646</v>
      </c>
      <c r="AN181" s="8">
        <f t="shared" si="95"/>
        <v>101.85425649587327</v>
      </c>
      <c r="AO181" s="26">
        <f t="shared" si="95"/>
        <v>105.03134816751651</v>
      </c>
      <c r="AP181" s="8">
        <f t="shared" si="95"/>
        <v>99.580427994522296</v>
      </c>
      <c r="AQ181" s="8">
        <f t="shared" si="95"/>
        <v>100.34669205320399</v>
      </c>
      <c r="AR181" s="8">
        <f t="shared" si="95"/>
        <v>102.8628419121613</v>
      </c>
      <c r="AS181" s="8">
        <f t="shared" si="95"/>
        <v>100.38946702015623</v>
      </c>
      <c r="AT181" s="25">
        <f t="shared" si="95"/>
        <v>101.6637377044827</v>
      </c>
      <c r="AU181" s="8">
        <f t="shared" si="95"/>
        <v>99.565112112746874</v>
      </c>
      <c r="AV181" s="8">
        <f t="shared" si="95"/>
        <v>102.80485618198637</v>
      </c>
      <c r="AW181" s="26">
        <f t="shared" si="95"/>
        <v>100.61704557785716</v>
      </c>
      <c r="AX181" s="25">
        <f t="shared" si="95"/>
        <v>103.28021543645995</v>
      </c>
      <c r="AY181" s="8">
        <f t="shared" si="95"/>
        <v>101.63556087786534</v>
      </c>
      <c r="AZ181" s="8">
        <f t="shared" si="95"/>
        <v>97.845560243584842</v>
      </c>
      <c r="BA181" s="26">
        <f t="shared" si="95"/>
        <v>106.30822619848126</v>
      </c>
      <c r="BB181" s="25">
        <f t="shared" si="95"/>
        <v>104.26299031859038</v>
      </c>
      <c r="BC181" s="8">
        <f t="shared" si="95"/>
        <v>98.897182623228986</v>
      </c>
      <c r="BD181" s="8">
        <f t="shared" si="95"/>
        <v>109.88110548719455</v>
      </c>
      <c r="BE181" s="8">
        <f t="shared" si="95"/>
        <v>93.163204290246725</v>
      </c>
      <c r="BF181" s="25">
        <f t="shared" si="95"/>
        <v>103.35372550157925</v>
      </c>
      <c r="BG181" s="8">
        <f t="shared" si="95"/>
        <v>101.61121738463426</v>
      </c>
      <c r="BH181" s="8">
        <f t="shared" si="95"/>
        <v>98.505319997215508</v>
      </c>
      <c r="BI181" s="8">
        <f t="shared" si="95"/>
        <v>103.35466762469477</v>
      </c>
      <c r="BJ181" s="25">
        <f t="shared" si="95"/>
        <v>104.41998780301398</v>
      </c>
      <c r="BK181" s="8">
        <f t="shared" si="95"/>
        <v>100.92179532782876</v>
      </c>
      <c r="BL181" s="8">
        <f t="shared" si="95"/>
        <v>103.716457829321</v>
      </c>
      <c r="BM181" s="8">
        <f t="shared" si="95"/>
        <v>100.00219900381688</v>
      </c>
      <c r="BN181" s="25">
        <f t="shared" si="95"/>
        <v>104.31612780134161</v>
      </c>
      <c r="BO181" s="8">
        <f t="shared" si="96"/>
        <v>96.80208107910164</v>
      </c>
      <c r="BP181" s="8">
        <f t="shared" si="96"/>
        <v>99.895440221265758</v>
      </c>
      <c r="BQ181" s="8">
        <f t="shared" si="96"/>
        <v>99.394433997774598</v>
      </c>
      <c r="BR181" s="25">
        <f t="shared" si="96"/>
        <v>102.96460275384784</v>
      </c>
      <c r="BS181" s="8">
        <f t="shared" si="96"/>
        <v>103.07461122679248</v>
      </c>
      <c r="BT181" s="8">
        <f t="shared" si="96"/>
        <v>101.03227435224102</v>
      </c>
      <c r="BU181" s="8">
        <f t="shared" si="96"/>
        <v>98.857297367412755</v>
      </c>
      <c r="BV181" s="18">
        <f t="shared" si="96"/>
        <v>99.544426548478199</v>
      </c>
      <c r="BW181" s="11">
        <f t="shared" si="96"/>
        <v>100.37112620698909</v>
      </c>
      <c r="BX181" s="11">
        <f t="shared" si="96"/>
        <v>100.55774459904964</v>
      </c>
      <c r="BY181" s="11">
        <f t="shared" si="96"/>
        <v>103.76067210455606</v>
      </c>
      <c r="BZ181" s="18">
        <f t="shared" si="96"/>
        <v>98.911770338452556</v>
      </c>
      <c r="CA181" s="11">
        <f t="shared" si="96"/>
        <v>98.990104835399677</v>
      </c>
      <c r="CB181" s="11">
        <f t="shared" si="96"/>
        <v>99.288688915418362</v>
      </c>
      <c r="CC181" s="11">
        <f t="shared" si="96"/>
        <v>100.64641267714349</v>
      </c>
      <c r="CD181" s="18">
        <f t="shared" si="96"/>
        <v>100.55915417659509</v>
      </c>
      <c r="CE181" s="11">
        <f t="shared" si="96"/>
        <v>100.01148421775284</v>
      </c>
      <c r="CF181" s="11">
        <f t="shared" si="96"/>
        <v>101.98704064874863</v>
      </c>
      <c r="CG181" s="16">
        <f t="shared" si="96"/>
        <v>98.073241350562114</v>
      </c>
      <c r="CH181" s="18">
        <f t="shared" si="96"/>
        <v>97.993674259633138</v>
      </c>
      <c r="CI181" s="11">
        <f t="shared" si="96"/>
        <v>101.59029562878661</v>
      </c>
      <c r="CJ181" s="11">
        <f t="shared" si="96"/>
        <v>102.43283472760103</v>
      </c>
      <c r="CK181" s="16">
        <f t="shared" si="96"/>
        <v>103.08818936219251</v>
      </c>
      <c r="CL181" s="18">
        <f t="shared" si="96"/>
        <v>97.276883089668104</v>
      </c>
      <c r="CM181" s="11">
        <f t="shared" si="96"/>
        <v>101.03378332177913</v>
      </c>
      <c r="CN181" s="11">
        <f t="shared" si="96"/>
        <v>101.12036722536084</v>
      </c>
      <c r="CO181" s="16">
        <f t="shared" si="96"/>
        <v>100.49809241627807</v>
      </c>
      <c r="CP181" s="14">
        <f t="shared" si="96"/>
        <v>101.1665737665305</v>
      </c>
      <c r="CQ181" s="13">
        <f t="shared" si="96"/>
        <v>100.46121955013723</v>
      </c>
      <c r="CR181" s="13">
        <f t="shared" si="96"/>
        <v>102.48182158828331</v>
      </c>
      <c r="CS181" s="154">
        <f t="shared" si="96"/>
        <v>99.283208625201809</v>
      </c>
      <c r="CT181" s="14">
        <f t="shared" si="96"/>
        <v>103.20410243360041</v>
      </c>
      <c r="CU181" s="13">
        <f t="shared" si="96"/>
        <v>99.478506357056702</v>
      </c>
      <c r="CV181" s="13">
        <f t="shared" si="96"/>
        <v>102.83302433994399</v>
      </c>
      <c r="CW181" s="154">
        <f t="shared" si="96"/>
        <v>100.9916257061674</v>
      </c>
      <c r="CX181" s="14">
        <f t="shared" si="96"/>
        <v>97.998367345245157</v>
      </c>
      <c r="CY181" s="13">
        <f t="shared" si="96"/>
        <v>99.66973812960596</v>
      </c>
      <c r="CZ181" s="13">
        <f t="shared" si="96"/>
        <v>105.21214296086097</v>
      </c>
      <c r="DA181" s="154">
        <f t="shared" si="96"/>
        <v>100.16005174654063</v>
      </c>
      <c r="DB181" s="14">
        <f t="shared" si="96"/>
        <v>98.85626735891158</v>
      </c>
      <c r="DC181" s="13">
        <f t="shared" si="96"/>
        <v>99.424935058967591</v>
      </c>
      <c r="DD181" s="13">
        <f t="shared" si="96"/>
        <v>105.72124254735611</v>
      </c>
      <c r="DE181" s="154">
        <f t="shared" si="96"/>
        <v>102.65273586746788</v>
      </c>
      <c r="DF181" s="13">
        <f t="shared" si="96"/>
        <v>101.99921174948034</v>
      </c>
      <c r="DG181" s="13">
        <f t="shared" si="96"/>
        <v>107.75107151165409</v>
      </c>
      <c r="DH181" s="13">
        <f t="shared" si="96"/>
        <v>101.39319198231162</v>
      </c>
      <c r="DI181" s="154">
        <f t="shared" si="96"/>
        <v>100.71584877145324</v>
      </c>
      <c r="DJ181" s="13">
        <f t="shared" si="96"/>
        <v>105.31202777917868</v>
      </c>
      <c r="DK181" s="13">
        <f t="shared" si="96"/>
        <v>101.12283188119582</v>
      </c>
      <c r="DL181" s="13">
        <f t="shared" si="96"/>
        <v>100.21767818961547</v>
      </c>
      <c r="DM181" s="154">
        <f t="shared" si="96"/>
        <v>100.65132170465623</v>
      </c>
      <c r="DN181" s="13">
        <f t="shared" si="96"/>
        <v>103.8319421043423</v>
      </c>
      <c r="DO181" s="13">
        <f t="shared" si="96"/>
        <v>100.2540295909871</v>
      </c>
      <c r="DP181" s="13">
        <f t="shared" si="96"/>
        <v>100.5701995140596</v>
      </c>
      <c r="DQ181" s="154">
        <f t="shared" si="97"/>
        <v>103.51997131506843</v>
      </c>
      <c r="DR181" s="179">
        <f t="shared" si="97"/>
        <v>99.282948158506187</v>
      </c>
    </row>
    <row r="182" spans="1:122" s="12" customFormat="1" ht="25.5" customHeight="1" x14ac:dyDescent="0.3">
      <c r="A182" s="17" t="s">
        <v>17</v>
      </c>
      <c r="B182" s="25" t="s">
        <v>8</v>
      </c>
      <c r="C182" s="8">
        <f t="shared" si="95"/>
        <v>102.94046874248038</v>
      </c>
      <c r="D182" s="8">
        <f t="shared" si="95"/>
        <v>125.37610619469028</v>
      </c>
      <c r="E182" s="26">
        <f t="shared" si="95"/>
        <v>107.35462735462733</v>
      </c>
      <c r="F182" s="25">
        <f t="shared" si="95"/>
        <v>85.257109123196258</v>
      </c>
      <c r="G182" s="8">
        <f t="shared" si="95"/>
        <v>119.68899221625809</v>
      </c>
      <c r="H182" s="8">
        <f t="shared" si="95"/>
        <v>122.75133622350248</v>
      </c>
      <c r="I182" s="26">
        <f t="shared" si="95"/>
        <v>121.27090564423307</v>
      </c>
      <c r="J182" s="25">
        <f t="shared" si="95"/>
        <v>141.55836866086551</v>
      </c>
      <c r="K182" s="8">
        <f t="shared" si="95"/>
        <v>130.83702349871993</v>
      </c>
      <c r="L182" s="8">
        <f t="shared" si="95"/>
        <v>107.78671154151806</v>
      </c>
      <c r="M182" s="26">
        <f t="shared" si="95"/>
        <v>118.97549338072511</v>
      </c>
      <c r="N182" s="25">
        <f t="shared" si="95"/>
        <v>119.66715701277199</v>
      </c>
      <c r="O182" s="8">
        <f t="shared" si="95"/>
        <v>100.54956637511789</v>
      </c>
      <c r="P182" s="8">
        <f t="shared" si="95"/>
        <v>111.69381836415961</v>
      </c>
      <c r="Q182" s="26">
        <f t="shared" si="95"/>
        <v>99.061601257853638</v>
      </c>
      <c r="R182" s="25">
        <f t="shared" si="95"/>
        <v>111.56750546414813</v>
      </c>
      <c r="S182" s="8">
        <f t="shared" si="95"/>
        <v>112.48775063810741</v>
      </c>
      <c r="T182" s="8">
        <f t="shared" si="95"/>
        <v>118.43554296025411</v>
      </c>
      <c r="U182" s="26">
        <f t="shared" si="95"/>
        <v>108.77184908746902</v>
      </c>
      <c r="V182" s="25">
        <f t="shared" si="95"/>
        <v>88.955067275644979</v>
      </c>
      <c r="W182" s="8">
        <f t="shared" si="95"/>
        <v>120.41271025908216</v>
      </c>
      <c r="X182" s="8">
        <f t="shared" si="95"/>
        <v>111.52479837681292</v>
      </c>
      <c r="Y182" s="26">
        <f t="shared" si="95"/>
        <v>108.20470735767216</v>
      </c>
      <c r="Z182" s="25">
        <f t="shared" si="95"/>
        <v>105.02105974343645</v>
      </c>
      <c r="AA182" s="8">
        <f t="shared" si="95"/>
        <v>109.33541169384928</v>
      </c>
      <c r="AB182" s="8">
        <f t="shared" si="95"/>
        <v>112.46134206556944</v>
      </c>
      <c r="AC182" s="26">
        <f t="shared" si="95"/>
        <v>96.355733114404046</v>
      </c>
      <c r="AD182" s="25">
        <f t="shared" si="95"/>
        <v>106.6744017777558</v>
      </c>
      <c r="AE182" s="8">
        <f t="shared" si="95"/>
        <v>108.26175173266459</v>
      </c>
      <c r="AF182" s="8">
        <f t="shared" si="95"/>
        <v>109.84664552823685</v>
      </c>
      <c r="AG182" s="26">
        <f t="shared" si="95"/>
        <v>102.25713507599824</v>
      </c>
      <c r="AH182" s="8">
        <f t="shared" si="95"/>
        <v>104.67154096494362</v>
      </c>
      <c r="AI182" s="8">
        <f t="shared" si="95"/>
        <v>105.19404452407188</v>
      </c>
      <c r="AJ182" s="8">
        <f t="shared" si="95"/>
        <v>109.02966345060906</v>
      </c>
      <c r="AK182" s="8">
        <f t="shared" si="95"/>
        <v>94.572660946023561</v>
      </c>
      <c r="AL182" s="25">
        <f t="shared" si="95"/>
        <v>96.165389317298846</v>
      </c>
      <c r="AM182" s="8">
        <f t="shared" si="95"/>
        <v>113.7581896588578</v>
      </c>
      <c r="AN182" s="8">
        <f t="shared" si="95"/>
        <v>108.55404795303582</v>
      </c>
      <c r="AO182" s="26">
        <f t="shared" si="95"/>
        <v>103.96871910046448</v>
      </c>
      <c r="AP182" s="8">
        <f t="shared" si="95"/>
        <v>96.90143251849679</v>
      </c>
      <c r="AQ182" s="8">
        <f t="shared" si="95"/>
        <v>104.71420298968923</v>
      </c>
      <c r="AR182" s="8">
        <f t="shared" si="95"/>
        <v>100.43234183382006</v>
      </c>
      <c r="AS182" s="8">
        <f t="shared" si="95"/>
        <v>98.780255394508615</v>
      </c>
      <c r="AT182" s="25">
        <f t="shared" si="95"/>
        <v>101.3211817840844</v>
      </c>
      <c r="AU182" s="8">
        <f t="shared" si="95"/>
        <v>106.51831126732701</v>
      </c>
      <c r="AV182" s="8">
        <f t="shared" si="95"/>
        <v>103.2118144437366</v>
      </c>
      <c r="AW182" s="26">
        <f t="shared" si="95"/>
        <v>99.420549010925825</v>
      </c>
      <c r="AX182" s="25">
        <f t="shared" si="95"/>
        <v>97.894312578282765</v>
      </c>
      <c r="AY182" s="8">
        <f t="shared" si="95"/>
        <v>105.60548603271181</v>
      </c>
      <c r="AZ182" s="8">
        <f t="shared" si="95"/>
        <v>101.46068003910544</v>
      </c>
      <c r="BA182" s="26">
        <f t="shared" si="95"/>
        <v>103.74316100388918</v>
      </c>
      <c r="BB182" s="25">
        <f t="shared" si="95"/>
        <v>99.702175619125939</v>
      </c>
      <c r="BC182" s="8">
        <f t="shared" si="95"/>
        <v>103.20857753780362</v>
      </c>
      <c r="BD182" s="8">
        <f t="shared" si="95"/>
        <v>102.0272690932448</v>
      </c>
      <c r="BE182" s="8">
        <f t="shared" si="95"/>
        <v>101.2995469108906</v>
      </c>
      <c r="BF182" s="25">
        <f t="shared" si="95"/>
        <v>100.92865850213575</v>
      </c>
      <c r="BG182" s="8">
        <f t="shared" si="95"/>
        <v>99.336592598247847</v>
      </c>
      <c r="BH182" s="8">
        <f t="shared" si="95"/>
        <v>103.32770861295101</v>
      </c>
      <c r="BI182" s="8">
        <f t="shared" si="95"/>
        <v>101.51989312402236</v>
      </c>
      <c r="BJ182" s="25">
        <f t="shared" si="95"/>
        <v>103.20975147543462</v>
      </c>
      <c r="BK182" s="8">
        <f t="shared" si="95"/>
        <v>103.87014592813874</v>
      </c>
      <c r="BL182" s="8">
        <f t="shared" si="95"/>
        <v>104.67361879992177</v>
      </c>
      <c r="BM182" s="8">
        <f t="shared" si="95"/>
        <v>104.56526473745529</v>
      </c>
      <c r="BN182" s="25">
        <f t="shared" ref="BN182" si="98">+BN37/BM37*100/BN134*100</f>
        <v>100.83473182655547</v>
      </c>
      <c r="BO182" s="8">
        <f t="shared" si="96"/>
        <v>105.84812909588742</v>
      </c>
      <c r="BP182" s="8">
        <f t="shared" si="96"/>
        <v>106.47419264151772</v>
      </c>
      <c r="BQ182" s="8">
        <f t="shared" si="96"/>
        <v>110.93545377671394</v>
      </c>
      <c r="BR182" s="25">
        <f t="shared" si="96"/>
        <v>87.652082448874097</v>
      </c>
      <c r="BS182" s="8">
        <f t="shared" si="96"/>
        <v>101.97909847380338</v>
      </c>
      <c r="BT182" s="8">
        <f t="shared" si="96"/>
        <v>105.90019641467043</v>
      </c>
      <c r="BU182" s="8">
        <f t="shared" si="96"/>
        <v>106.61950034790564</v>
      </c>
      <c r="BV182" s="69">
        <f t="shared" si="96"/>
        <v>90.610624071710333</v>
      </c>
      <c r="BW182" s="70">
        <f t="shared" si="96"/>
        <v>102.47255888457893</v>
      </c>
      <c r="BX182" s="70">
        <f t="shared" si="96"/>
        <v>106.3465849154309</v>
      </c>
      <c r="BY182" s="70">
        <f t="shared" si="96"/>
        <v>107.46124076356655</v>
      </c>
      <c r="BZ182" s="69">
        <f t="shared" si="96"/>
        <v>93.892626561572072</v>
      </c>
      <c r="CA182" s="70">
        <f t="shared" si="96"/>
        <v>102.76783925236101</v>
      </c>
      <c r="CB182" s="70">
        <f t="shared" si="96"/>
        <v>104.24462425321208</v>
      </c>
      <c r="CC182" s="70">
        <f t="shared" si="96"/>
        <v>105.06061932466342</v>
      </c>
      <c r="CD182" s="18">
        <f t="shared" si="96"/>
        <v>99.900247188936717</v>
      </c>
      <c r="CE182" s="11">
        <f t="shared" si="96"/>
        <v>102.01136998942484</v>
      </c>
      <c r="CF182" s="11">
        <f t="shared" si="96"/>
        <v>148.55282493244002</v>
      </c>
      <c r="CG182" s="16">
        <f t="shared" si="96"/>
        <v>63.369471447145443</v>
      </c>
      <c r="CH182" s="18">
        <f t="shared" si="96"/>
        <v>112.36661082353017</v>
      </c>
      <c r="CI182" s="11">
        <f t="shared" si="96"/>
        <v>104.97576789391042</v>
      </c>
      <c r="CJ182" s="11">
        <f t="shared" si="96"/>
        <v>102.13497408644568</v>
      </c>
      <c r="CK182" s="16">
        <f t="shared" si="96"/>
        <v>103.24638411840516</v>
      </c>
      <c r="CL182" s="18">
        <f t="shared" si="96"/>
        <v>96.743200589028419</v>
      </c>
      <c r="CM182" s="11">
        <f t="shared" si="96"/>
        <v>101.59583042523572</v>
      </c>
      <c r="CN182" s="11">
        <f t="shared" si="96"/>
        <v>100.79302099157366</v>
      </c>
      <c r="CO182" s="16">
        <f t="shared" si="96"/>
        <v>104.54852125476852</v>
      </c>
      <c r="CP182" s="14">
        <f t="shared" si="96"/>
        <v>101.06746248886513</v>
      </c>
      <c r="CQ182" s="13">
        <f t="shared" si="96"/>
        <v>101.22201685177114</v>
      </c>
      <c r="CR182" s="13">
        <f t="shared" si="96"/>
        <v>101.20767992225603</v>
      </c>
      <c r="CS182" s="154">
        <f t="shared" si="96"/>
        <v>100.76403718848115</v>
      </c>
      <c r="CT182" s="14">
        <f t="shared" si="96"/>
        <v>101.21137757525199</v>
      </c>
      <c r="CU182" s="13">
        <f t="shared" si="96"/>
        <v>101.26033575939167</v>
      </c>
      <c r="CV182" s="13">
        <f t="shared" si="96"/>
        <v>100.76764486897036</v>
      </c>
      <c r="CW182" s="154">
        <f t="shared" si="96"/>
        <v>99.674162249215541</v>
      </c>
      <c r="CX182" s="14">
        <f t="shared" si="96"/>
        <v>100.25428420297389</v>
      </c>
      <c r="CY182" s="13">
        <f t="shared" si="96"/>
        <v>101.25422286745088</v>
      </c>
      <c r="CZ182" s="13">
        <f t="shared" si="96"/>
        <v>101.99960205370211</v>
      </c>
      <c r="DA182" s="154">
        <f t="shared" si="96"/>
        <v>100.96350576978581</v>
      </c>
      <c r="DB182" s="14">
        <f t="shared" si="96"/>
        <v>100.0923640225696</v>
      </c>
      <c r="DC182" s="13">
        <f t="shared" si="96"/>
        <v>102.05961215719105</v>
      </c>
      <c r="DD182" s="13">
        <f t="shared" si="96"/>
        <v>102.30235791487171</v>
      </c>
      <c r="DE182" s="154">
        <f t="shared" si="96"/>
        <v>102.70823586918074</v>
      </c>
      <c r="DF182" s="13">
        <f t="shared" si="96"/>
        <v>100.34824272091734</v>
      </c>
      <c r="DG182" s="13">
        <f t="shared" si="96"/>
        <v>102.67366321462099</v>
      </c>
      <c r="DH182" s="13">
        <f t="shared" si="96"/>
        <v>102.02713779835402</v>
      </c>
      <c r="DI182" s="154">
        <f t="shared" si="96"/>
        <v>105.14223933858075</v>
      </c>
      <c r="DJ182" s="13">
        <f t="shared" si="96"/>
        <v>104.88353455962105</v>
      </c>
      <c r="DK182" s="13">
        <f t="shared" si="96"/>
        <v>102.68760388156232</v>
      </c>
      <c r="DL182" s="13">
        <f t="shared" si="96"/>
        <v>101.77270654803854</v>
      </c>
      <c r="DM182" s="154">
        <f t="shared" si="96"/>
        <v>105.85177296436132</v>
      </c>
      <c r="DN182" s="13">
        <f t="shared" si="96"/>
        <v>102.32651958671291</v>
      </c>
      <c r="DO182" s="13">
        <f t="shared" si="96"/>
        <v>100.43225186779212</v>
      </c>
      <c r="DP182" s="13">
        <f t="shared" si="96"/>
        <v>99.329788188236165</v>
      </c>
      <c r="DQ182" s="154">
        <f t="shared" si="97"/>
        <v>96.407646064834069</v>
      </c>
      <c r="DR182" s="179">
        <f t="shared" si="97"/>
        <v>105.34442173374445</v>
      </c>
    </row>
    <row r="183" spans="1:122" s="12" customFormat="1" x14ac:dyDescent="0.3">
      <c r="A183" s="14" t="s">
        <v>18</v>
      </c>
      <c r="B183" s="25" t="s">
        <v>8</v>
      </c>
      <c r="C183" s="8">
        <f t="shared" ref="C183:BN186" si="99">+C38/B38*100/C135*100</f>
        <v>95.233256157007347</v>
      </c>
      <c r="D183" s="8">
        <f t="shared" si="99"/>
        <v>246.56740959734319</v>
      </c>
      <c r="E183" s="26">
        <f t="shared" si="99"/>
        <v>26.604209955171719</v>
      </c>
      <c r="F183" s="25">
        <f t="shared" si="99"/>
        <v>204.70898564922271</v>
      </c>
      <c r="G183" s="8">
        <f t="shared" si="99"/>
        <v>105.66205911019333</v>
      </c>
      <c r="H183" s="8">
        <f t="shared" si="99"/>
        <v>164.19657878116044</v>
      </c>
      <c r="I183" s="26">
        <f t="shared" si="99"/>
        <v>57.473822296533129</v>
      </c>
      <c r="J183" s="25">
        <f t="shared" si="99"/>
        <v>180.88814229415476</v>
      </c>
      <c r="K183" s="8">
        <f t="shared" si="99"/>
        <v>139.285131599252</v>
      </c>
      <c r="L183" s="8">
        <f t="shared" si="99"/>
        <v>122.0697896966095</v>
      </c>
      <c r="M183" s="26">
        <f t="shared" si="99"/>
        <v>134.76483732470254</v>
      </c>
      <c r="N183" s="25">
        <f t="shared" si="99"/>
        <v>112.60852312777357</v>
      </c>
      <c r="O183" s="8">
        <f t="shared" si="99"/>
        <v>101.80844750250454</v>
      </c>
      <c r="P183" s="8">
        <f t="shared" si="99"/>
        <v>99.736213015432369</v>
      </c>
      <c r="Q183" s="26">
        <f t="shared" si="99"/>
        <v>73.913420512211331</v>
      </c>
      <c r="R183" s="25">
        <f t="shared" si="99"/>
        <v>170.18171366519272</v>
      </c>
      <c r="S183" s="8">
        <f t="shared" si="99"/>
        <v>109.78457771168939</v>
      </c>
      <c r="T183" s="8">
        <f t="shared" si="99"/>
        <v>115.86194709711866</v>
      </c>
      <c r="U183" s="26">
        <f t="shared" si="99"/>
        <v>131.84714860851327</v>
      </c>
      <c r="V183" s="25">
        <f t="shared" si="99"/>
        <v>89.201901139614776</v>
      </c>
      <c r="W183" s="8">
        <f t="shared" si="99"/>
        <v>106.46835746914066</v>
      </c>
      <c r="X183" s="8">
        <f t="shared" si="99"/>
        <v>103.98646003997854</v>
      </c>
      <c r="Y183" s="26">
        <f t="shared" si="99"/>
        <v>135.08006718691158</v>
      </c>
      <c r="Z183" s="25">
        <f t="shared" si="99"/>
        <v>89.019962445249476</v>
      </c>
      <c r="AA183" s="8">
        <f t="shared" si="99"/>
        <v>132.74966425950257</v>
      </c>
      <c r="AB183" s="8">
        <f t="shared" si="99"/>
        <v>112.12013403764401</v>
      </c>
      <c r="AC183" s="26">
        <f t="shared" si="99"/>
        <v>103.66214681214035</v>
      </c>
      <c r="AD183" s="25">
        <f t="shared" si="99"/>
        <v>94.432748743699548</v>
      </c>
      <c r="AE183" s="8">
        <f t="shared" si="99"/>
        <v>100.45759062372674</v>
      </c>
      <c r="AF183" s="8">
        <f t="shared" si="99"/>
        <v>121.83021061980345</v>
      </c>
      <c r="AG183" s="26">
        <f t="shared" si="99"/>
        <v>104.43360463594256</v>
      </c>
      <c r="AH183" s="8">
        <f t="shared" si="99"/>
        <v>111.10319140968076</v>
      </c>
      <c r="AI183" s="8">
        <f t="shared" si="99"/>
        <v>101.76277938962366</v>
      </c>
      <c r="AJ183" s="8">
        <f t="shared" si="99"/>
        <v>109.99160119243956</v>
      </c>
      <c r="AK183" s="8">
        <f t="shared" si="99"/>
        <v>108.35010061955046</v>
      </c>
      <c r="AL183" s="25">
        <f t="shared" si="99"/>
        <v>100.87784310631311</v>
      </c>
      <c r="AM183" s="8">
        <f t="shared" si="99"/>
        <v>104.08236323864645</v>
      </c>
      <c r="AN183" s="8">
        <f t="shared" si="99"/>
        <v>109.83619126786375</v>
      </c>
      <c r="AO183" s="26">
        <f t="shared" si="99"/>
        <v>104.34436878289581</v>
      </c>
      <c r="AP183" s="8">
        <f t="shared" si="99"/>
        <v>96.876749973152315</v>
      </c>
      <c r="AQ183" s="8">
        <f t="shared" si="99"/>
        <v>107.62051614360244</v>
      </c>
      <c r="AR183" s="8">
        <f t="shared" si="99"/>
        <v>108.06459763310126</v>
      </c>
      <c r="AS183" s="8">
        <f t="shared" si="99"/>
        <v>111.31848970772236</v>
      </c>
      <c r="AT183" s="25">
        <f t="shared" si="99"/>
        <v>93.144640303233189</v>
      </c>
      <c r="AU183" s="8">
        <f t="shared" si="99"/>
        <v>101.93658519134337</v>
      </c>
      <c r="AV183" s="8">
        <f t="shared" si="99"/>
        <v>107.79496209990045</v>
      </c>
      <c r="AW183" s="26">
        <f t="shared" si="99"/>
        <v>106.11877414810127</v>
      </c>
      <c r="AX183" s="25">
        <f t="shared" si="99"/>
        <v>98.737061158345995</v>
      </c>
      <c r="AY183" s="8">
        <f t="shared" si="99"/>
        <v>106.00970195853607</v>
      </c>
      <c r="AZ183" s="8">
        <f t="shared" si="99"/>
        <v>113.7975242819619</v>
      </c>
      <c r="BA183" s="26">
        <f t="shared" si="99"/>
        <v>99.567982160228624</v>
      </c>
      <c r="BB183" s="25">
        <f t="shared" si="99"/>
        <v>119.55087080616036</v>
      </c>
      <c r="BC183" s="8">
        <f t="shared" si="99"/>
        <v>107.99526890475228</v>
      </c>
      <c r="BD183" s="8">
        <f t="shared" si="99"/>
        <v>78.530795865505496</v>
      </c>
      <c r="BE183" s="8">
        <f t="shared" si="99"/>
        <v>138.78354637739699</v>
      </c>
      <c r="BF183" s="25">
        <f t="shared" si="99"/>
        <v>90.420867468096077</v>
      </c>
      <c r="BG183" s="8">
        <f t="shared" si="99"/>
        <v>99.961511262989049</v>
      </c>
      <c r="BH183" s="8">
        <f t="shared" si="99"/>
        <v>108.29721931320186</v>
      </c>
      <c r="BI183" s="8">
        <f t="shared" si="99"/>
        <v>90.211906805278232</v>
      </c>
      <c r="BJ183" s="25">
        <f t="shared" si="99"/>
        <v>110.03563261162223</v>
      </c>
      <c r="BK183" s="8">
        <f t="shared" si="99"/>
        <v>89.416163188947863</v>
      </c>
      <c r="BL183" s="8">
        <f t="shared" si="99"/>
        <v>101.42644844471214</v>
      </c>
      <c r="BM183" s="8">
        <f t="shared" si="99"/>
        <v>89.462064175150857</v>
      </c>
      <c r="BN183" s="25">
        <f t="shared" si="99"/>
        <v>101.74839547240329</v>
      </c>
      <c r="BO183" s="8">
        <f t="shared" si="96"/>
        <v>110.96160391184252</v>
      </c>
      <c r="BP183" s="8">
        <f t="shared" si="96"/>
        <v>94.703063511322227</v>
      </c>
      <c r="BQ183" s="8">
        <f t="shared" si="96"/>
        <v>113.02141542680883</v>
      </c>
      <c r="BR183" s="25">
        <f t="shared" si="96"/>
        <v>87.340626022800734</v>
      </c>
      <c r="BS183" s="8">
        <f t="shared" si="96"/>
        <v>107.91436222592021</v>
      </c>
      <c r="BT183" s="8">
        <f t="shared" si="96"/>
        <v>103.43231736389275</v>
      </c>
      <c r="BU183" s="8">
        <f t="shared" si="96"/>
        <v>103.54347487739619</v>
      </c>
      <c r="BV183" s="18">
        <f t="shared" si="96"/>
        <v>98.801563902194118</v>
      </c>
      <c r="BW183" s="11">
        <f t="shared" si="96"/>
        <v>97.231683802346225</v>
      </c>
      <c r="BX183" s="11">
        <f t="shared" si="96"/>
        <v>109.75088907491461</v>
      </c>
      <c r="BY183" s="11">
        <f t="shared" si="96"/>
        <v>100.1621496056853</v>
      </c>
      <c r="BZ183" s="18">
        <f t="shared" si="96"/>
        <v>96.898036073625761</v>
      </c>
      <c r="CA183" s="11">
        <f t="shared" si="96"/>
        <v>104.45752519739048</v>
      </c>
      <c r="CB183" s="11">
        <f t="shared" si="96"/>
        <v>95.772605083103315</v>
      </c>
      <c r="CC183" s="11">
        <f t="shared" si="96"/>
        <v>104.16444120886818</v>
      </c>
      <c r="CD183" s="18">
        <f t="shared" si="96"/>
        <v>104.01264921231943</v>
      </c>
      <c r="CE183" s="11">
        <f t="shared" si="96"/>
        <v>91.194391749414748</v>
      </c>
      <c r="CF183" s="11">
        <f t="shared" si="96"/>
        <v>112.69725112148392</v>
      </c>
      <c r="CG183" s="16">
        <f t="shared" si="96"/>
        <v>95.022980402187756</v>
      </c>
      <c r="CH183" s="18">
        <f t="shared" si="96"/>
        <v>116.25586918709617</v>
      </c>
      <c r="CI183" s="11">
        <f t="shared" si="96"/>
        <v>109.85363584582129</v>
      </c>
      <c r="CJ183" s="11">
        <f t="shared" si="96"/>
        <v>99.084418011144166</v>
      </c>
      <c r="CK183" s="16">
        <f t="shared" si="96"/>
        <v>108.44834805606558</v>
      </c>
      <c r="CL183" s="18">
        <f t="shared" si="96"/>
        <v>90.751716667059696</v>
      </c>
      <c r="CM183" s="11">
        <f t="shared" si="96"/>
        <v>105.54456625916804</v>
      </c>
      <c r="CN183" s="11">
        <f t="shared" si="96"/>
        <v>99.625254406304236</v>
      </c>
      <c r="CO183" s="16">
        <f t="shared" si="96"/>
        <v>104.43633267023718</v>
      </c>
      <c r="CP183" s="14">
        <f t="shared" si="96"/>
        <v>107.2728380171618</v>
      </c>
      <c r="CQ183" s="13">
        <f t="shared" si="96"/>
        <v>103.64449127438982</v>
      </c>
      <c r="CR183" s="13">
        <f t="shared" si="96"/>
        <v>102.88653211773942</v>
      </c>
      <c r="CS183" s="154">
        <f t="shared" si="96"/>
        <v>94.708877536961268</v>
      </c>
      <c r="CT183" s="14">
        <f t="shared" si="96"/>
        <v>112.83423658886673</v>
      </c>
      <c r="CU183" s="13">
        <f t="shared" si="96"/>
        <v>100.00172066394705</v>
      </c>
      <c r="CV183" s="13">
        <f t="shared" si="96"/>
        <v>102.38407638606495</v>
      </c>
      <c r="CW183" s="154">
        <f t="shared" si="96"/>
        <v>98.311288930616129</v>
      </c>
      <c r="CX183" s="14">
        <f t="shared" si="96"/>
        <v>100.85841712596795</v>
      </c>
      <c r="CY183" s="13">
        <f t="shared" si="96"/>
        <v>98.155411446827458</v>
      </c>
      <c r="CZ183" s="13">
        <f t="shared" si="96"/>
        <v>108.85910353599837</v>
      </c>
      <c r="DA183" s="154">
        <f t="shared" si="96"/>
        <v>102.7118230986505</v>
      </c>
      <c r="DB183" s="14">
        <f t="shared" ref="DB183:DR186" si="100">+DB38/DA38*100/DB135*100</f>
        <v>98.968167229452277</v>
      </c>
      <c r="DC183" s="13">
        <f t="shared" si="100"/>
        <v>99.294171711276007</v>
      </c>
      <c r="DD183" s="13">
        <f t="shared" si="100"/>
        <v>101.67475054960724</v>
      </c>
      <c r="DE183" s="154">
        <f t="shared" si="100"/>
        <v>99.843596789546311</v>
      </c>
      <c r="DF183" s="13">
        <f t="shared" si="100"/>
        <v>102.41705129269074</v>
      </c>
      <c r="DG183" s="13">
        <f t="shared" si="100"/>
        <v>102.52165184097841</v>
      </c>
      <c r="DH183" s="13">
        <f t="shared" si="100"/>
        <v>106.47588121171061</v>
      </c>
      <c r="DI183" s="154">
        <f t="shared" si="100"/>
        <v>98.966681345885732</v>
      </c>
      <c r="DJ183" s="13">
        <f t="shared" si="100"/>
        <v>103.26302498617592</v>
      </c>
      <c r="DK183" s="13">
        <f t="shared" si="100"/>
        <v>102.05676872355001</v>
      </c>
      <c r="DL183" s="13">
        <f t="shared" si="100"/>
        <v>103.91615532739253</v>
      </c>
      <c r="DM183" s="154">
        <f t="shared" si="100"/>
        <v>103.92252989181945</v>
      </c>
      <c r="DN183" s="13">
        <f t="shared" si="100"/>
        <v>105.07866238624753</v>
      </c>
      <c r="DO183" s="13">
        <f t="shared" si="100"/>
        <v>105.71876924535226</v>
      </c>
      <c r="DP183" s="13">
        <f t="shared" si="100"/>
        <v>101.3186843757514</v>
      </c>
      <c r="DQ183" s="154">
        <f t="shared" si="100"/>
        <v>99.383126882689695</v>
      </c>
      <c r="DR183" s="179">
        <f t="shared" si="100"/>
        <v>101.04207609013396</v>
      </c>
    </row>
    <row r="184" spans="1:122" s="12" customFormat="1" x14ac:dyDescent="0.3">
      <c r="A184" s="14" t="s">
        <v>19</v>
      </c>
      <c r="B184" s="25" t="s">
        <v>8</v>
      </c>
      <c r="C184" s="8">
        <f t="shared" si="99"/>
        <v>90.945635929568695</v>
      </c>
      <c r="D184" s="8">
        <f t="shared" si="99"/>
        <v>271.50665184812743</v>
      </c>
      <c r="E184" s="26">
        <f t="shared" si="99"/>
        <v>30.642360075241299</v>
      </c>
      <c r="F184" s="25">
        <f t="shared" si="99"/>
        <v>160.03621226677282</v>
      </c>
      <c r="G184" s="8">
        <f t="shared" si="99"/>
        <v>87.791738675785453</v>
      </c>
      <c r="H184" s="8">
        <f t="shared" si="99"/>
        <v>203.6105470811394</v>
      </c>
      <c r="I184" s="26">
        <f t="shared" si="99"/>
        <v>48.895676794614374</v>
      </c>
      <c r="J184" s="25">
        <f t="shared" si="99"/>
        <v>182.16374066815476</v>
      </c>
      <c r="K184" s="8">
        <f t="shared" si="99"/>
        <v>124.12823712505939</v>
      </c>
      <c r="L184" s="8">
        <f t="shared" si="99"/>
        <v>134.16494409030528</v>
      </c>
      <c r="M184" s="26">
        <f t="shared" si="99"/>
        <v>144.57624371232001</v>
      </c>
      <c r="N184" s="25">
        <f t="shared" si="99"/>
        <v>93.898346044694222</v>
      </c>
      <c r="O184" s="8">
        <f t="shared" si="99"/>
        <v>118.35007547671511</v>
      </c>
      <c r="P184" s="8">
        <f t="shared" si="99"/>
        <v>86.591230820771059</v>
      </c>
      <c r="Q184" s="26">
        <f t="shared" si="99"/>
        <v>86.39898881180649</v>
      </c>
      <c r="R184" s="25">
        <f t="shared" si="99"/>
        <v>143.6278498541879</v>
      </c>
      <c r="S184" s="8">
        <f t="shared" si="99"/>
        <v>105.79383591827897</v>
      </c>
      <c r="T184" s="8">
        <f t="shared" si="99"/>
        <v>184.65039481273007</v>
      </c>
      <c r="U184" s="26">
        <f t="shared" si="99"/>
        <v>95.465348984319135</v>
      </c>
      <c r="V184" s="25">
        <f t="shared" si="99"/>
        <v>110.29684357793275</v>
      </c>
      <c r="W184" s="8">
        <f t="shared" si="99"/>
        <v>92.905665511948925</v>
      </c>
      <c r="X184" s="8">
        <f t="shared" si="99"/>
        <v>124.17521649552586</v>
      </c>
      <c r="Y184" s="26">
        <f t="shared" si="99"/>
        <v>119.62423564960135</v>
      </c>
      <c r="Z184" s="25">
        <f t="shared" si="99"/>
        <v>98.694044359028936</v>
      </c>
      <c r="AA184" s="8">
        <f t="shared" si="99"/>
        <v>143.45397146731668</v>
      </c>
      <c r="AB184" s="8">
        <f t="shared" si="99"/>
        <v>68.579906892839674</v>
      </c>
      <c r="AC184" s="26">
        <f t="shared" si="99"/>
        <v>103.78497201592829</v>
      </c>
      <c r="AD184" s="25">
        <f t="shared" si="99"/>
        <v>121.70614565101887</v>
      </c>
      <c r="AE184" s="8">
        <f t="shared" si="99"/>
        <v>100.00301775593773</v>
      </c>
      <c r="AF184" s="8">
        <f t="shared" si="99"/>
        <v>136.60283928826854</v>
      </c>
      <c r="AG184" s="26">
        <f t="shared" si="99"/>
        <v>83.287543556258612</v>
      </c>
      <c r="AH184" s="8">
        <f t="shared" si="99"/>
        <v>147.57506978999871</v>
      </c>
      <c r="AI184" s="8">
        <f t="shared" si="99"/>
        <v>108.0001633217846</v>
      </c>
      <c r="AJ184" s="8">
        <f t="shared" si="99"/>
        <v>108.01642255520602</v>
      </c>
      <c r="AK184" s="8">
        <f t="shared" si="99"/>
        <v>114.78203852413745</v>
      </c>
      <c r="AL184" s="25">
        <f t="shared" si="99"/>
        <v>86.957043994588915</v>
      </c>
      <c r="AM184" s="8">
        <f t="shared" si="99"/>
        <v>104.56711978551785</v>
      </c>
      <c r="AN184" s="8">
        <f t="shared" si="99"/>
        <v>106.30482013732497</v>
      </c>
      <c r="AO184" s="26">
        <f t="shared" si="99"/>
        <v>115.95217028518847</v>
      </c>
      <c r="AP184" s="8">
        <f t="shared" si="99"/>
        <v>93.252403378777174</v>
      </c>
      <c r="AQ184" s="8">
        <f t="shared" si="99"/>
        <v>108.05641880475176</v>
      </c>
      <c r="AR184" s="8">
        <f t="shared" si="99"/>
        <v>106.12825682843057</v>
      </c>
      <c r="AS184" s="8">
        <f t="shared" si="99"/>
        <v>105.79496962537564</v>
      </c>
      <c r="AT184" s="25">
        <f t="shared" si="99"/>
        <v>103.5710507994559</v>
      </c>
      <c r="AU184" s="8">
        <f t="shared" si="99"/>
        <v>106.3376871275389</v>
      </c>
      <c r="AV184" s="8">
        <f t="shared" si="99"/>
        <v>110.30260884679292</v>
      </c>
      <c r="AW184" s="26">
        <f t="shared" si="99"/>
        <v>97.331758255224571</v>
      </c>
      <c r="AX184" s="25">
        <f t="shared" si="99"/>
        <v>102.87091859917324</v>
      </c>
      <c r="AY184" s="8">
        <f t="shared" si="99"/>
        <v>104.32516941331332</v>
      </c>
      <c r="AZ184" s="8">
        <f t="shared" si="99"/>
        <v>107.43358770965168</v>
      </c>
      <c r="BA184" s="26">
        <f t="shared" si="99"/>
        <v>102.73573715564001</v>
      </c>
      <c r="BB184" s="25">
        <f t="shared" si="99"/>
        <v>111.81970775246084</v>
      </c>
      <c r="BC184" s="8">
        <f t="shared" si="99"/>
        <v>104.69387775435925</v>
      </c>
      <c r="BD184" s="8">
        <f t="shared" si="99"/>
        <v>76.893630077822635</v>
      </c>
      <c r="BE184" s="8">
        <f t="shared" si="99"/>
        <v>152.66113923430476</v>
      </c>
      <c r="BF184" s="25">
        <f t="shared" si="99"/>
        <v>88.318214960061397</v>
      </c>
      <c r="BG184" s="8">
        <f t="shared" si="99"/>
        <v>101.71307245538397</v>
      </c>
      <c r="BH184" s="8">
        <f t="shared" si="99"/>
        <v>95.709182190203762</v>
      </c>
      <c r="BI184" s="8">
        <f t="shared" si="99"/>
        <v>78.307318452508184</v>
      </c>
      <c r="BJ184" s="25">
        <f t="shared" si="99"/>
        <v>128.95369892459908</v>
      </c>
      <c r="BK184" s="8">
        <f t="shared" si="99"/>
        <v>94.744322478659953</v>
      </c>
      <c r="BL184" s="8">
        <f t="shared" si="99"/>
        <v>98.076536191193327</v>
      </c>
      <c r="BM184" s="8">
        <f t="shared" si="99"/>
        <v>89.519554644844803</v>
      </c>
      <c r="BN184" s="25">
        <f t="shared" si="99"/>
        <v>97.215183185631105</v>
      </c>
      <c r="BO184" s="8">
        <f t="shared" ref="BO184:DK186" si="101">+BO39/BN39*100/BO136*100</f>
        <v>107.54020382863914</v>
      </c>
      <c r="BP184" s="8">
        <f t="shared" si="101"/>
        <v>112.70731191691151</v>
      </c>
      <c r="BQ184" s="8">
        <f t="shared" si="101"/>
        <v>106.8400407371967</v>
      </c>
      <c r="BR184" s="25">
        <f t="shared" si="101"/>
        <v>86.24988401073756</v>
      </c>
      <c r="BS184" s="8">
        <f t="shared" si="101"/>
        <v>98.0351193094736</v>
      </c>
      <c r="BT184" s="8">
        <f t="shared" si="101"/>
        <v>100.40114881753779</v>
      </c>
      <c r="BU184" s="8">
        <f t="shared" si="101"/>
        <v>103.51355274638306</v>
      </c>
      <c r="BV184" s="18">
        <f t="shared" si="101"/>
        <v>98.520692373010718</v>
      </c>
      <c r="BW184" s="11">
        <f t="shared" si="101"/>
        <v>100.82890469654502</v>
      </c>
      <c r="BX184" s="11">
        <f t="shared" si="101"/>
        <v>111.58681357281148</v>
      </c>
      <c r="BY184" s="11">
        <f t="shared" si="101"/>
        <v>98.143733475929679</v>
      </c>
      <c r="BZ184" s="18">
        <f t="shared" si="101"/>
        <v>90.968341058015298</v>
      </c>
      <c r="CA184" s="11">
        <f t="shared" si="101"/>
        <v>101.2823370332714</v>
      </c>
      <c r="CB184" s="11">
        <f t="shared" si="101"/>
        <v>103.62950830974589</v>
      </c>
      <c r="CC184" s="11">
        <f t="shared" si="101"/>
        <v>96.553320024529825</v>
      </c>
      <c r="CD184" s="18">
        <f t="shared" si="101"/>
        <v>109.6045442636602</v>
      </c>
      <c r="CE184" s="11">
        <f t="shared" si="101"/>
        <v>87.224696875992223</v>
      </c>
      <c r="CF184" s="11">
        <f t="shared" si="101"/>
        <v>124.12732626135674</v>
      </c>
      <c r="CG184" s="16">
        <f t="shared" si="101"/>
        <v>97.414686848164664</v>
      </c>
      <c r="CH184" s="18">
        <f t="shared" si="101"/>
        <v>98.041948537292299</v>
      </c>
      <c r="CI184" s="11">
        <f t="shared" si="101"/>
        <v>111.16728327812852</v>
      </c>
      <c r="CJ184" s="11">
        <f t="shared" si="101"/>
        <v>89.175693505277977</v>
      </c>
      <c r="CK184" s="16">
        <f t="shared" si="101"/>
        <v>108.06155258681184</v>
      </c>
      <c r="CL184" s="18">
        <f t="shared" si="101"/>
        <v>106.62171123899194</v>
      </c>
      <c r="CM184" s="11">
        <f t="shared" si="101"/>
        <v>112.70624553839517</v>
      </c>
      <c r="CN184" s="11">
        <f t="shared" si="101"/>
        <v>91.12722639458643</v>
      </c>
      <c r="CO184" s="16">
        <f t="shared" si="101"/>
        <v>117.53422425691964</v>
      </c>
      <c r="CP184" s="14">
        <f t="shared" si="101"/>
        <v>101.08954932770561</v>
      </c>
      <c r="CQ184" s="13">
        <f t="shared" si="101"/>
        <v>103.57628587239603</v>
      </c>
      <c r="CR184" s="13">
        <f t="shared" si="101"/>
        <v>106.31392390773719</v>
      </c>
      <c r="CS184" s="154">
        <f t="shared" si="101"/>
        <v>87.408762945142655</v>
      </c>
      <c r="CT184" s="14">
        <f t="shared" si="101"/>
        <v>111.29794445991116</v>
      </c>
      <c r="CU184" s="13">
        <f t="shared" si="101"/>
        <v>99.750261569859362</v>
      </c>
      <c r="CV184" s="13">
        <f t="shared" si="101"/>
        <v>105.70056302923867</v>
      </c>
      <c r="CW184" s="154">
        <f t="shared" si="101"/>
        <v>96.380319420653763</v>
      </c>
      <c r="CX184" s="14">
        <f t="shared" si="101"/>
        <v>101.35557541111918</v>
      </c>
      <c r="CY184" s="13">
        <f t="shared" si="101"/>
        <v>98.806834192815217</v>
      </c>
      <c r="CZ184" s="13">
        <f t="shared" si="101"/>
        <v>109.20198184490981</v>
      </c>
      <c r="DA184" s="154">
        <f t="shared" si="101"/>
        <v>104.17425966383689</v>
      </c>
      <c r="DB184" s="14">
        <f t="shared" si="101"/>
        <v>95.867643835610679</v>
      </c>
      <c r="DC184" s="13">
        <f t="shared" si="101"/>
        <v>103.82119663119455</v>
      </c>
      <c r="DD184" s="13">
        <f t="shared" si="101"/>
        <v>101.06088760842505</v>
      </c>
      <c r="DE184" s="154">
        <f t="shared" si="101"/>
        <v>98.82233899155014</v>
      </c>
      <c r="DF184" s="13">
        <f t="shared" si="101"/>
        <v>108.60760720486999</v>
      </c>
      <c r="DG184" s="13">
        <f t="shared" si="101"/>
        <v>103.07819449996558</v>
      </c>
      <c r="DH184" s="13">
        <f t="shared" si="101"/>
        <v>105.52267096811686</v>
      </c>
      <c r="DI184" s="154">
        <f t="shared" si="101"/>
        <v>95.76984338042584</v>
      </c>
      <c r="DJ184" s="13">
        <f t="shared" si="101"/>
        <v>103.50188904545644</v>
      </c>
      <c r="DK184" s="13">
        <f t="shared" si="101"/>
        <v>105.42107343657257</v>
      </c>
      <c r="DL184" s="13">
        <f t="shared" si="100"/>
        <v>104.17510749859547</v>
      </c>
      <c r="DM184" s="154">
        <f t="shared" si="100"/>
        <v>104.16605782252306</v>
      </c>
      <c r="DN184" s="13">
        <f t="shared" si="100"/>
        <v>102.70985518004649</v>
      </c>
      <c r="DO184" s="13">
        <f t="shared" si="100"/>
        <v>108.54092525953618</v>
      </c>
      <c r="DP184" s="13">
        <f t="shared" si="100"/>
        <v>101.20781168343633</v>
      </c>
      <c r="DQ184" s="154">
        <f t="shared" si="100"/>
        <v>97.89706608436974</v>
      </c>
      <c r="DR184" s="179">
        <f t="shared" si="100"/>
        <v>99.397557583540248</v>
      </c>
    </row>
    <row r="185" spans="1:122" s="12" customFormat="1" x14ac:dyDescent="0.3">
      <c r="A185" s="179" t="s">
        <v>54</v>
      </c>
      <c r="B185" s="25"/>
      <c r="C185" s="8">
        <f t="shared" si="99"/>
        <v>132.08037699530209</v>
      </c>
      <c r="D185" s="8">
        <f t="shared" si="99"/>
        <v>57.899146819443594</v>
      </c>
      <c r="E185" s="26">
        <f t="shared" si="99"/>
        <v>190.26738940626242</v>
      </c>
      <c r="F185" s="25">
        <f t="shared" si="99"/>
        <v>91.160387414284031</v>
      </c>
      <c r="G185" s="8">
        <f t="shared" si="99"/>
        <v>112.13793824577868</v>
      </c>
      <c r="H185" s="8">
        <f t="shared" si="99"/>
        <v>85.410827528859869</v>
      </c>
      <c r="I185" s="26">
        <f t="shared" si="99"/>
        <v>195.59832916864332</v>
      </c>
      <c r="J185" s="25">
        <f t="shared" si="99"/>
        <v>111.27759186893056</v>
      </c>
      <c r="K185" s="8">
        <f t="shared" si="99"/>
        <v>123.10778277452832</v>
      </c>
      <c r="L185" s="8">
        <f t="shared" si="99"/>
        <v>111.1121478336099</v>
      </c>
      <c r="M185" s="26">
        <f t="shared" si="99"/>
        <v>102.34606475852229</v>
      </c>
      <c r="N185" s="25">
        <f t="shared" si="99"/>
        <v>95.774804406086972</v>
      </c>
      <c r="O185" s="8">
        <f t="shared" si="99"/>
        <v>99.785201884002092</v>
      </c>
      <c r="P185" s="8">
        <f t="shared" si="99"/>
        <v>131.57740761133414</v>
      </c>
      <c r="Q185" s="26">
        <f t="shared" si="99"/>
        <v>120.23696899013669</v>
      </c>
      <c r="R185" s="25">
        <f t="shared" si="99"/>
        <v>102.59770818539195</v>
      </c>
      <c r="S185" s="8">
        <f t="shared" si="99"/>
        <v>109.44929030938096</v>
      </c>
      <c r="T185" s="8">
        <f t="shared" si="99"/>
        <v>121.99886196831883</v>
      </c>
      <c r="U185" s="26">
        <f t="shared" si="99"/>
        <v>80.00763558325103</v>
      </c>
      <c r="V185" s="25">
        <f t="shared" si="99"/>
        <v>131.49089590495177</v>
      </c>
      <c r="W185" s="8">
        <f t="shared" si="99"/>
        <v>112.7620562401428</v>
      </c>
      <c r="X185" s="8">
        <f t="shared" si="99"/>
        <v>114.27581134778831</v>
      </c>
      <c r="Y185" s="26">
        <f t="shared" si="99"/>
        <v>100.63644209400285</v>
      </c>
      <c r="Z185" s="25">
        <f t="shared" si="99"/>
        <v>115.38131414690005</v>
      </c>
      <c r="AA185" s="8">
        <f t="shared" si="99"/>
        <v>101.61019254559966</v>
      </c>
      <c r="AB185" s="8">
        <f t="shared" si="99"/>
        <v>129.23447764965672</v>
      </c>
      <c r="AC185" s="26">
        <f t="shared" si="99"/>
        <v>86.283911800114922</v>
      </c>
      <c r="AD185" s="25">
        <f t="shared" si="99"/>
        <v>105.70572729056444</v>
      </c>
      <c r="AE185" s="8">
        <f t="shared" si="99"/>
        <v>113.66728872540233</v>
      </c>
      <c r="AF185" s="8">
        <f t="shared" si="99"/>
        <v>95.246249628134692</v>
      </c>
      <c r="AG185" s="26">
        <f t="shared" si="99"/>
        <v>128.15069746725186</v>
      </c>
      <c r="AH185" s="8">
        <f t="shared" si="99"/>
        <v>94.364823609359505</v>
      </c>
      <c r="AI185" s="8">
        <f t="shared" si="99"/>
        <v>108.14657671900451</v>
      </c>
      <c r="AJ185" s="8">
        <f t="shared" si="99"/>
        <v>94.507765042656388</v>
      </c>
      <c r="AK185" s="8">
        <f t="shared" si="99"/>
        <v>110.27177501986981</v>
      </c>
      <c r="AL185" s="25">
        <f t="shared" si="99"/>
        <v>97.739952393396351</v>
      </c>
      <c r="AM185" s="8">
        <f t="shared" si="99"/>
        <v>110.55844938212314</v>
      </c>
      <c r="AN185" s="8">
        <f t="shared" si="99"/>
        <v>101.38328845166006</v>
      </c>
      <c r="AO185" s="26">
        <f t="shared" si="99"/>
        <v>100.91503935201625</v>
      </c>
      <c r="AP185" s="8">
        <f t="shared" si="99"/>
        <v>102.08553194363297</v>
      </c>
      <c r="AQ185" s="8">
        <f t="shared" si="99"/>
        <v>94.243735893610364</v>
      </c>
      <c r="AR185" s="8">
        <f t="shared" si="99"/>
        <v>117.07493766040989</v>
      </c>
      <c r="AS185" s="8">
        <f t="shared" si="99"/>
        <v>101.01297516089186</v>
      </c>
      <c r="AT185" s="25">
        <f t="shared" si="99"/>
        <v>94.419230305746879</v>
      </c>
      <c r="AU185" s="8">
        <f t="shared" si="99"/>
        <v>111.40771581691453</v>
      </c>
      <c r="AV185" s="8">
        <f t="shared" si="99"/>
        <v>97.176129360172638</v>
      </c>
      <c r="AW185" s="26">
        <f t="shared" si="99"/>
        <v>97.40051760806648</v>
      </c>
      <c r="AX185" s="25">
        <f t="shared" si="99"/>
        <v>115.5437663850561</v>
      </c>
      <c r="AY185" s="8">
        <f t="shared" si="99"/>
        <v>102.3048178291956</v>
      </c>
      <c r="AZ185" s="8">
        <f t="shared" si="99"/>
        <v>95.033426933760609</v>
      </c>
      <c r="BA185" s="26">
        <f t="shared" si="99"/>
        <v>93.192835856890852</v>
      </c>
      <c r="BB185" s="25">
        <f t="shared" si="99"/>
        <v>133.70636361759881</v>
      </c>
      <c r="BC185" s="8">
        <f t="shared" si="99"/>
        <v>101.71791753257016</v>
      </c>
      <c r="BD185" s="8">
        <f t="shared" si="99"/>
        <v>92.300069480221111</v>
      </c>
      <c r="BE185" s="8">
        <f t="shared" si="99"/>
        <v>98.191807178591986</v>
      </c>
      <c r="BF185" s="25">
        <f t="shared" si="99"/>
        <v>105.39466685610222</v>
      </c>
      <c r="BG185" s="8">
        <f t="shared" si="99"/>
        <v>104.79487831182333</v>
      </c>
      <c r="BH185" s="8">
        <f t="shared" si="99"/>
        <v>91.21796211458944</v>
      </c>
      <c r="BI185" s="8">
        <f t="shared" si="99"/>
        <v>122.32649589931009</v>
      </c>
      <c r="BJ185" s="25">
        <f t="shared" si="99"/>
        <v>74.776360481274267</v>
      </c>
      <c r="BK185" s="8">
        <f t="shared" si="99"/>
        <v>122.46300768563512</v>
      </c>
      <c r="BL185" s="8">
        <f t="shared" si="99"/>
        <v>115.96586888665716</v>
      </c>
      <c r="BM185" s="8">
        <f t="shared" si="99"/>
        <v>91.427051557057652</v>
      </c>
      <c r="BN185" s="25">
        <f t="shared" si="99"/>
        <v>98.632302301673064</v>
      </c>
      <c r="BO185" s="8">
        <f t="shared" si="101"/>
        <v>99.326797268704155</v>
      </c>
      <c r="BP185" s="8">
        <f t="shared" si="101"/>
        <v>97.623627158231102</v>
      </c>
      <c r="BQ185" s="8">
        <f t="shared" si="101"/>
        <v>107.40444039332722</v>
      </c>
      <c r="BR185" s="25">
        <f t="shared" si="101"/>
        <v>101.35251236439167</v>
      </c>
      <c r="BS185" s="8">
        <f t="shared" si="101"/>
        <v>99.2968875710242</v>
      </c>
      <c r="BT185" s="8">
        <f t="shared" si="101"/>
        <v>102.77802358593173</v>
      </c>
      <c r="BU185" s="8">
        <f t="shared" si="101"/>
        <v>103.57392327307605</v>
      </c>
      <c r="BV185" s="18">
        <f t="shared" si="101"/>
        <v>89.822849012792346</v>
      </c>
      <c r="BW185" s="11">
        <f t="shared" si="101"/>
        <v>101.92165715027079</v>
      </c>
      <c r="BX185" s="11">
        <f t="shared" si="101"/>
        <v>104.4878103722384</v>
      </c>
      <c r="BY185" s="11">
        <f t="shared" si="101"/>
        <v>97.937188197678338</v>
      </c>
      <c r="BZ185" s="18">
        <f t="shared" si="101"/>
        <v>95.510018620353421</v>
      </c>
      <c r="CA185" s="11">
        <f t="shared" si="101"/>
        <v>114.71728058821842</v>
      </c>
      <c r="CB185" s="11">
        <f t="shared" si="101"/>
        <v>91.74946536743245</v>
      </c>
      <c r="CC185" s="11">
        <f t="shared" si="101"/>
        <v>97.153790720391314</v>
      </c>
      <c r="CD185" s="18">
        <f t="shared" si="101"/>
        <v>104.26578262097867</v>
      </c>
      <c r="CE185" s="11">
        <f t="shared" si="101"/>
        <v>97.710987119733645</v>
      </c>
      <c r="CF185" s="11">
        <f t="shared" si="101"/>
        <v>97.806060556168134</v>
      </c>
      <c r="CG185" s="16">
        <f t="shared" si="101"/>
        <v>114.19576890757853</v>
      </c>
      <c r="CH185" s="18">
        <f t="shared" si="101"/>
        <v>89.257896930816031</v>
      </c>
      <c r="CI185" s="11">
        <f t="shared" si="101"/>
        <v>104.36003787575238</v>
      </c>
      <c r="CJ185" s="11">
        <f t="shared" si="101"/>
        <v>103.45056212954779</v>
      </c>
      <c r="CK185" s="16">
        <f t="shared" si="101"/>
        <v>95.351729651282952</v>
      </c>
      <c r="CL185" s="18">
        <f t="shared" si="101"/>
        <v>106.87600148853377</v>
      </c>
      <c r="CM185" s="11">
        <f t="shared" si="101"/>
        <v>92.676976268637318</v>
      </c>
      <c r="CN185" s="11">
        <f t="shared" si="101"/>
        <v>113.10043405824648</v>
      </c>
      <c r="CO185" s="16">
        <f t="shared" si="101"/>
        <v>96.524689923233211</v>
      </c>
      <c r="CP185" s="14">
        <f t="shared" si="101"/>
        <v>95.633940941364642</v>
      </c>
      <c r="CQ185" s="13">
        <f t="shared" si="101"/>
        <v>107.24984216676911</v>
      </c>
      <c r="CR185" s="13">
        <f t="shared" si="101"/>
        <v>97.105143858028256</v>
      </c>
      <c r="CS185" s="154">
        <f t="shared" si="101"/>
        <v>114.78252385709897</v>
      </c>
      <c r="CT185" s="14">
        <f t="shared" si="101"/>
        <v>87.388201391270115</v>
      </c>
      <c r="CU185" s="13">
        <f t="shared" si="101"/>
        <v>111.35876222185239</v>
      </c>
      <c r="CV185" s="13">
        <f t="shared" si="101"/>
        <v>99.452504845805493</v>
      </c>
      <c r="CW185" s="154">
        <f t="shared" si="101"/>
        <v>104.67101469419877</v>
      </c>
      <c r="CX185" s="14">
        <f t="shared" si="101"/>
        <v>96.572939758042224</v>
      </c>
      <c r="CY185" s="13">
        <f t="shared" si="101"/>
        <v>88.920888474276353</v>
      </c>
      <c r="CZ185" s="13">
        <f t="shared" si="101"/>
        <v>113.60639736683954</v>
      </c>
      <c r="DA185" s="154">
        <f t="shared" si="101"/>
        <v>104.16963558053374</v>
      </c>
      <c r="DB185" s="14">
        <f t="shared" si="101"/>
        <v>99.644768593820743</v>
      </c>
      <c r="DC185" s="13">
        <f t="shared" si="101"/>
        <v>95.402234809403467</v>
      </c>
      <c r="DD185" s="13">
        <f t="shared" si="101"/>
        <v>112.3351617394581</v>
      </c>
      <c r="DE185" s="154">
        <f t="shared" si="101"/>
        <v>102.6237104309682</v>
      </c>
      <c r="DF185" s="13">
        <f t="shared" si="101"/>
        <v>114.77677342881157</v>
      </c>
      <c r="DG185" s="13">
        <f t="shared" si="101"/>
        <v>91.134273117998248</v>
      </c>
      <c r="DH185" s="13">
        <f t="shared" si="101"/>
        <v>95.440880052943783</v>
      </c>
      <c r="DI185" s="154">
        <f t="shared" si="101"/>
        <v>103.34580077283333</v>
      </c>
      <c r="DJ185" s="13">
        <f t="shared" si="101"/>
        <v>116.91828029001618</v>
      </c>
      <c r="DK185" s="13">
        <f t="shared" si="101"/>
        <v>91.808167424037222</v>
      </c>
      <c r="DL185" s="13">
        <f t="shared" si="100"/>
        <v>104.32002588704744</v>
      </c>
      <c r="DM185" s="154">
        <f t="shared" si="100"/>
        <v>114.13001928676117</v>
      </c>
      <c r="DN185" s="13">
        <f t="shared" si="100"/>
        <v>92.590241077695609</v>
      </c>
      <c r="DO185" s="13">
        <f t="shared" si="100"/>
        <v>99.753136201344361</v>
      </c>
      <c r="DP185" s="13">
        <f t="shared" si="100"/>
        <v>108.50307295002968</v>
      </c>
      <c r="DQ185" s="154">
        <f t="shared" si="100"/>
        <v>92.610451478832104</v>
      </c>
      <c r="DR185" s="179">
        <f t="shared" si="100"/>
        <v>116.03762282495742</v>
      </c>
    </row>
    <row r="186" spans="1:122" s="12" customFormat="1" x14ac:dyDescent="0.3">
      <c r="A186" s="14" t="s">
        <v>20</v>
      </c>
      <c r="B186" s="25" t="s">
        <v>8</v>
      </c>
      <c r="C186" s="8">
        <f t="shared" si="99"/>
        <v>119.39755731478488</v>
      </c>
      <c r="D186" s="8">
        <f t="shared" si="99"/>
        <v>111.08300399883993</v>
      </c>
      <c r="E186" s="26">
        <f t="shared" si="99"/>
        <v>106.46541711057928</v>
      </c>
      <c r="F186" s="25">
        <f t="shared" si="99"/>
        <v>95.948312958943674</v>
      </c>
      <c r="G186" s="8">
        <f t="shared" si="99"/>
        <v>121.96398185547692</v>
      </c>
      <c r="H186" s="8">
        <f t="shared" si="99"/>
        <v>119.66808917427517</v>
      </c>
      <c r="I186" s="26">
        <f t="shared" si="99"/>
        <v>114.62896187506948</v>
      </c>
      <c r="J186" s="25">
        <f t="shared" si="99"/>
        <v>131.52344727086896</v>
      </c>
      <c r="K186" s="8">
        <f t="shared" si="99"/>
        <v>132.04422857624635</v>
      </c>
      <c r="L186" s="8">
        <f t="shared" si="99"/>
        <v>108.27852340824155</v>
      </c>
      <c r="M186" s="26">
        <f t="shared" si="99"/>
        <v>98.980755245063122</v>
      </c>
      <c r="N186" s="25">
        <f t="shared" si="99"/>
        <v>110.15633118182021</v>
      </c>
      <c r="O186" s="8">
        <f t="shared" si="99"/>
        <v>106.93961166822506</v>
      </c>
      <c r="P186" s="8">
        <f t="shared" si="99"/>
        <v>105.18027408213089</v>
      </c>
      <c r="Q186" s="26">
        <f t="shared" si="99"/>
        <v>104.71988416597546</v>
      </c>
      <c r="R186" s="25">
        <f t="shared" si="99"/>
        <v>107.16340726209577</v>
      </c>
      <c r="S186" s="8">
        <f t="shared" si="99"/>
        <v>126.17342071061184</v>
      </c>
      <c r="T186" s="8">
        <f t="shared" si="99"/>
        <v>107.28543176697234</v>
      </c>
      <c r="U186" s="26">
        <f t="shared" si="99"/>
        <v>108.33739799149447</v>
      </c>
      <c r="V186" s="25">
        <f t="shared" si="99"/>
        <v>115.2023225168066</v>
      </c>
      <c r="W186" s="8">
        <f t="shared" si="99"/>
        <v>101.47427217892364</v>
      </c>
      <c r="X186" s="8">
        <f t="shared" si="99"/>
        <v>114.88097764912979</v>
      </c>
      <c r="Y186" s="26">
        <f t="shared" si="99"/>
        <v>103.90694230230989</v>
      </c>
      <c r="Z186" s="25">
        <f t="shared" si="99"/>
        <v>120.31444150961525</v>
      </c>
      <c r="AA186" s="8">
        <f t="shared" si="99"/>
        <v>108.27105984310212</v>
      </c>
      <c r="AB186" s="8">
        <f t="shared" si="99"/>
        <v>105.15682131983095</v>
      </c>
      <c r="AC186" s="26">
        <f t="shared" si="99"/>
        <v>99.366578304318125</v>
      </c>
      <c r="AD186" s="25">
        <f t="shared" si="99"/>
        <v>107.701285290451</v>
      </c>
      <c r="AE186" s="8">
        <f t="shared" si="99"/>
        <v>105.43582727097034</v>
      </c>
      <c r="AF186" s="8">
        <f t="shared" si="99"/>
        <v>107.61022635489769</v>
      </c>
      <c r="AG186" s="26">
        <f t="shared" si="99"/>
        <v>107.15448366289786</v>
      </c>
      <c r="AH186" s="8">
        <f t="shared" si="99"/>
        <v>99.794920204289511</v>
      </c>
      <c r="AI186" s="8">
        <f t="shared" si="99"/>
        <v>108.83371143494571</v>
      </c>
      <c r="AJ186" s="8">
        <f t="shared" si="99"/>
        <v>105.04172546340504</v>
      </c>
      <c r="AK186" s="8">
        <f t="shared" si="99"/>
        <v>101.87952948512414</v>
      </c>
      <c r="AL186" s="25">
        <f t="shared" si="99"/>
        <v>99.761864329224849</v>
      </c>
      <c r="AM186" s="8">
        <f t="shared" si="99"/>
        <v>107.33574011240789</v>
      </c>
      <c r="AN186" s="8">
        <f t="shared" si="99"/>
        <v>101.31360046337538</v>
      </c>
      <c r="AO186" s="26">
        <f t="shared" si="99"/>
        <v>106.47713929913643</v>
      </c>
      <c r="AP186" s="8">
        <f t="shared" si="99"/>
        <v>97.149933152764476</v>
      </c>
      <c r="AQ186" s="8">
        <f t="shared" si="99"/>
        <v>104.12678116760716</v>
      </c>
      <c r="AR186" s="8">
        <f t="shared" si="99"/>
        <v>103.03671874180726</v>
      </c>
      <c r="AS186" s="8">
        <f t="shared" si="99"/>
        <v>103.13353265699949</v>
      </c>
      <c r="AT186" s="25">
        <f t="shared" si="99"/>
        <v>98.715624130402873</v>
      </c>
      <c r="AU186" s="8">
        <f t="shared" si="99"/>
        <v>103.96791119031874</v>
      </c>
      <c r="AV186" s="8">
        <f t="shared" si="99"/>
        <v>98.571081198325899</v>
      </c>
      <c r="AW186" s="26">
        <f t="shared" si="99"/>
        <v>106.76004017593417</v>
      </c>
      <c r="AX186" s="25">
        <f t="shared" si="99"/>
        <v>101.64904542560917</v>
      </c>
      <c r="AY186" s="8">
        <f t="shared" si="99"/>
        <v>99.003248121714464</v>
      </c>
      <c r="AZ186" s="8">
        <f t="shared" si="99"/>
        <v>102.91808387100841</v>
      </c>
      <c r="BA186" s="26">
        <f t="shared" si="99"/>
        <v>105.4504737337097</v>
      </c>
      <c r="BB186" s="25">
        <f t="shared" si="99"/>
        <v>98.042134412652999</v>
      </c>
      <c r="BC186" s="8">
        <f t="shared" si="99"/>
        <v>109.67863030834781</v>
      </c>
      <c r="BD186" s="8">
        <f t="shared" si="99"/>
        <v>105.79634664695267</v>
      </c>
      <c r="BE186" s="8">
        <f t="shared" si="99"/>
        <v>99.267795733919016</v>
      </c>
      <c r="BF186" s="25">
        <f t="shared" si="99"/>
        <v>96.449607355671162</v>
      </c>
      <c r="BG186" s="8">
        <f t="shared" si="99"/>
        <v>100.28369458442457</v>
      </c>
      <c r="BH186" s="8">
        <f t="shared" si="99"/>
        <v>101.69486682002824</v>
      </c>
      <c r="BI186" s="8">
        <f t="shared" si="99"/>
        <v>109.03906066841019</v>
      </c>
      <c r="BJ186" s="25">
        <f t="shared" si="99"/>
        <v>88.744483102378609</v>
      </c>
      <c r="BK186" s="8">
        <f t="shared" si="99"/>
        <v>106.4972997219071</v>
      </c>
      <c r="BL186" s="8">
        <f t="shared" si="99"/>
        <v>102.5059624837964</v>
      </c>
      <c r="BM186" s="8">
        <f t="shared" si="99"/>
        <v>106.45503008537176</v>
      </c>
      <c r="BN186" s="25">
        <f t="shared" ref="BN186" si="102">+BN41/BM41*100/BN138*100</f>
        <v>94.280931564856374</v>
      </c>
      <c r="BO186" s="8">
        <f t="shared" si="101"/>
        <v>99.67563823961747</v>
      </c>
      <c r="BP186" s="8">
        <f t="shared" si="101"/>
        <v>101.35130371149066</v>
      </c>
      <c r="BQ186" s="8">
        <f t="shared" si="101"/>
        <v>106.64528974988021</v>
      </c>
      <c r="BR186" s="25">
        <f t="shared" si="101"/>
        <v>96.100754669973071</v>
      </c>
      <c r="BS186" s="8">
        <f t="shared" si="101"/>
        <v>104.24682211155833</v>
      </c>
      <c r="BT186" s="8">
        <f t="shared" si="101"/>
        <v>100.97882947700984</v>
      </c>
      <c r="BU186" s="8">
        <f t="shared" si="101"/>
        <v>95.362603227652841</v>
      </c>
      <c r="BV186" s="18">
        <f t="shared" si="101"/>
        <v>98.453430726588849</v>
      </c>
      <c r="BW186" s="11">
        <f t="shared" si="101"/>
        <v>99.944428248438626</v>
      </c>
      <c r="BX186" s="11">
        <f t="shared" si="101"/>
        <v>99.803687800829806</v>
      </c>
      <c r="BY186" s="11">
        <f t="shared" si="101"/>
        <v>102.98252929517663</v>
      </c>
      <c r="BZ186" s="18">
        <f t="shared" si="101"/>
        <v>96.649389007965553</v>
      </c>
      <c r="CA186" s="11">
        <f t="shared" si="101"/>
        <v>102.44933709566592</v>
      </c>
      <c r="CB186" s="11">
        <f t="shared" si="101"/>
        <v>99.637576487417647</v>
      </c>
      <c r="CC186" s="11">
        <f t="shared" si="101"/>
        <v>102.79336352291591</v>
      </c>
      <c r="CD186" s="18">
        <f t="shared" si="101"/>
        <v>97.513707653804786</v>
      </c>
      <c r="CE186" s="11">
        <f t="shared" si="101"/>
        <v>101.8510302293851</v>
      </c>
      <c r="CF186" s="11">
        <f t="shared" si="101"/>
        <v>99.291756070878932</v>
      </c>
      <c r="CG186" s="16">
        <f t="shared" si="101"/>
        <v>101.25999145917845</v>
      </c>
      <c r="CH186" s="18">
        <f t="shared" si="101"/>
        <v>96.344594019954471</v>
      </c>
      <c r="CI186" s="11">
        <f t="shared" si="101"/>
        <v>103.31333170913355</v>
      </c>
      <c r="CJ186" s="11">
        <f t="shared" si="101"/>
        <v>98.898577279850713</v>
      </c>
      <c r="CK186" s="16">
        <f t="shared" si="101"/>
        <v>103.38636119678191</v>
      </c>
      <c r="CL186" s="18">
        <f t="shared" si="101"/>
        <v>101.80653471076148</v>
      </c>
      <c r="CM186" s="11">
        <f t="shared" si="101"/>
        <v>96.638028067606683</v>
      </c>
      <c r="CN186" s="11">
        <f t="shared" si="101"/>
        <v>109.81067957376337</v>
      </c>
      <c r="CO186" s="16">
        <f t="shared" si="101"/>
        <v>97.724280842788431</v>
      </c>
      <c r="CP186" s="14">
        <f t="shared" si="101"/>
        <v>100.72324390264065</v>
      </c>
      <c r="CQ186" s="13">
        <f t="shared" si="101"/>
        <v>103.10378796305086</v>
      </c>
      <c r="CR186" s="13">
        <f t="shared" si="101"/>
        <v>98.773653561836127</v>
      </c>
      <c r="CS186" s="154">
        <f t="shared" si="101"/>
        <v>104.45340114977549</v>
      </c>
      <c r="CT186" s="14">
        <f t="shared" si="101"/>
        <v>99.547010828830324</v>
      </c>
      <c r="CU186" s="13">
        <f t="shared" si="101"/>
        <v>103.53313387629426</v>
      </c>
      <c r="CV186" s="13">
        <f t="shared" si="101"/>
        <v>99.308724739873924</v>
      </c>
      <c r="CW186" s="154">
        <f t="shared" si="101"/>
        <v>102.58157413576913</v>
      </c>
      <c r="CX186" s="14">
        <f t="shared" si="101"/>
        <v>98.805780248879557</v>
      </c>
      <c r="CY186" s="13">
        <f t="shared" si="101"/>
        <v>98.941107563782083</v>
      </c>
      <c r="CZ186" s="13">
        <f t="shared" si="101"/>
        <v>102.311367757873</v>
      </c>
      <c r="DA186" s="154">
        <f t="shared" si="101"/>
        <v>100.80308763442036</v>
      </c>
      <c r="DB186" s="14">
        <f t="shared" si="101"/>
        <v>101.58278954216087</v>
      </c>
      <c r="DC186" s="13">
        <f t="shared" si="101"/>
        <v>106.19944319286967</v>
      </c>
      <c r="DD186" s="13">
        <f t="shared" si="101"/>
        <v>105.60053749525802</v>
      </c>
      <c r="DE186" s="154">
        <f t="shared" si="101"/>
        <v>104.65931797716594</v>
      </c>
      <c r="DF186" s="13">
        <f t="shared" si="101"/>
        <v>104.57717025134399</v>
      </c>
      <c r="DG186" s="13">
        <f t="shared" si="101"/>
        <v>102.42483514548026</v>
      </c>
      <c r="DH186" s="13">
        <f t="shared" si="101"/>
        <v>97.560760324843244</v>
      </c>
      <c r="DI186" s="154">
        <f t="shared" si="101"/>
        <v>99.6070540918614</v>
      </c>
      <c r="DJ186" s="13">
        <f t="shared" si="101"/>
        <v>106.42229399783992</v>
      </c>
      <c r="DK186" s="13">
        <f t="shared" si="101"/>
        <v>99.659560167392144</v>
      </c>
      <c r="DL186" s="13">
        <f t="shared" si="100"/>
        <v>102.78433099326634</v>
      </c>
      <c r="DM186" s="154">
        <f t="shared" si="100"/>
        <v>106.81330321128981</v>
      </c>
      <c r="DN186" s="13">
        <f t="shared" si="100"/>
        <v>98.039275263520466</v>
      </c>
      <c r="DO186" s="13">
        <f t="shared" si="100"/>
        <v>104.7188867841417</v>
      </c>
      <c r="DP186" s="13">
        <f t="shared" si="100"/>
        <v>99.263932323700672</v>
      </c>
      <c r="DQ186" s="154">
        <f t="shared" si="100"/>
        <v>102.18387387213224</v>
      </c>
      <c r="DR186" s="179">
        <f t="shared" si="100"/>
        <v>99.039978596633674</v>
      </c>
    </row>
    <row r="187" spans="1:122" s="12" customFormat="1" x14ac:dyDescent="0.3">
      <c r="A187" s="179" t="s">
        <v>52</v>
      </c>
      <c r="B187" s="25" t="s">
        <v>8</v>
      </c>
      <c r="C187" s="8" t="s">
        <v>8</v>
      </c>
      <c r="D187" s="8" t="s">
        <v>8</v>
      </c>
      <c r="E187" s="26" t="s">
        <v>8</v>
      </c>
      <c r="F187" s="25" t="s">
        <v>8</v>
      </c>
      <c r="G187" s="8" t="s">
        <v>8</v>
      </c>
      <c r="H187" s="8" t="s">
        <v>8</v>
      </c>
      <c r="I187" s="26" t="s">
        <v>8</v>
      </c>
      <c r="J187" s="25" t="s">
        <v>8</v>
      </c>
      <c r="K187" s="8" t="s">
        <v>8</v>
      </c>
      <c r="L187" s="8" t="s">
        <v>8</v>
      </c>
      <c r="M187" s="26" t="s">
        <v>8</v>
      </c>
      <c r="N187" s="25" t="s">
        <v>8</v>
      </c>
      <c r="O187" s="8" t="s">
        <v>8</v>
      </c>
      <c r="P187" s="8" t="s">
        <v>8</v>
      </c>
      <c r="Q187" s="26" t="s">
        <v>8</v>
      </c>
      <c r="R187" s="25" t="s">
        <v>8</v>
      </c>
      <c r="S187" s="8" t="s">
        <v>8</v>
      </c>
      <c r="T187" s="8" t="s">
        <v>8</v>
      </c>
      <c r="U187" s="26" t="s">
        <v>8</v>
      </c>
      <c r="V187" s="25" t="s">
        <v>8</v>
      </c>
      <c r="W187" s="8" t="s">
        <v>8</v>
      </c>
      <c r="X187" s="8" t="s">
        <v>8</v>
      </c>
      <c r="Y187" s="26" t="s">
        <v>8</v>
      </c>
      <c r="Z187" s="25" t="s">
        <v>8</v>
      </c>
      <c r="AA187" s="8" t="s">
        <v>8</v>
      </c>
      <c r="AB187" s="8" t="s">
        <v>8</v>
      </c>
      <c r="AC187" s="26" t="s">
        <v>8</v>
      </c>
      <c r="AD187" s="25" t="s">
        <v>8</v>
      </c>
      <c r="AE187" s="8" t="s">
        <v>8</v>
      </c>
      <c r="AF187" s="8" t="s">
        <v>8</v>
      </c>
      <c r="AG187" s="26" t="s">
        <v>8</v>
      </c>
      <c r="AH187" s="8" t="s">
        <v>8</v>
      </c>
      <c r="AI187" s="8" t="s">
        <v>8</v>
      </c>
      <c r="AJ187" s="8" t="s">
        <v>8</v>
      </c>
      <c r="AK187" s="8" t="s">
        <v>8</v>
      </c>
      <c r="AL187" s="25" t="s">
        <v>8</v>
      </c>
      <c r="AM187" s="8" t="s">
        <v>8</v>
      </c>
      <c r="AN187" s="8" t="s">
        <v>8</v>
      </c>
      <c r="AO187" s="26" t="s">
        <v>8</v>
      </c>
      <c r="AP187" s="8" t="s">
        <v>8</v>
      </c>
      <c r="AQ187" s="8" t="s">
        <v>8</v>
      </c>
      <c r="AR187" s="8" t="s">
        <v>8</v>
      </c>
      <c r="AS187" s="8" t="s">
        <v>8</v>
      </c>
      <c r="AT187" s="25" t="s">
        <v>8</v>
      </c>
      <c r="AU187" s="8" t="s">
        <v>8</v>
      </c>
      <c r="AV187" s="8" t="s">
        <v>8</v>
      </c>
      <c r="AW187" s="26" t="s">
        <v>8</v>
      </c>
      <c r="AX187" s="25" t="s">
        <v>8</v>
      </c>
      <c r="AY187" s="8" t="s">
        <v>8</v>
      </c>
      <c r="AZ187" s="8" t="s">
        <v>8</v>
      </c>
      <c r="BA187" s="26" t="s">
        <v>8</v>
      </c>
      <c r="BB187" s="25" t="s">
        <v>8</v>
      </c>
      <c r="BC187" s="8" t="s">
        <v>8</v>
      </c>
      <c r="BD187" s="8" t="s">
        <v>8</v>
      </c>
      <c r="BE187" s="8" t="s">
        <v>8</v>
      </c>
      <c r="BF187" s="25" t="s">
        <v>8</v>
      </c>
      <c r="BG187" s="8" t="s">
        <v>8</v>
      </c>
      <c r="BH187" s="8" t="s">
        <v>8</v>
      </c>
      <c r="BI187" s="8" t="s">
        <v>8</v>
      </c>
      <c r="BJ187" s="25" t="s">
        <v>8</v>
      </c>
      <c r="BK187" s="8" t="s">
        <v>8</v>
      </c>
      <c r="BL187" s="8" t="s">
        <v>8</v>
      </c>
      <c r="BM187" s="8" t="s">
        <v>8</v>
      </c>
      <c r="BN187" s="25" t="s">
        <v>8</v>
      </c>
      <c r="BO187" s="8" t="s">
        <v>8</v>
      </c>
      <c r="BP187" s="8" t="s">
        <v>8</v>
      </c>
      <c r="BQ187" s="8" t="s">
        <v>8</v>
      </c>
      <c r="BR187" s="25" t="s">
        <v>8</v>
      </c>
      <c r="BS187" s="8" t="s">
        <v>8</v>
      </c>
      <c r="BT187" s="8" t="s">
        <v>8</v>
      </c>
      <c r="BU187" s="8" t="s">
        <v>8</v>
      </c>
      <c r="BV187" s="60" t="s">
        <v>8</v>
      </c>
      <c r="BW187" s="58" t="s">
        <v>8</v>
      </c>
      <c r="BX187" s="58" t="s">
        <v>8</v>
      </c>
      <c r="BY187" s="58" t="s">
        <v>8</v>
      </c>
      <c r="BZ187" s="60" t="s">
        <v>8</v>
      </c>
      <c r="CA187" s="58" t="s">
        <v>8</v>
      </c>
      <c r="CB187" s="58" t="s">
        <v>8</v>
      </c>
      <c r="CC187" s="58" t="s">
        <v>8</v>
      </c>
      <c r="CD187" s="106" t="s">
        <v>8</v>
      </c>
      <c r="CE187" s="107" t="s">
        <v>8</v>
      </c>
      <c r="CF187" s="107" t="s">
        <v>8</v>
      </c>
      <c r="CG187" s="108" t="s">
        <v>8</v>
      </c>
      <c r="CH187" s="106" t="s">
        <v>8</v>
      </c>
      <c r="CI187" s="107" t="s">
        <v>8</v>
      </c>
      <c r="CJ187" s="107" t="s">
        <v>8</v>
      </c>
      <c r="CK187" s="108" t="s">
        <v>8</v>
      </c>
      <c r="CL187" s="60" t="s">
        <v>8</v>
      </c>
      <c r="CM187" s="58" t="s">
        <v>8</v>
      </c>
      <c r="CN187" s="58" t="s">
        <v>8</v>
      </c>
      <c r="CO187" s="59" t="s">
        <v>8</v>
      </c>
      <c r="CP187" s="106" t="s">
        <v>8</v>
      </c>
      <c r="CQ187" s="107" t="s">
        <v>8</v>
      </c>
      <c r="CR187" s="107" t="s">
        <v>8</v>
      </c>
      <c r="CS187" s="108" t="s">
        <v>8</v>
      </c>
      <c r="CT187" s="106" t="s">
        <v>8</v>
      </c>
      <c r="CU187" s="107" t="s">
        <v>8</v>
      </c>
      <c r="CV187" s="107" t="s">
        <v>8</v>
      </c>
      <c r="CW187" s="108" t="s">
        <v>8</v>
      </c>
      <c r="CX187" s="106" t="s">
        <v>8</v>
      </c>
      <c r="CY187" s="107" t="s">
        <v>8</v>
      </c>
      <c r="CZ187" s="107" t="s">
        <v>8</v>
      </c>
      <c r="DA187" s="108" t="s">
        <v>8</v>
      </c>
      <c r="DB187" s="106" t="s">
        <v>8</v>
      </c>
      <c r="DC187" s="107" t="s">
        <v>8</v>
      </c>
      <c r="DD187" s="107" t="s">
        <v>8</v>
      </c>
      <c r="DE187" s="108" t="s">
        <v>8</v>
      </c>
      <c r="DF187" s="107" t="s">
        <v>8</v>
      </c>
      <c r="DG187" s="107" t="s">
        <v>8</v>
      </c>
      <c r="DH187" s="107" t="s">
        <v>8</v>
      </c>
      <c r="DI187" s="108" t="s">
        <v>8</v>
      </c>
      <c r="DJ187" s="107" t="s">
        <v>8</v>
      </c>
      <c r="DK187" s="107" t="s">
        <v>8</v>
      </c>
      <c r="DL187" s="107" t="s">
        <v>8</v>
      </c>
      <c r="DM187" s="108" t="s">
        <v>8</v>
      </c>
      <c r="DN187" s="107" t="s">
        <v>8</v>
      </c>
      <c r="DO187" s="107" t="s">
        <v>8</v>
      </c>
      <c r="DP187" s="107" t="s">
        <v>8</v>
      </c>
      <c r="DQ187" s="108" t="s">
        <v>8</v>
      </c>
      <c r="DR187" s="256" t="s">
        <v>8</v>
      </c>
    </row>
    <row r="188" spans="1:122" s="12" customFormat="1" x14ac:dyDescent="0.3">
      <c r="A188" s="14" t="s">
        <v>2</v>
      </c>
      <c r="B188" s="25" t="s">
        <v>8</v>
      </c>
      <c r="C188" s="8" t="s">
        <v>8</v>
      </c>
      <c r="D188" s="8" t="s">
        <v>8</v>
      </c>
      <c r="E188" s="26" t="s">
        <v>8</v>
      </c>
      <c r="F188" s="25" t="s">
        <v>8</v>
      </c>
      <c r="G188" s="8" t="s">
        <v>8</v>
      </c>
      <c r="H188" s="8" t="s">
        <v>8</v>
      </c>
      <c r="I188" s="26" t="s">
        <v>8</v>
      </c>
      <c r="J188" s="25" t="s">
        <v>8</v>
      </c>
      <c r="K188" s="8" t="s">
        <v>8</v>
      </c>
      <c r="L188" s="8" t="s">
        <v>8</v>
      </c>
      <c r="M188" s="26" t="s">
        <v>8</v>
      </c>
      <c r="N188" s="25" t="s">
        <v>8</v>
      </c>
      <c r="O188" s="8" t="s">
        <v>8</v>
      </c>
      <c r="P188" s="8" t="s">
        <v>8</v>
      </c>
      <c r="Q188" s="26" t="s">
        <v>8</v>
      </c>
      <c r="R188" s="25" t="s">
        <v>8</v>
      </c>
      <c r="S188" s="8" t="s">
        <v>8</v>
      </c>
      <c r="T188" s="8" t="s">
        <v>8</v>
      </c>
      <c r="U188" s="26" t="s">
        <v>8</v>
      </c>
      <c r="V188" s="25" t="s">
        <v>8</v>
      </c>
      <c r="W188" s="8" t="s">
        <v>8</v>
      </c>
      <c r="X188" s="8" t="s">
        <v>8</v>
      </c>
      <c r="Y188" s="26" t="s">
        <v>8</v>
      </c>
      <c r="Z188" s="25" t="s">
        <v>8</v>
      </c>
      <c r="AA188" s="8" t="s">
        <v>8</v>
      </c>
      <c r="AB188" s="8" t="s">
        <v>8</v>
      </c>
      <c r="AC188" s="26" t="s">
        <v>8</v>
      </c>
      <c r="AD188" s="25" t="s">
        <v>8</v>
      </c>
      <c r="AE188" s="8" t="s">
        <v>8</v>
      </c>
      <c r="AF188" s="8" t="s">
        <v>8</v>
      </c>
      <c r="AG188" s="26" t="s">
        <v>8</v>
      </c>
      <c r="AH188" s="8" t="s">
        <v>8</v>
      </c>
      <c r="AI188" s="8" t="s">
        <v>8</v>
      </c>
      <c r="AJ188" s="8" t="s">
        <v>8</v>
      </c>
      <c r="AK188" s="8" t="s">
        <v>8</v>
      </c>
      <c r="AL188" s="25" t="s">
        <v>8</v>
      </c>
      <c r="AM188" s="8" t="s">
        <v>8</v>
      </c>
      <c r="AN188" s="8" t="s">
        <v>8</v>
      </c>
      <c r="AO188" s="26" t="s">
        <v>8</v>
      </c>
      <c r="AP188" s="8" t="s">
        <v>8</v>
      </c>
      <c r="AQ188" s="8" t="s">
        <v>8</v>
      </c>
      <c r="AR188" s="8" t="s">
        <v>8</v>
      </c>
      <c r="AS188" s="8" t="s">
        <v>8</v>
      </c>
      <c r="AT188" s="25" t="s">
        <v>8</v>
      </c>
      <c r="AU188" s="8" t="s">
        <v>8</v>
      </c>
      <c r="AV188" s="8" t="s">
        <v>8</v>
      </c>
      <c r="AW188" s="26" t="s">
        <v>8</v>
      </c>
      <c r="AX188" s="25" t="s">
        <v>8</v>
      </c>
      <c r="AY188" s="8" t="s">
        <v>8</v>
      </c>
      <c r="AZ188" s="8" t="s">
        <v>8</v>
      </c>
      <c r="BA188" s="26" t="s">
        <v>8</v>
      </c>
      <c r="BB188" s="25" t="s">
        <v>8</v>
      </c>
      <c r="BC188" s="8" t="s">
        <v>8</v>
      </c>
      <c r="BD188" s="8" t="s">
        <v>8</v>
      </c>
      <c r="BE188" s="8" t="s">
        <v>8</v>
      </c>
      <c r="BF188" s="25" t="s">
        <v>8</v>
      </c>
      <c r="BG188" s="8" t="s">
        <v>8</v>
      </c>
      <c r="BH188" s="8" t="s">
        <v>8</v>
      </c>
      <c r="BI188" s="8" t="s">
        <v>8</v>
      </c>
      <c r="BJ188" s="25" t="s">
        <v>8</v>
      </c>
      <c r="BK188" s="8" t="s">
        <v>8</v>
      </c>
      <c r="BL188" s="8" t="s">
        <v>8</v>
      </c>
      <c r="BM188" s="8" t="s">
        <v>8</v>
      </c>
      <c r="BN188" s="25" t="s">
        <v>8</v>
      </c>
      <c r="BO188" s="8" t="s">
        <v>8</v>
      </c>
      <c r="BP188" s="8" t="s">
        <v>8</v>
      </c>
      <c r="BQ188" s="8" t="s">
        <v>8</v>
      </c>
      <c r="BR188" s="25" t="s">
        <v>8</v>
      </c>
      <c r="BS188" s="8" t="s">
        <v>8</v>
      </c>
      <c r="BT188" s="8" t="s">
        <v>8</v>
      </c>
      <c r="BU188" s="8" t="s">
        <v>8</v>
      </c>
      <c r="BV188" s="60" t="s">
        <v>8</v>
      </c>
      <c r="BW188" s="58" t="s">
        <v>8</v>
      </c>
      <c r="BX188" s="58" t="s">
        <v>8</v>
      </c>
      <c r="BY188" s="58" t="s">
        <v>8</v>
      </c>
      <c r="BZ188" s="60" t="s">
        <v>8</v>
      </c>
      <c r="CA188" s="58" t="s">
        <v>8</v>
      </c>
      <c r="CB188" s="58" t="s">
        <v>8</v>
      </c>
      <c r="CC188" s="58" t="s">
        <v>8</v>
      </c>
      <c r="CD188" s="106" t="s">
        <v>8</v>
      </c>
      <c r="CE188" s="107" t="s">
        <v>8</v>
      </c>
      <c r="CF188" s="107" t="s">
        <v>8</v>
      </c>
      <c r="CG188" s="108" t="s">
        <v>8</v>
      </c>
      <c r="CH188" s="106" t="s">
        <v>8</v>
      </c>
      <c r="CI188" s="107" t="s">
        <v>8</v>
      </c>
      <c r="CJ188" s="107" t="s">
        <v>8</v>
      </c>
      <c r="CK188" s="108" t="s">
        <v>8</v>
      </c>
      <c r="CL188" s="60" t="s">
        <v>8</v>
      </c>
      <c r="CM188" s="58" t="s">
        <v>8</v>
      </c>
      <c r="CN188" s="58" t="s">
        <v>8</v>
      </c>
      <c r="CO188" s="59" t="s">
        <v>8</v>
      </c>
      <c r="CP188" s="106" t="s">
        <v>8</v>
      </c>
      <c r="CQ188" s="107" t="s">
        <v>8</v>
      </c>
      <c r="CR188" s="107" t="s">
        <v>8</v>
      </c>
      <c r="CS188" s="108" t="s">
        <v>8</v>
      </c>
      <c r="CT188" s="106" t="s">
        <v>8</v>
      </c>
      <c r="CU188" s="107" t="s">
        <v>8</v>
      </c>
      <c r="CV188" s="107" t="s">
        <v>8</v>
      </c>
      <c r="CW188" s="108" t="s">
        <v>8</v>
      </c>
      <c r="CX188" s="106" t="s">
        <v>8</v>
      </c>
      <c r="CY188" s="107" t="s">
        <v>8</v>
      </c>
      <c r="CZ188" s="107" t="s">
        <v>8</v>
      </c>
      <c r="DA188" s="108" t="s">
        <v>8</v>
      </c>
      <c r="DB188" s="106" t="s">
        <v>8</v>
      </c>
      <c r="DC188" s="107" t="s">
        <v>8</v>
      </c>
      <c r="DD188" s="107" t="s">
        <v>8</v>
      </c>
      <c r="DE188" s="108" t="s">
        <v>8</v>
      </c>
      <c r="DF188" s="107" t="s">
        <v>8</v>
      </c>
      <c r="DG188" s="107" t="s">
        <v>8</v>
      </c>
      <c r="DH188" s="107" t="s">
        <v>8</v>
      </c>
      <c r="DI188" s="108" t="s">
        <v>8</v>
      </c>
      <c r="DJ188" s="107" t="s">
        <v>8</v>
      </c>
      <c r="DK188" s="107" t="s">
        <v>8</v>
      </c>
      <c r="DL188" s="107" t="s">
        <v>8</v>
      </c>
      <c r="DM188" s="108" t="s">
        <v>8</v>
      </c>
      <c r="DN188" s="107" t="s">
        <v>8</v>
      </c>
      <c r="DO188" s="107" t="s">
        <v>8</v>
      </c>
      <c r="DP188" s="107" t="s">
        <v>8</v>
      </c>
      <c r="DQ188" s="108" t="s">
        <v>8</v>
      </c>
      <c r="DR188" s="256" t="s">
        <v>8</v>
      </c>
    </row>
    <row r="189" spans="1:122" s="12" customFormat="1" x14ac:dyDescent="0.3">
      <c r="A189" s="14" t="s">
        <v>21</v>
      </c>
      <c r="B189" s="25" t="s">
        <v>8</v>
      </c>
      <c r="C189" s="8">
        <f t="shared" ref="C189:BN192" si="103">+C44/B44*100/C141*100</f>
        <v>110.11122261794333</v>
      </c>
      <c r="D189" s="8">
        <f t="shared" si="103"/>
        <v>109.27849884064085</v>
      </c>
      <c r="E189" s="26">
        <f t="shared" si="103"/>
        <v>106.08597677235123</v>
      </c>
      <c r="F189" s="25">
        <f t="shared" si="103"/>
        <v>114.42101765254469</v>
      </c>
      <c r="G189" s="8">
        <f t="shared" si="103"/>
        <v>108.43535606292289</v>
      </c>
      <c r="H189" s="8">
        <f t="shared" si="103"/>
        <v>109.03605963909824</v>
      </c>
      <c r="I189" s="26">
        <f t="shared" si="103"/>
        <v>112.89456995682015</v>
      </c>
      <c r="J189" s="25">
        <f t="shared" si="103"/>
        <v>163.4092816164723</v>
      </c>
      <c r="K189" s="8">
        <f t="shared" si="103"/>
        <v>112.36923385875603</v>
      </c>
      <c r="L189" s="8">
        <f t="shared" si="103"/>
        <v>106.99915086813689</v>
      </c>
      <c r="M189" s="26">
        <f t="shared" si="103"/>
        <v>100.42492118707773</v>
      </c>
      <c r="N189" s="25">
        <f t="shared" si="103"/>
        <v>105.36760509330085</v>
      </c>
      <c r="O189" s="8">
        <f t="shared" si="103"/>
        <v>97.770680307030219</v>
      </c>
      <c r="P189" s="8">
        <f t="shared" si="103"/>
        <v>111.06731586208016</v>
      </c>
      <c r="Q189" s="26">
        <f t="shared" si="103"/>
        <v>113.95281162446682</v>
      </c>
      <c r="R189" s="25">
        <f t="shared" si="103"/>
        <v>107.62240321738659</v>
      </c>
      <c r="S189" s="8">
        <f t="shared" si="103"/>
        <v>126.81181844097837</v>
      </c>
      <c r="T189" s="8">
        <f t="shared" si="103"/>
        <v>111.67269309721692</v>
      </c>
      <c r="U189" s="26">
        <f t="shared" si="103"/>
        <v>103.86579074444269</v>
      </c>
      <c r="V189" s="25">
        <f t="shared" si="103"/>
        <v>133.5488805619795</v>
      </c>
      <c r="W189" s="8">
        <f t="shared" si="103"/>
        <v>84.829312213837525</v>
      </c>
      <c r="X189" s="8">
        <f t="shared" si="103"/>
        <v>114.93014054869748</v>
      </c>
      <c r="Y189" s="26">
        <f t="shared" si="103"/>
        <v>104.6583666256758</v>
      </c>
      <c r="Z189" s="25">
        <f t="shared" si="103"/>
        <v>116.57993931440362</v>
      </c>
      <c r="AA189" s="8">
        <f t="shared" si="103"/>
        <v>106.12671949886116</v>
      </c>
      <c r="AB189" s="8">
        <f t="shared" si="103"/>
        <v>102.07055987778566</v>
      </c>
      <c r="AC189" s="26">
        <f t="shared" si="103"/>
        <v>98.120051886766291</v>
      </c>
      <c r="AD189" s="25">
        <f t="shared" si="103"/>
        <v>105.87503718329032</v>
      </c>
      <c r="AE189" s="8">
        <f t="shared" si="103"/>
        <v>108.61034717693565</v>
      </c>
      <c r="AF189" s="8">
        <f t="shared" si="103"/>
        <v>100.04937029921086</v>
      </c>
      <c r="AG189" s="26">
        <f t="shared" si="103"/>
        <v>120.38101942965341</v>
      </c>
      <c r="AH189" s="8">
        <f t="shared" si="103"/>
        <v>97.966906416233272</v>
      </c>
      <c r="AI189" s="8">
        <f t="shared" si="103"/>
        <v>101.10355516447953</v>
      </c>
      <c r="AJ189" s="8">
        <f t="shared" si="103"/>
        <v>105.48026641863331</v>
      </c>
      <c r="AK189" s="8">
        <f t="shared" si="103"/>
        <v>96.766102884917032</v>
      </c>
      <c r="AL189" s="25">
        <f t="shared" si="103"/>
        <v>110.3058720523242</v>
      </c>
      <c r="AM189" s="8">
        <f t="shared" si="103"/>
        <v>105.21713364654373</v>
      </c>
      <c r="AN189" s="8">
        <f t="shared" si="103"/>
        <v>110.18206002325957</v>
      </c>
      <c r="AO189" s="26">
        <f t="shared" si="103"/>
        <v>92.962503923939536</v>
      </c>
      <c r="AP189" s="8">
        <f t="shared" si="103"/>
        <v>98.415959148792012</v>
      </c>
      <c r="AQ189" s="8">
        <f t="shared" si="103"/>
        <v>103.9871505493889</v>
      </c>
      <c r="AR189" s="8">
        <f t="shared" si="103"/>
        <v>100.04712795475676</v>
      </c>
      <c r="AS189" s="8">
        <f t="shared" si="103"/>
        <v>101.49152969702246</v>
      </c>
      <c r="AT189" s="25">
        <f t="shared" si="103"/>
        <v>103.90226855996956</v>
      </c>
      <c r="AU189" s="8">
        <f t="shared" si="103"/>
        <v>102.84328980102009</v>
      </c>
      <c r="AV189" s="8">
        <f t="shared" si="103"/>
        <v>98.402804339191292</v>
      </c>
      <c r="AW189" s="26">
        <f t="shared" si="103"/>
        <v>101.70696904607099</v>
      </c>
      <c r="AX189" s="25">
        <f t="shared" si="103"/>
        <v>99.420918272546956</v>
      </c>
      <c r="AY189" s="8">
        <f t="shared" si="103"/>
        <v>100.42286157699347</v>
      </c>
      <c r="AZ189" s="8">
        <f t="shared" si="103"/>
        <v>103.6820677756609</v>
      </c>
      <c r="BA189" s="26">
        <f t="shared" si="103"/>
        <v>98.954486819635036</v>
      </c>
      <c r="BB189" s="25">
        <f t="shared" si="103"/>
        <v>108.19277018127546</v>
      </c>
      <c r="BC189" s="8">
        <f t="shared" si="103"/>
        <v>106.08160398003534</v>
      </c>
      <c r="BD189" s="8">
        <f t="shared" si="103"/>
        <v>105.4393370365369</v>
      </c>
      <c r="BE189" s="8">
        <f t="shared" si="103"/>
        <v>102.38167795211606</v>
      </c>
      <c r="BF189" s="25">
        <f t="shared" si="103"/>
        <v>98.431439598658585</v>
      </c>
      <c r="BG189" s="8">
        <f t="shared" si="103"/>
        <v>96.865929184317977</v>
      </c>
      <c r="BH189" s="8">
        <f t="shared" si="103"/>
        <v>102.7017352153987</v>
      </c>
      <c r="BI189" s="8">
        <f t="shared" si="103"/>
        <v>101.23962039046323</v>
      </c>
      <c r="BJ189" s="25">
        <f t="shared" si="103"/>
        <v>98.560065791004632</v>
      </c>
      <c r="BK189" s="8">
        <f t="shared" si="103"/>
        <v>105.32641800613027</v>
      </c>
      <c r="BL189" s="8">
        <f t="shared" si="103"/>
        <v>104.60730468494863</v>
      </c>
      <c r="BM189" s="8">
        <f t="shared" si="103"/>
        <v>101.41358744088119</v>
      </c>
      <c r="BN189" s="25">
        <f t="shared" si="103"/>
        <v>107.42210329039301</v>
      </c>
      <c r="BO189" s="8">
        <f t="shared" ref="BO189:DP193" si="104">+BO44/BN44*100/BO141*100</f>
        <v>93.810122816033854</v>
      </c>
      <c r="BP189" s="8">
        <f t="shared" si="104"/>
        <v>102.33355423995796</v>
      </c>
      <c r="BQ189" s="8">
        <f t="shared" si="104"/>
        <v>99.445573604628549</v>
      </c>
      <c r="BR189" s="25">
        <f t="shared" si="104"/>
        <v>103.2741191102663</v>
      </c>
      <c r="BS189" s="8">
        <f t="shared" si="104"/>
        <v>103.24625199831161</v>
      </c>
      <c r="BT189" s="8">
        <f t="shared" si="104"/>
        <v>101.47100641428824</v>
      </c>
      <c r="BU189" s="8">
        <f t="shared" si="104"/>
        <v>101.48587216225027</v>
      </c>
      <c r="BV189" s="18">
        <f t="shared" si="104"/>
        <v>94.496590917739383</v>
      </c>
      <c r="BW189" s="11">
        <f t="shared" si="104"/>
        <v>99.660741702010313</v>
      </c>
      <c r="BX189" s="11">
        <f t="shared" si="104"/>
        <v>96.759178354148816</v>
      </c>
      <c r="BY189" s="11">
        <f t="shared" si="104"/>
        <v>99.347385725210387</v>
      </c>
      <c r="BZ189" s="18">
        <f t="shared" si="104"/>
        <v>102.58783369915494</v>
      </c>
      <c r="CA189" s="11">
        <f t="shared" si="104"/>
        <v>98.201366591366863</v>
      </c>
      <c r="CB189" s="11">
        <f t="shared" si="104"/>
        <v>102.85867149251253</v>
      </c>
      <c r="CC189" s="11">
        <f t="shared" si="104"/>
        <v>100.23051882704273</v>
      </c>
      <c r="CD189" s="18">
        <f t="shared" si="104"/>
        <v>98.208726591348125</v>
      </c>
      <c r="CE189" s="11">
        <f t="shared" si="104"/>
        <v>102.04952920500392</v>
      </c>
      <c r="CF189" s="11">
        <f t="shared" si="104"/>
        <v>101.4012073633037</v>
      </c>
      <c r="CG189" s="16">
        <f t="shared" si="104"/>
        <v>100.04184016182786</v>
      </c>
      <c r="CH189" s="18">
        <f t="shared" si="104"/>
        <v>91.802983635433307</v>
      </c>
      <c r="CI189" s="11">
        <f t="shared" si="104"/>
        <v>99.506381520896809</v>
      </c>
      <c r="CJ189" s="11">
        <f t="shared" si="104"/>
        <v>100.55409686237375</v>
      </c>
      <c r="CK189" s="16">
        <f t="shared" si="104"/>
        <v>100.91755083964726</v>
      </c>
      <c r="CL189" s="18">
        <f t="shared" si="104"/>
        <v>102.48905910634159</v>
      </c>
      <c r="CM189" s="11">
        <f t="shared" si="104"/>
        <v>100.34091189655658</v>
      </c>
      <c r="CN189" s="11">
        <f t="shared" si="104"/>
        <v>102.15291888206079</v>
      </c>
      <c r="CO189" s="16">
        <f t="shared" si="104"/>
        <v>100.45718965283947</v>
      </c>
      <c r="CP189" s="14">
        <f t="shared" si="104"/>
        <v>102.03896019581006</v>
      </c>
      <c r="CQ189" s="13">
        <f t="shared" si="104"/>
        <v>100.79781134000996</v>
      </c>
      <c r="CR189" s="13">
        <f t="shared" si="104"/>
        <v>101.57401413298766</v>
      </c>
      <c r="CS189" s="154">
        <f t="shared" si="104"/>
        <v>99.799364517064475</v>
      </c>
      <c r="CT189" s="14">
        <f t="shared" si="104"/>
        <v>100.80680922795359</v>
      </c>
      <c r="CU189" s="13">
        <f t="shared" si="104"/>
        <v>100.74433500486528</v>
      </c>
      <c r="CV189" s="13">
        <f t="shared" si="104"/>
        <v>99.345825072264233</v>
      </c>
      <c r="CW189" s="154">
        <f t="shared" si="104"/>
        <v>100.07424001521832</v>
      </c>
      <c r="CX189" s="14">
        <f t="shared" si="104"/>
        <v>101.61906028994161</v>
      </c>
      <c r="CY189" s="13">
        <f t="shared" si="104"/>
        <v>98.092244298966293</v>
      </c>
      <c r="CZ189" s="13">
        <f t="shared" si="104"/>
        <v>102.27359158331623</v>
      </c>
      <c r="DA189" s="154">
        <f t="shared" si="104"/>
        <v>101.02244279996715</v>
      </c>
      <c r="DB189" s="14">
        <f t="shared" si="104"/>
        <v>100.55733636617177</v>
      </c>
      <c r="DC189" s="13">
        <f t="shared" si="104"/>
        <v>105.59280612091455</v>
      </c>
      <c r="DD189" s="13">
        <f t="shared" si="104"/>
        <v>103.41996662110027</v>
      </c>
      <c r="DE189" s="154">
        <f t="shared" si="104"/>
        <v>103.35894312490406</v>
      </c>
      <c r="DF189" s="13">
        <f t="shared" si="104"/>
        <v>105.53680537918093</v>
      </c>
      <c r="DG189" s="13">
        <f t="shared" si="104"/>
        <v>102.19815498494225</v>
      </c>
      <c r="DH189" s="13">
        <f t="shared" si="104"/>
        <v>103.33306204705404</v>
      </c>
      <c r="DI189" s="154">
        <f t="shared" si="104"/>
        <v>96.858303552986811</v>
      </c>
      <c r="DJ189" s="13">
        <f t="shared" si="104"/>
        <v>107.79867039703713</v>
      </c>
      <c r="DK189" s="13">
        <f t="shared" si="104"/>
        <v>96.777661612943348</v>
      </c>
      <c r="DL189" s="13">
        <f t="shared" si="104"/>
        <v>100.20128390604435</v>
      </c>
      <c r="DM189" s="154">
        <f t="shared" si="104"/>
        <v>100.32066734930592</v>
      </c>
      <c r="DN189" s="13">
        <f t="shared" si="104"/>
        <v>98.808591093493135</v>
      </c>
      <c r="DO189" s="13">
        <f t="shared" si="104"/>
        <v>102.88513793483227</v>
      </c>
      <c r="DP189" s="13">
        <f t="shared" si="104"/>
        <v>103.56883631472039</v>
      </c>
      <c r="DQ189" s="154">
        <f t="shared" ref="DQ189:DR192" si="105">+DQ44/DP44*100/DQ141*100</f>
        <v>102.65527202469586</v>
      </c>
      <c r="DR189" s="179">
        <f t="shared" si="105"/>
        <v>96.746081653394228</v>
      </c>
    </row>
    <row r="190" spans="1:122" s="12" customFormat="1" x14ac:dyDescent="0.3">
      <c r="A190" s="14" t="s">
        <v>22</v>
      </c>
      <c r="B190" s="25" t="s">
        <v>8</v>
      </c>
      <c r="C190" s="8">
        <f t="shared" si="103"/>
        <v>107.64741647365913</v>
      </c>
      <c r="D190" s="8">
        <f t="shared" si="103"/>
        <v>108.1229833269536</v>
      </c>
      <c r="E190" s="26">
        <f t="shared" si="103"/>
        <v>102.68541470575354</v>
      </c>
      <c r="F190" s="25">
        <f t="shared" si="103"/>
        <v>120.06629259397261</v>
      </c>
      <c r="G190" s="8">
        <f t="shared" si="103"/>
        <v>107.47959419282533</v>
      </c>
      <c r="H190" s="8">
        <f t="shared" si="103"/>
        <v>109.2735786410588</v>
      </c>
      <c r="I190" s="26">
        <f t="shared" si="103"/>
        <v>112.32452033496938</v>
      </c>
      <c r="J190" s="25">
        <f t="shared" si="103"/>
        <v>170.31525246822471</v>
      </c>
      <c r="K190" s="8">
        <f t="shared" si="103"/>
        <v>112.22054758793819</v>
      </c>
      <c r="L190" s="8">
        <f t="shared" si="103"/>
        <v>104.05873987994978</v>
      </c>
      <c r="M190" s="26">
        <f t="shared" si="103"/>
        <v>98.096012326384724</v>
      </c>
      <c r="N190" s="25">
        <f t="shared" si="103"/>
        <v>111.80556035442058</v>
      </c>
      <c r="O190" s="8">
        <f t="shared" si="103"/>
        <v>98.406719493506387</v>
      </c>
      <c r="P190" s="8">
        <f t="shared" si="103"/>
        <v>105.22600309019965</v>
      </c>
      <c r="Q190" s="26">
        <f t="shared" si="103"/>
        <v>112.25636403355001</v>
      </c>
      <c r="R190" s="25">
        <f t="shared" si="103"/>
        <v>99.291186772327293</v>
      </c>
      <c r="S190" s="8">
        <f t="shared" si="103"/>
        <v>132.93819746466713</v>
      </c>
      <c r="T190" s="8">
        <f t="shared" si="103"/>
        <v>108.99928129220287</v>
      </c>
      <c r="U190" s="26">
        <f t="shared" si="103"/>
        <v>101.38817730166627</v>
      </c>
      <c r="V190" s="25">
        <f t="shared" si="103"/>
        <v>116.53765162580652</v>
      </c>
      <c r="W190" s="8">
        <f t="shared" si="103"/>
        <v>98.308194250499454</v>
      </c>
      <c r="X190" s="8">
        <f t="shared" si="103"/>
        <v>114.69803907650046</v>
      </c>
      <c r="Y190" s="26">
        <f t="shared" si="103"/>
        <v>100.10267580318526</v>
      </c>
      <c r="Z190" s="25">
        <f t="shared" si="103"/>
        <v>118.0165938043797</v>
      </c>
      <c r="AA190" s="8">
        <f t="shared" si="103"/>
        <v>105.11887850983648</v>
      </c>
      <c r="AB190" s="8">
        <f t="shared" si="103"/>
        <v>102.76695092639763</v>
      </c>
      <c r="AC190" s="26">
        <f t="shared" si="103"/>
        <v>94.422264939881714</v>
      </c>
      <c r="AD190" s="25">
        <f t="shared" si="103"/>
        <v>113.19676553413504</v>
      </c>
      <c r="AE190" s="8">
        <f t="shared" si="103"/>
        <v>106.26974998131833</v>
      </c>
      <c r="AF190" s="8">
        <f t="shared" si="103"/>
        <v>98.740894586886881</v>
      </c>
      <c r="AG190" s="26">
        <f t="shared" si="103"/>
        <v>118.51309766976159</v>
      </c>
      <c r="AH190" s="8">
        <f t="shared" si="103"/>
        <v>98.352727795362966</v>
      </c>
      <c r="AI190" s="8">
        <f t="shared" si="103"/>
        <v>99.680801074493615</v>
      </c>
      <c r="AJ190" s="8">
        <f t="shared" si="103"/>
        <v>103.92235000813494</v>
      </c>
      <c r="AK190" s="8">
        <f t="shared" si="103"/>
        <v>93.702168072111604</v>
      </c>
      <c r="AL190" s="25">
        <f t="shared" si="103"/>
        <v>116.75429720840664</v>
      </c>
      <c r="AM190" s="8">
        <f t="shared" si="103"/>
        <v>105.0666540205581</v>
      </c>
      <c r="AN190" s="8">
        <f t="shared" si="103"/>
        <v>110.54470577820584</v>
      </c>
      <c r="AO190" s="26">
        <f t="shared" si="103"/>
        <v>92.663210146841138</v>
      </c>
      <c r="AP190" s="8">
        <f t="shared" si="103"/>
        <v>97.887849631939275</v>
      </c>
      <c r="AQ190" s="8">
        <f t="shared" si="103"/>
        <v>105.22495682323168</v>
      </c>
      <c r="AR190" s="8">
        <f t="shared" si="103"/>
        <v>98.427943797038139</v>
      </c>
      <c r="AS190" s="8">
        <f t="shared" si="103"/>
        <v>102.8388925499619</v>
      </c>
      <c r="AT190" s="25">
        <f t="shared" si="103"/>
        <v>104.10348851161216</v>
      </c>
      <c r="AU190" s="8">
        <f t="shared" si="103"/>
        <v>103.01495028709419</v>
      </c>
      <c r="AV190" s="8">
        <f t="shared" si="103"/>
        <v>97.379971771650105</v>
      </c>
      <c r="AW190" s="26">
        <f t="shared" si="103"/>
        <v>104.36110496369031</v>
      </c>
      <c r="AX190" s="25">
        <f t="shared" si="103"/>
        <v>98.84528554512103</v>
      </c>
      <c r="AY190" s="8">
        <f t="shared" si="103"/>
        <v>100.15560405521049</v>
      </c>
      <c r="AZ190" s="8">
        <f t="shared" si="103"/>
        <v>102.70679146214515</v>
      </c>
      <c r="BA190" s="26">
        <f t="shared" si="103"/>
        <v>100.89181143463664</v>
      </c>
      <c r="BB190" s="25">
        <f t="shared" si="103"/>
        <v>102.40194630722563</v>
      </c>
      <c r="BC190" s="8">
        <f t="shared" si="103"/>
        <v>110.0199458037402</v>
      </c>
      <c r="BD190" s="8">
        <f t="shared" si="103"/>
        <v>108.27647104537898</v>
      </c>
      <c r="BE190" s="8">
        <f t="shared" si="103"/>
        <v>103.2511217954069</v>
      </c>
      <c r="BF190" s="25">
        <f t="shared" si="103"/>
        <v>96.054865037174409</v>
      </c>
      <c r="BG190" s="8">
        <f t="shared" si="103"/>
        <v>97.241611346007787</v>
      </c>
      <c r="BH190" s="8">
        <f t="shared" si="103"/>
        <v>102.96113029350191</v>
      </c>
      <c r="BI190" s="8">
        <f t="shared" si="103"/>
        <v>101.30243833081248</v>
      </c>
      <c r="BJ190" s="25">
        <f t="shared" si="103"/>
        <v>100.78275058092704</v>
      </c>
      <c r="BK190" s="8">
        <f t="shared" si="103"/>
        <v>104.20025613763863</v>
      </c>
      <c r="BL190" s="8">
        <f t="shared" si="103"/>
        <v>104.18320835869743</v>
      </c>
      <c r="BM190" s="8">
        <f t="shared" si="103"/>
        <v>99.733340109488637</v>
      </c>
      <c r="BN190" s="25">
        <f t="shared" si="103"/>
        <v>112.79628264705308</v>
      </c>
      <c r="BO190" s="8">
        <f t="shared" si="104"/>
        <v>91.240094851703489</v>
      </c>
      <c r="BP190" s="8">
        <f t="shared" si="104"/>
        <v>101.03666766306387</v>
      </c>
      <c r="BQ190" s="8">
        <f t="shared" si="104"/>
        <v>100.28981157222741</v>
      </c>
      <c r="BR190" s="25">
        <f t="shared" si="104"/>
        <v>100.79369269964693</v>
      </c>
      <c r="BS190" s="8">
        <f t="shared" si="104"/>
        <v>104.04098759464502</v>
      </c>
      <c r="BT190" s="8">
        <f t="shared" si="104"/>
        <v>102.25311268230823</v>
      </c>
      <c r="BU190" s="8">
        <f t="shared" si="104"/>
        <v>100.81086730317685</v>
      </c>
      <c r="BV190" s="18">
        <f t="shared" si="104"/>
        <v>95.597587827953859</v>
      </c>
      <c r="BW190" s="11">
        <f t="shared" si="104"/>
        <v>98.699529753206178</v>
      </c>
      <c r="BX190" s="11">
        <f t="shared" si="104"/>
        <v>95.184220109345716</v>
      </c>
      <c r="BY190" s="11">
        <f t="shared" si="104"/>
        <v>98.024910202206812</v>
      </c>
      <c r="BZ190" s="18">
        <f t="shared" si="104"/>
        <v>103.40420865487967</v>
      </c>
      <c r="CA190" s="11">
        <f t="shared" si="104"/>
        <v>97.74477375177058</v>
      </c>
      <c r="CB190" s="11">
        <f t="shared" si="104"/>
        <v>102.30534906113962</v>
      </c>
      <c r="CC190" s="11">
        <f t="shared" si="104"/>
        <v>100.62222898458828</v>
      </c>
      <c r="CD190" s="18">
        <f t="shared" si="104"/>
        <v>96.748820600895783</v>
      </c>
      <c r="CE190" s="11">
        <f t="shared" si="104"/>
        <v>101.7335585600195</v>
      </c>
      <c r="CF190" s="11">
        <f t="shared" si="104"/>
        <v>100.73484997036095</v>
      </c>
      <c r="CG190" s="16">
        <f t="shared" si="104"/>
        <v>101.15893144795693</v>
      </c>
      <c r="CH190" s="18">
        <f t="shared" si="104"/>
        <v>90.080489984756525</v>
      </c>
      <c r="CI190" s="11">
        <f t="shared" si="104"/>
        <v>97.861773113488624</v>
      </c>
      <c r="CJ190" s="11">
        <f t="shared" si="104"/>
        <v>101.57830655076035</v>
      </c>
      <c r="CK190" s="16">
        <f t="shared" si="104"/>
        <v>101.38060180963021</v>
      </c>
      <c r="CL190" s="18">
        <f t="shared" si="104"/>
        <v>100.56808375003658</v>
      </c>
      <c r="CM190" s="11">
        <f t="shared" si="104"/>
        <v>99.150707739470107</v>
      </c>
      <c r="CN190" s="11">
        <f t="shared" si="104"/>
        <v>102.16478261301924</v>
      </c>
      <c r="CO190" s="16">
        <f t="shared" si="104"/>
        <v>101.87083344457122</v>
      </c>
      <c r="CP190" s="14">
        <f t="shared" si="104"/>
        <v>101.77911738218258</v>
      </c>
      <c r="CQ190" s="13">
        <f t="shared" si="104"/>
        <v>100.19437706799805</v>
      </c>
      <c r="CR190" s="13">
        <f t="shared" si="104"/>
        <v>102.15002789429732</v>
      </c>
      <c r="CS190" s="154">
        <f t="shared" si="104"/>
        <v>100.39130413117907</v>
      </c>
      <c r="CT190" s="14">
        <f t="shared" si="104"/>
        <v>100.48193929039554</v>
      </c>
      <c r="CU190" s="13">
        <f t="shared" si="104"/>
        <v>100.99187822171689</v>
      </c>
      <c r="CV190" s="13">
        <f t="shared" si="104"/>
        <v>98.931437373548604</v>
      </c>
      <c r="CW190" s="154">
        <f t="shared" si="104"/>
        <v>100.50847469601874</v>
      </c>
      <c r="CX190" s="14">
        <f t="shared" si="104"/>
        <v>100.82696518236642</v>
      </c>
      <c r="CY190" s="13">
        <f t="shared" si="104"/>
        <v>97.078728386209988</v>
      </c>
      <c r="CZ190" s="13">
        <f t="shared" si="104"/>
        <v>103.27343712963339</v>
      </c>
      <c r="DA190" s="154">
        <f t="shared" si="104"/>
        <v>100.92392006157517</v>
      </c>
      <c r="DB190" s="14">
        <f t="shared" si="104"/>
        <v>101.05794789781383</v>
      </c>
      <c r="DC190" s="13">
        <f t="shared" si="104"/>
        <v>107.18022631416136</v>
      </c>
      <c r="DD190" s="13">
        <f t="shared" si="104"/>
        <v>104.05392321364096</v>
      </c>
      <c r="DE190" s="154">
        <f t="shared" si="104"/>
        <v>103.80979897092486</v>
      </c>
      <c r="DF190" s="13">
        <f t="shared" si="104"/>
        <v>108.11644064296755</v>
      </c>
      <c r="DG190" s="13">
        <f t="shared" si="104"/>
        <v>102.15640449249565</v>
      </c>
      <c r="DH190" s="13">
        <f t="shared" si="104"/>
        <v>102.11779198700326</v>
      </c>
      <c r="DI190" s="154">
        <f t="shared" si="104"/>
        <v>95.257026016124996</v>
      </c>
      <c r="DJ190" s="13">
        <f t="shared" si="104"/>
        <v>109.85119888120096</v>
      </c>
      <c r="DK190" s="13">
        <f t="shared" si="104"/>
        <v>94.284498334248354</v>
      </c>
      <c r="DL190" s="13">
        <f t="shared" si="104"/>
        <v>97.729952724957812</v>
      </c>
      <c r="DM190" s="154">
        <f t="shared" si="104"/>
        <v>101.47546090035968</v>
      </c>
      <c r="DN190" s="13">
        <f t="shared" si="104"/>
        <v>97.367861236442749</v>
      </c>
      <c r="DO190" s="13">
        <f t="shared" si="104"/>
        <v>102.33205117908786</v>
      </c>
      <c r="DP190" s="13">
        <f t="shared" si="104"/>
        <v>105.9002008824165</v>
      </c>
      <c r="DQ190" s="154">
        <f t="shared" si="105"/>
        <v>100.53688294181242</v>
      </c>
      <c r="DR190" s="179">
        <f t="shared" si="105"/>
        <v>96.784386338198544</v>
      </c>
    </row>
    <row r="191" spans="1:122" s="12" customFormat="1" x14ac:dyDescent="0.3">
      <c r="A191" s="14" t="s">
        <v>23</v>
      </c>
      <c r="B191" s="25" t="s">
        <v>8</v>
      </c>
      <c r="C191" s="8">
        <f t="shared" si="103"/>
        <v>139.60813933851682</v>
      </c>
      <c r="D191" s="8">
        <f t="shared" si="103"/>
        <v>123.53769803495371</v>
      </c>
      <c r="E191" s="26">
        <f t="shared" si="103"/>
        <v>127.10339975844963</v>
      </c>
      <c r="F191" s="25">
        <f t="shared" si="103"/>
        <v>76.93274952866382</v>
      </c>
      <c r="G191" s="8">
        <f t="shared" si="103"/>
        <v>120.2392305334462</v>
      </c>
      <c r="H191" s="8">
        <f t="shared" si="103"/>
        <v>115.20889172263405</v>
      </c>
      <c r="I191" s="26">
        <f t="shared" si="103"/>
        <v>119.12756762289118</v>
      </c>
      <c r="J191" s="25">
        <f t="shared" si="103"/>
        <v>111.29193254622484</v>
      </c>
      <c r="K191" s="8">
        <f t="shared" si="103"/>
        <v>129.59578057867327</v>
      </c>
      <c r="L191" s="8">
        <f t="shared" si="103"/>
        <v>119.71657204109366</v>
      </c>
      <c r="M191" s="26">
        <f t="shared" si="103"/>
        <v>118.62028055887946</v>
      </c>
      <c r="N191" s="25">
        <f t="shared" si="103"/>
        <v>60.583076632589261</v>
      </c>
      <c r="O191" s="8">
        <f t="shared" si="103"/>
        <v>122.82382201500208</v>
      </c>
      <c r="P191" s="8">
        <f t="shared" si="103"/>
        <v>141.18718661434488</v>
      </c>
      <c r="Q191" s="26">
        <f t="shared" si="103"/>
        <v>130.92315193891608</v>
      </c>
      <c r="R191" s="25">
        <f t="shared" si="103"/>
        <v>122.65254043613305</v>
      </c>
      <c r="S191" s="8">
        <f t="shared" si="103"/>
        <v>131.51911281018408</v>
      </c>
      <c r="T191" s="8">
        <f t="shared" si="103"/>
        <v>113.23378462579181</v>
      </c>
      <c r="U191" s="26">
        <f t="shared" si="103"/>
        <v>110.94765170629105</v>
      </c>
      <c r="V191" s="25">
        <f t="shared" si="103"/>
        <v>145.84044995139564</v>
      </c>
      <c r="W191" s="8">
        <f t="shared" si="103"/>
        <v>75.107655190717779</v>
      </c>
      <c r="X191" s="8">
        <f t="shared" si="103"/>
        <v>119.73194796069984</v>
      </c>
      <c r="Y191" s="26">
        <f t="shared" si="103"/>
        <v>104.00863178589528</v>
      </c>
      <c r="Z191" s="25">
        <f t="shared" si="103"/>
        <v>118.65425478023084</v>
      </c>
      <c r="AA191" s="8">
        <f t="shared" si="103"/>
        <v>104.18044171241752</v>
      </c>
      <c r="AB191" s="8">
        <f t="shared" si="103"/>
        <v>103.47920026521591</v>
      </c>
      <c r="AC191" s="26">
        <f t="shared" si="103"/>
        <v>99.118119265007778</v>
      </c>
      <c r="AD191" s="25">
        <f t="shared" si="103"/>
        <v>102.22558300003558</v>
      </c>
      <c r="AE191" s="8">
        <f t="shared" si="103"/>
        <v>109.24698050276453</v>
      </c>
      <c r="AF191" s="8">
        <f t="shared" si="103"/>
        <v>100.42850466844793</v>
      </c>
      <c r="AG191" s="26">
        <f t="shared" si="103"/>
        <v>123.38290532636731</v>
      </c>
      <c r="AH191" s="8">
        <f t="shared" si="103"/>
        <v>98.418689765012132</v>
      </c>
      <c r="AI191" s="8">
        <f t="shared" si="103"/>
        <v>103.0051904376772</v>
      </c>
      <c r="AJ191" s="8">
        <f t="shared" si="103"/>
        <v>107.91476499803653</v>
      </c>
      <c r="AK191" s="8">
        <f t="shared" si="103"/>
        <v>100.51690876117081</v>
      </c>
      <c r="AL191" s="25">
        <f t="shared" si="103"/>
        <v>103.46226100485787</v>
      </c>
      <c r="AM191" s="8">
        <f t="shared" si="103"/>
        <v>104.12352603478838</v>
      </c>
      <c r="AN191" s="8">
        <f t="shared" si="103"/>
        <v>110.48579352175601</v>
      </c>
      <c r="AO191" s="26">
        <f t="shared" si="103"/>
        <v>91.695902140096948</v>
      </c>
      <c r="AP191" s="8">
        <f t="shared" si="103"/>
        <v>100.18775074072033</v>
      </c>
      <c r="AQ191" s="8">
        <f t="shared" si="103"/>
        <v>103.32149516191107</v>
      </c>
      <c r="AR191" s="8">
        <f t="shared" si="103"/>
        <v>99.582379605891802</v>
      </c>
      <c r="AS191" s="8">
        <f t="shared" si="103"/>
        <v>103.34675833679232</v>
      </c>
      <c r="AT191" s="25">
        <f t="shared" si="103"/>
        <v>101.49406025720226</v>
      </c>
      <c r="AU191" s="8">
        <f t="shared" si="103"/>
        <v>103.33331374031528</v>
      </c>
      <c r="AV191" s="8">
        <f t="shared" si="103"/>
        <v>96.659413892531958</v>
      </c>
      <c r="AW191" s="26">
        <f t="shared" si="103"/>
        <v>104.09076646319815</v>
      </c>
      <c r="AX191" s="25">
        <f t="shared" si="103"/>
        <v>95.468704027862699</v>
      </c>
      <c r="AY191" s="8">
        <f t="shared" si="103"/>
        <v>102.93295991577563</v>
      </c>
      <c r="AZ191" s="8">
        <f t="shared" si="103"/>
        <v>102.31514788210696</v>
      </c>
      <c r="BA191" s="26">
        <f t="shared" si="103"/>
        <v>100.27972115820154</v>
      </c>
      <c r="BB191" s="25">
        <f t="shared" si="103"/>
        <v>120.38351053821511</v>
      </c>
      <c r="BC191" s="8">
        <f t="shared" si="103"/>
        <v>96.720038708754117</v>
      </c>
      <c r="BD191" s="8">
        <f t="shared" si="103"/>
        <v>97.376039272990539</v>
      </c>
      <c r="BE191" s="8">
        <f t="shared" si="103"/>
        <v>103.78917747671927</v>
      </c>
      <c r="BF191" s="25">
        <f t="shared" si="103"/>
        <v>103.09716830427725</v>
      </c>
      <c r="BG191" s="8">
        <f t="shared" si="103"/>
        <v>95.082040165683722</v>
      </c>
      <c r="BH191" s="8">
        <f t="shared" si="103"/>
        <v>101.95669745254318</v>
      </c>
      <c r="BI191" s="8">
        <f t="shared" si="103"/>
        <v>99.43703155766606</v>
      </c>
      <c r="BJ191" s="25">
        <f t="shared" si="103"/>
        <v>95.526753639605261</v>
      </c>
      <c r="BK191" s="8">
        <f t="shared" si="103"/>
        <v>105.18704312279475</v>
      </c>
      <c r="BL191" s="8">
        <f t="shared" si="103"/>
        <v>108.34447209752274</v>
      </c>
      <c r="BM191" s="8">
        <f t="shared" si="103"/>
        <v>100.80317956720685</v>
      </c>
      <c r="BN191" s="25">
        <f t="shared" si="103"/>
        <v>96.5886426988734</v>
      </c>
      <c r="BO191" s="8">
        <f t="shared" si="104"/>
        <v>101.69844493893217</v>
      </c>
      <c r="BP191" s="8">
        <f t="shared" si="104"/>
        <v>109.46746491709337</v>
      </c>
      <c r="BQ191" s="8">
        <f t="shared" si="104"/>
        <v>87.573822056278587</v>
      </c>
      <c r="BR191" s="25">
        <f t="shared" si="104"/>
        <v>129.59929506792406</v>
      </c>
      <c r="BS191" s="8">
        <f t="shared" si="104"/>
        <v>95.287970364615973</v>
      </c>
      <c r="BT191" s="8">
        <f t="shared" si="104"/>
        <v>97.65415211505146</v>
      </c>
      <c r="BU191" s="8">
        <f t="shared" si="104"/>
        <v>99.367382458735136</v>
      </c>
      <c r="BV191" s="18">
        <f t="shared" si="104"/>
        <v>97.031107106637137</v>
      </c>
      <c r="BW191" s="11">
        <f t="shared" si="104"/>
        <v>103.69456879083188</v>
      </c>
      <c r="BX191" s="11">
        <f t="shared" si="104"/>
        <v>98.43355757298356</v>
      </c>
      <c r="BY191" s="11">
        <f t="shared" si="104"/>
        <v>103.59053947006804</v>
      </c>
      <c r="BZ191" s="18">
        <f t="shared" si="104"/>
        <v>102.75931029004268</v>
      </c>
      <c r="CA191" s="11">
        <f t="shared" si="104"/>
        <v>98.811016426775382</v>
      </c>
      <c r="CB191" s="11">
        <f t="shared" si="104"/>
        <v>102.15465230769094</v>
      </c>
      <c r="CC191" s="11">
        <f t="shared" si="104"/>
        <v>100.99255280425992</v>
      </c>
      <c r="CD191" s="18">
        <f t="shared" si="104"/>
        <v>102.84579157185807</v>
      </c>
      <c r="CE191" s="11">
        <f t="shared" si="104"/>
        <v>102.33495097062566</v>
      </c>
      <c r="CF191" s="11">
        <f t="shared" si="104"/>
        <v>102.77952285142253</v>
      </c>
      <c r="CG191" s="16">
        <f t="shared" si="104"/>
        <v>98.83065018070495</v>
      </c>
      <c r="CH191" s="18">
        <f t="shared" si="104"/>
        <v>96.781074360951564</v>
      </c>
      <c r="CI191" s="11">
        <f t="shared" si="104"/>
        <v>101.40301923978623</v>
      </c>
      <c r="CJ191" s="11">
        <f t="shared" si="104"/>
        <v>99.432758965871599</v>
      </c>
      <c r="CK191" s="16">
        <f t="shared" si="104"/>
        <v>101.19300007920143</v>
      </c>
      <c r="CL191" s="18">
        <f t="shared" si="104"/>
        <v>106.73076767411074</v>
      </c>
      <c r="CM191" s="11">
        <f t="shared" si="104"/>
        <v>101.88480677157025</v>
      </c>
      <c r="CN191" s="11">
        <f t="shared" si="104"/>
        <v>103.28574185043044</v>
      </c>
      <c r="CO191" s="16">
        <f t="shared" si="104"/>
        <v>98.648176474819806</v>
      </c>
      <c r="CP191" s="14">
        <f t="shared" si="104"/>
        <v>100.63683595119362</v>
      </c>
      <c r="CQ191" s="13">
        <f t="shared" si="104"/>
        <v>101.7958978234911</v>
      </c>
      <c r="CR191" s="13">
        <f t="shared" si="104"/>
        <v>101.36355698829485</v>
      </c>
      <c r="CS191" s="154">
        <f t="shared" si="104"/>
        <v>99.664215177150425</v>
      </c>
      <c r="CT191" s="14">
        <f t="shared" si="104"/>
        <v>99.111816417349459</v>
      </c>
      <c r="CU191" s="13">
        <f t="shared" si="104"/>
        <v>101.11894823616512</v>
      </c>
      <c r="CV191" s="13">
        <f t="shared" si="104"/>
        <v>101.4434552005999</v>
      </c>
      <c r="CW191" s="154">
        <f t="shared" si="104"/>
        <v>98.241481046831339</v>
      </c>
      <c r="CX191" s="14">
        <f t="shared" si="104"/>
        <v>102.40514728000944</v>
      </c>
      <c r="CY191" s="13">
        <f t="shared" si="104"/>
        <v>100.59812529596441</v>
      </c>
      <c r="CZ191" s="13">
        <f t="shared" si="104"/>
        <v>102.49932827146297</v>
      </c>
      <c r="DA191" s="154">
        <f t="shared" si="104"/>
        <v>99.819648430954615</v>
      </c>
      <c r="DB191" s="14">
        <f t="shared" si="104"/>
        <v>98.533655644361346</v>
      </c>
      <c r="DC191" s="13">
        <f t="shared" si="104"/>
        <v>103.04457022931788</v>
      </c>
      <c r="DD191" s="13">
        <f t="shared" si="104"/>
        <v>102.01689632312178</v>
      </c>
      <c r="DE191" s="154">
        <f t="shared" si="104"/>
        <v>101.49371834378971</v>
      </c>
      <c r="DF191" s="13">
        <f t="shared" si="104"/>
        <v>100.96882081882157</v>
      </c>
      <c r="DG191" s="13">
        <f t="shared" si="104"/>
        <v>103.06600280149267</v>
      </c>
      <c r="DH191" s="13">
        <f t="shared" si="104"/>
        <v>102.11665567964205</v>
      </c>
      <c r="DI191" s="154">
        <f t="shared" si="104"/>
        <v>102.84426226794594</v>
      </c>
      <c r="DJ191" s="13">
        <f t="shared" si="104"/>
        <v>105.06770206733525</v>
      </c>
      <c r="DK191" s="13">
        <f t="shared" si="104"/>
        <v>102.02614988359022</v>
      </c>
      <c r="DL191" s="13">
        <f t="shared" si="104"/>
        <v>101.48461759720718</v>
      </c>
      <c r="DM191" s="154">
        <f t="shared" si="104"/>
        <v>102.04735448876289</v>
      </c>
      <c r="DN191" s="13">
        <f t="shared" si="104"/>
        <v>101.83126892603653</v>
      </c>
      <c r="DO191" s="13">
        <f t="shared" si="104"/>
        <v>104.33568780738145</v>
      </c>
      <c r="DP191" s="13">
        <f t="shared" si="104"/>
        <v>93.919599588395215</v>
      </c>
      <c r="DQ191" s="154">
        <f t="shared" si="105"/>
        <v>115.19443408711257</v>
      </c>
      <c r="DR191" s="179">
        <f t="shared" si="105"/>
        <v>93.723919662353325</v>
      </c>
    </row>
    <row r="192" spans="1:122" s="12" customFormat="1" x14ac:dyDescent="0.3">
      <c r="A192" s="14" t="s">
        <v>24</v>
      </c>
      <c r="B192" s="25" t="s">
        <v>8</v>
      </c>
      <c r="C192" s="8">
        <f t="shared" si="103"/>
        <v>107.57393849784647</v>
      </c>
      <c r="D192" s="8">
        <f t="shared" si="103"/>
        <v>114.75979902907977</v>
      </c>
      <c r="E192" s="26">
        <f t="shared" si="103"/>
        <v>113.50086665979524</v>
      </c>
      <c r="F192" s="25">
        <f t="shared" si="103"/>
        <v>107.40545711036677</v>
      </c>
      <c r="G192" s="8">
        <f t="shared" si="103"/>
        <v>110.81649799172082</v>
      </c>
      <c r="H192" s="8">
        <f t="shared" si="103"/>
        <v>112.28390658890881</v>
      </c>
      <c r="I192" s="26">
        <f t="shared" si="103"/>
        <v>118.44745617956931</v>
      </c>
      <c r="J192" s="25">
        <f t="shared" si="103"/>
        <v>140.20503963951685</v>
      </c>
      <c r="K192" s="8">
        <f t="shared" si="103"/>
        <v>121.8835979986309</v>
      </c>
      <c r="L192" s="8">
        <f t="shared" si="103"/>
        <v>103.97124053677112</v>
      </c>
      <c r="M192" s="26">
        <f t="shared" si="103"/>
        <v>105.17209418424626</v>
      </c>
      <c r="N192" s="25">
        <f t="shared" si="103"/>
        <v>98.139083323092166</v>
      </c>
      <c r="O192" s="8">
        <f t="shared" si="103"/>
        <v>93.330467782346886</v>
      </c>
      <c r="P192" s="8">
        <f t="shared" si="103"/>
        <v>116.84446387666843</v>
      </c>
      <c r="Q192" s="26">
        <f t="shared" si="103"/>
        <v>111.35014146721713</v>
      </c>
      <c r="R192" s="25">
        <f t="shared" si="103"/>
        <v>106.30103807902896</v>
      </c>
      <c r="S192" s="8">
        <f t="shared" si="103"/>
        <v>125.33210909789527</v>
      </c>
      <c r="T192" s="8">
        <f t="shared" si="103"/>
        <v>115.00725067071758</v>
      </c>
      <c r="U192" s="26">
        <f t="shared" si="103"/>
        <v>103.73613769034309</v>
      </c>
      <c r="V192" s="25">
        <f t="shared" si="103"/>
        <v>115.45208380739138</v>
      </c>
      <c r="W192" s="8">
        <f t="shared" si="103"/>
        <v>91.263477645813737</v>
      </c>
      <c r="X192" s="8">
        <f t="shared" si="103"/>
        <v>115.56241474990205</v>
      </c>
      <c r="Y192" s="26">
        <f t="shared" si="103"/>
        <v>108.66071897143151</v>
      </c>
      <c r="Z192" s="25">
        <f t="shared" si="103"/>
        <v>114.26698220164036</v>
      </c>
      <c r="AA192" s="8">
        <f t="shared" si="103"/>
        <v>100.10029065789709</v>
      </c>
      <c r="AB192" s="8">
        <f t="shared" si="103"/>
        <v>101.35554944919897</v>
      </c>
      <c r="AC192" s="26">
        <f t="shared" si="103"/>
        <v>107.24850594752611</v>
      </c>
      <c r="AD192" s="25">
        <f t="shared" si="103"/>
        <v>101.90126732267856</v>
      </c>
      <c r="AE192" s="8">
        <f t="shared" si="103"/>
        <v>104.83747676420931</v>
      </c>
      <c r="AF192" s="8">
        <f t="shared" si="103"/>
        <v>102.40880531155841</v>
      </c>
      <c r="AG192" s="26">
        <f t="shared" si="103"/>
        <v>111.10065865736738</v>
      </c>
      <c r="AH192" s="8">
        <f t="shared" si="103"/>
        <v>100.48462938980367</v>
      </c>
      <c r="AI192" s="8">
        <f t="shared" si="103"/>
        <v>103.14886434004397</v>
      </c>
      <c r="AJ192" s="8">
        <f t="shared" si="103"/>
        <v>102.16173986589934</v>
      </c>
      <c r="AK192" s="8">
        <f t="shared" si="103"/>
        <v>98.700018928499688</v>
      </c>
      <c r="AL192" s="25">
        <f t="shared" si="103"/>
        <v>103.88509350752312</v>
      </c>
      <c r="AM192" s="8">
        <f t="shared" si="103"/>
        <v>103.9870515219208</v>
      </c>
      <c r="AN192" s="8">
        <f t="shared" si="103"/>
        <v>105.76087933586837</v>
      </c>
      <c r="AO192" s="26">
        <f t="shared" si="103"/>
        <v>100.76823795699306</v>
      </c>
      <c r="AP192" s="8">
        <f t="shared" si="103"/>
        <v>91.790775307078633</v>
      </c>
      <c r="AQ192" s="8">
        <f t="shared" si="103"/>
        <v>102.7732855880861</v>
      </c>
      <c r="AR192" s="8">
        <f t="shared" si="103"/>
        <v>97.832271068690915</v>
      </c>
      <c r="AS192" s="8">
        <f t="shared" si="103"/>
        <v>104.75374731440337</v>
      </c>
      <c r="AT192" s="25">
        <f t="shared" si="103"/>
        <v>98.139366985186953</v>
      </c>
      <c r="AU192" s="8">
        <f t="shared" si="103"/>
        <v>99.250358795430841</v>
      </c>
      <c r="AV192" s="8">
        <f t="shared" si="103"/>
        <v>99.684119195306494</v>
      </c>
      <c r="AW192" s="26">
        <f t="shared" si="103"/>
        <v>98.700799891803243</v>
      </c>
      <c r="AX192" s="25">
        <f t="shared" si="103"/>
        <v>93.519646434830321</v>
      </c>
      <c r="AY192" s="8">
        <f t="shared" si="103"/>
        <v>100.8694636188896</v>
      </c>
      <c r="AZ192" s="8">
        <f t="shared" si="103"/>
        <v>97.401203155327849</v>
      </c>
      <c r="BA192" s="26">
        <f t="shared" si="103"/>
        <v>102.6858271104532</v>
      </c>
      <c r="BB192" s="25">
        <f t="shared" si="103"/>
        <v>104.83317135386683</v>
      </c>
      <c r="BC192" s="8">
        <f t="shared" si="103"/>
        <v>107.4601828397744</v>
      </c>
      <c r="BD192" s="8">
        <f t="shared" si="103"/>
        <v>106.3479156559348</v>
      </c>
      <c r="BE192" s="8">
        <f t="shared" si="103"/>
        <v>99.428742560524867</v>
      </c>
      <c r="BF192" s="25">
        <f t="shared" si="103"/>
        <v>100.74362512731969</v>
      </c>
      <c r="BG192" s="8">
        <f t="shared" si="103"/>
        <v>97.047141155399004</v>
      </c>
      <c r="BH192" s="8">
        <f t="shared" si="103"/>
        <v>98.772311816889825</v>
      </c>
      <c r="BI192" s="8">
        <f t="shared" si="103"/>
        <v>102.9104397859285</v>
      </c>
      <c r="BJ192" s="25">
        <f t="shared" si="103"/>
        <v>98.75269234608524</v>
      </c>
      <c r="BK192" s="8">
        <f t="shared" si="103"/>
        <v>107.63604808929259</v>
      </c>
      <c r="BL192" s="8">
        <f t="shared" si="103"/>
        <v>100.71161863451641</v>
      </c>
      <c r="BM192" s="8">
        <f t="shared" si="103"/>
        <v>102.2383181632284</v>
      </c>
      <c r="BN192" s="25">
        <f t="shared" ref="BN192" si="106">+BN47/BM47*100/BN144*100</f>
        <v>103.72039334938535</v>
      </c>
      <c r="BO192" s="8">
        <f t="shared" si="104"/>
        <v>98.098585744963955</v>
      </c>
      <c r="BP192" s="8">
        <f t="shared" si="104"/>
        <v>99.773663327544</v>
      </c>
      <c r="BQ192" s="8">
        <f t="shared" si="104"/>
        <v>100.45906788671294</v>
      </c>
      <c r="BR192" s="25">
        <f t="shared" si="104"/>
        <v>105.6083992864548</v>
      </c>
      <c r="BS192" s="8">
        <f t="shared" si="104"/>
        <v>103.56967235428026</v>
      </c>
      <c r="BT192" s="8">
        <f t="shared" si="104"/>
        <v>99.201312023188407</v>
      </c>
      <c r="BU192" s="8">
        <f t="shared" si="104"/>
        <v>99.192132289513779</v>
      </c>
      <c r="BV192" s="18">
        <f t="shared" si="104"/>
        <v>96.010739104474624</v>
      </c>
      <c r="BW192" s="11">
        <f t="shared" si="104"/>
        <v>97.39192781060521</v>
      </c>
      <c r="BX192" s="11">
        <f t="shared" si="104"/>
        <v>99.522950245138858</v>
      </c>
      <c r="BY192" s="11">
        <f t="shared" si="104"/>
        <v>101.26053789625269</v>
      </c>
      <c r="BZ192" s="18">
        <f t="shared" si="104"/>
        <v>99.970799725727034</v>
      </c>
      <c r="CA192" s="11">
        <f t="shared" si="104"/>
        <v>100.09992493044959</v>
      </c>
      <c r="CB192" s="11">
        <f t="shared" si="104"/>
        <v>99.54441150253642</v>
      </c>
      <c r="CC192" s="11">
        <f t="shared" si="104"/>
        <v>96.917295288236417</v>
      </c>
      <c r="CD192" s="18">
        <f t="shared" si="104"/>
        <v>100.68876537019067</v>
      </c>
      <c r="CE192" s="11">
        <f t="shared" si="104"/>
        <v>101.13452591480655</v>
      </c>
      <c r="CF192" s="11">
        <f t="shared" si="104"/>
        <v>100.01122522063615</v>
      </c>
      <c r="CG192" s="16">
        <f t="shared" si="104"/>
        <v>99.092240409224317</v>
      </c>
      <c r="CH192" s="18">
        <f t="shared" si="104"/>
        <v>93.993230445050798</v>
      </c>
      <c r="CI192" s="11">
        <f t="shared" si="104"/>
        <v>98.042440758132685</v>
      </c>
      <c r="CJ192" s="11">
        <f t="shared" si="104"/>
        <v>102.39293175713212</v>
      </c>
      <c r="CK192" s="16">
        <f t="shared" si="104"/>
        <v>99.970519377206415</v>
      </c>
      <c r="CL192" s="18">
        <f t="shared" si="104"/>
        <v>103.46294102465534</v>
      </c>
      <c r="CM192" s="11">
        <f t="shared" si="104"/>
        <v>101.07558469272604</v>
      </c>
      <c r="CN192" s="11">
        <f t="shared" si="104"/>
        <v>98.970532740395583</v>
      </c>
      <c r="CO192" s="16">
        <f t="shared" si="104"/>
        <v>101.02328128250223</v>
      </c>
      <c r="CP192" s="14">
        <f t="shared" si="104"/>
        <v>103.33859816708804</v>
      </c>
      <c r="CQ192" s="13">
        <f t="shared" si="104"/>
        <v>100.27468367862775</v>
      </c>
      <c r="CR192" s="13">
        <f t="shared" si="104"/>
        <v>100.23756044790466</v>
      </c>
      <c r="CS192" s="154">
        <f t="shared" si="104"/>
        <v>98.932571998613454</v>
      </c>
      <c r="CT192" s="14">
        <f t="shared" si="104"/>
        <v>101.90096561732891</v>
      </c>
      <c r="CU192" s="13">
        <f t="shared" si="104"/>
        <v>99.107634672337923</v>
      </c>
      <c r="CV192" s="13">
        <f t="shared" si="104"/>
        <v>99.509660560835599</v>
      </c>
      <c r="CW192" s="154">
        <f t="shared" si="104"/>
        <v>100.75732943614753</v>
      </c>
      <c r="CX192" s="14">
        <f t="shared" si="104"/>
        <v>98.268337295357199</v>
      </c>
      <c r="CY192" s="13">
        <f t="shared" si="104"/>
        <v>97.409380297905429</v>
      </c>
      <c r="CZ192" s="13">
        <f t="shared" si="104"/>
        <v>101.7520048883825</v>
      </c>
      <c r="DA192" s="154">
        <f t="shared" si="104"/>
        <v>103.57284232293512</v>
      </c>
      <c r="DB192" s="14">
        <f t="shared" si="104"/>
        <v>99.060588457009686</v>
      </c>
      <c r="DC192" s="13">
        <f t="shared" si="104"/>
        <v>105.41031844395515</v>
      </c>
      <c r="DD192" s="13">
        <f t="shared" si="104"/>
        <v>104.22926986768736</v>
      </c>
      <c r="DE192" s="154">
        <f t="shared" si="104"/>
        <v>103.09613791759671</v>
      </c>
      <c r="DF192" s="13">
        <f t="shared" si="104"/>
        <v>110.48106157915029</v>
      </c>
      <c r="DG192" s="13">
        <f t="shared" si="104"/>
        <v>102.65461346519027</v>
      </c>
      <c r="DH192" s="13">
        <f t="shared" si="104"/>
        <v>95.026908530006452</v>
      </c>
      <c r="DI192" s="154">
        <f t="shared" si="104"/>
        <v>100.78361641632839</v>
      </c>
      <c r="DJ192" s="13">
        <f t="shared" si="104"/>
        <v>104.33519244612232</v>
      </c>
      <c r="DK192" s="13">
        <f t="shared" si="104"/>
        <v>100.00678470913564</v>
      </c>
      <c r="DL192" s="13">
        <f t="shared" si="104"/>
        <v>97.25792851138381</v>
      </c>
      <c r="DM192" s="154">
        <f t="shared" si="104"/>
        <v>101.84982749727398</v>
      </c>
      <c r="DN192" s="13">
        <f t="shared" si="104"/>
        <v>96.133159847858735</v>
      </c>
      <c r="DO192" s="13">
        <f t="shared" si="104"/>
        <v>103.10367365352771</v>
      </c>
      <c r="DP192" s="13">
        <f t="shared" si="104"/>
        <v>104.1357342271602</v>
      </c>
      <c r="DQ192" s="154">
        <f t="shared" si="105"/>
        <v>99.379509661440224</v>
      </c>
      <c r="DR192" s="179">
        <f t="shared" si="105"/>
        <v>98.610374146089427</v>
      </c>
    </row>
    <row r="193" spans="1:122" s="12" customFormat="1" x14ac:dyDescent="0.3">
      <c r="A193" s="14" t="s">
        <v>25</v>
      </c>
      <c r="B193" s="25" t="s">
        <v>8</v>
      </c>
      <c r="C193" s="8">
        <f t="shared" ref="C193:BN194" si="107">+C48/B48*100/C145*100</f>
        <v>107.14891376912794</v>
      </c>
      <c r="D193" s="8">
        <f t="shared" si="107"/>
        <v>113.56594487673699</v>
      </c>
      <c r="E193" s="26">
        <f t="shared" si="107"/>
        <v>112.35685731142715</v>
      </c>
      <c r="F193" s="25">
        <f t="shared" si="107"/>
        <v>105.65206816072923</v>
      </c>
      <c r="G193" s="8">
        <f t="shared" si="107"/>
        <v>109.05554911722302</v>
      </c>
      <c r="H193" s="8">
        <f t="shared" si="107"/>
        <v>112.59404301837324</v>
      </c>
      <c r="I193" s="26">
        <f t="shared" si="107"/>
        <v>117.31293175235196</v>
      </c>
      <c r="J193" s="25">
        <f t="shared" si="107"/>
        <v>140.4140204749022</v>
      </c>
      <c r="K193" s="8">
        <f t="shared" si="107"/>
        <v>121.87518517573896</v>
      </c>
      <c r="L193" s="8">
        <f t="shared" si="107"/>
        <v>103.1327377939762</v>
      </c>
      <c r="M193" s="26">
        <f t="shared" si="107"/>
        <v>104.69737925731084</v>
      </c>
      <c r="N193" s="25">
        <f t="shared" si="107"/>
        <v>98.723673437087172</v>
      </c>
      <c r="O193" s="8">
        <f t="shared" si="107"/>
        <v>92.583297479396691</v>
      </c>
      <c r="P193" s="8">
        <f t="shared" si="107"/>
        <v>114.41672044290563</v>
      </c>
      <c r="Q193" s="26">
        <f t="shared" si="107"/>
        <v>110.70016421765357</v>
      </c>
      <c r="R193" s="25">
        <f t="shared" si="107"/>
        <v>105.41711829603966</v>
      </c>
      <c r="S193" s="8">
        <f t="shared" si="107"/>
        <v>132.6713316435908</v>
      </c>
      <c r="T193" s="8">
        <f t="shared" si="107"/>
        <v>109.18389649893075</v>
      </c>
      <c r="U193" s="26">
        <f t="shared" si="107"/>
        <v>100.8311760463654</v>
      </c>
      <c r="V193" s="25">
        <f t="shared" si="107"/>
        <v>113.99310492287513</v>
      </c>
      <c r="W193" s="8">
        <f t="shared" si="107"/>
        <v>98.580102266993649</v>
      </c>
      <c r="X193" s="8">
        <f t="shared" si="107"/>
        <v>112.63027658780172</v>
      </c>
      <c r="Y193" s="26">
        <f t="shared" si="107"/>
        <v>107.65354843862671</v>
      </c>
      <c r="Z193" s="25">
        <f t="shared" si="107"/>
        <v>112.58949236793543</v>
      </c>
      <c r="AA193" s="8">
        <f t="shared" si="107"/>
        <v>102.89613545169915</v>
      </c>
      <c r="AB193" s="8">
        <f t="shared" si="107"/>
        <v>99.258864873874458</v>
      </c>
      <c r="AC193" s="26">
        <f t="shared" si="107"/>
        <v>105.76963510373483</v>
      </c>
      <c r="AD193" s="25">
        <f t="shared" si="107"/>
        <v>103.42540388924573</v>
      </c>
      <c r="AE193" s="8">
        <f t="shared" si="107"/>
        <v>105.97542209178094</v>
      </c>
      <c r="AF193" s="8">
        <f t="shared" si="107"/>
        <v>101.16241316120573</v>
      </c>
      <c r="AG193" s="26">
        <f t="shared" si="107"/>
        <v>111.28773993840957</v>
      </c>
      <c r="AH193" s="8">
        <f t="shared" si="107"/>
        <v>100.93812724448308</v>
      </c>
      <c r="AI193" s="8">
        <f t="shared" si="107"/>
        <v>103.27374441451296</v>
      </c>
      <c r="AJ193" s="8">
        <f t="shared" si="107"/>
        <v>101.99096259286793</v>
      </c>
      <c r="AK193" s="8">
        <f t="shared" si="107"/>
        <v>97.604316829692067</v>
      </c>
      <c r="AL193" s="25">
        <f t="shared" si="107"/>
        <v>105.0846885725224</v>
      </c>
      <c r="AM193" s="8">
        <f t="shared" si="107"/>
        <v>104.098516482997</v>
      </c>
      <c r="AN193" s="8">
        <f t="shared" si="107"/>
        <v>105.30927195710898</v>
      </c>
      <c r="AO193" s="26">
        <f t="shared" si="107"/>
        <v>100.26591784907603</v>
      </c>
      <c r="AP193" s="8">
        <f t="shared" si="107"/>
        <v>91.754583693028664</v>
      </c>
      <c r="AQ193" s="8">
        <f t="shared" si="107"/>
        <v>102.88024761409496</v>
      </c>
      <c r="AR193" s="8">
        <f t="shared" si="107"/>
        <v>96.963145357252458</v>
      </c>
      <c r="AS193" s="8">
        <f t="shared" si="107"/>
        <v>105.08619690025549</v>
      </c>
      <c r="AT193" s="25">
        <f t="shared" si="107"/>
        <v>97.804410816161251</v>
      </c>
      <c r="AU193" s="8">
        <f t="shared" si="107"/>
        <v>99.241837362931889</v>
      </c>
      <c r="AV193" s="8">
        <f t="shared" si="107"/>
        <v>99.046030253309098</v>
      </c>
      <c r="AW193" s="26">
        <f t="shared" si="107"/>
        <v>98.028093345433959</v>
      </c>
      <c r="AX193" s="25">
        <f t="shared" si="107"/>
        <v>96.299521700707075</v>
      </c>
      <c r="AY193" s="8">
        <f t="shared" si="107"/>
        <v>100.06748424057773</v>
      </c>
      <c r="AZ193" s="8">
        <f t="shared" si="107"/>
        <v>96.327161965288298</v>
      </c>
      <c r="BA193" s="26">
        <f t="shared" si="107"/>
        <v>101.1053228905015</v>
      </c>
      <c r="BB193" s="25">
        <f t="shared" si="107"/>
        <v>110.20997550076991</v>
      </c>
      <c r="BC193" s="8">
        <f t="shared" si="107"/>
        <v>105.09898958331434</v>
      </c>
      <c r="BD193" s="8">
        <f t="shared" si="107"/>
        <v>106.61507535456178</v>
      </c>
      <c r="BE193" s="8">
        <f t="shared" si="107"/>
        <v>95.412806056427684</v>
      </c>
      <c r="BF193" s="25">
        <f t="shared" si="107"/>
        <v>110.17549552353456</v>
      </c>
      <c r="BG193" s="8">
        <f t="shared" si="107"/>
        <v>93.65329740724691</v>
      </c>
      <c r="BH193" s="8">
        <f t="shared" si="107"/>
        <v>96.773667030616338</v>
      </c>
      <c r="BI193" s="8">
        <f t="shared" si="107"/>
        <v>102.30987513440073</v>
      </c>
      <c r="BJ193" s="25">
        <f t="shared" si="107"/>
        <v>104.16015490816346</v>
      </c>
      <c r="BK193" s="8">
        <f t="shared" si="107"/>
        <v>106.13969603514577</v>
      </c>
      <c r="BL193" s="8">
        <f t="shared" si="107"/>
        <v>100.11957118536994</v>
      </c>
      <c r="BM193" s="8">
        <f t="shared" si="107"/>
        <v>101.86876603559448</v>
      </c>
      <c r="BN193" s="25">
        <f t="shared" si="107"/>
        <v>107.02736653777897</v>
      </c>
      <c r="BO193" s="8">
        <f t="shared" si="104"/>
        <v>96.398861013424522</v>
      </c>
      <c r="BP193" s="8">
        <f t="shared" si="104"/>
        <v>99.640455375078176</v>
      </c>
      <c r="BQ193" s="8">
        <f t="shared" si="104"/>
        <v>100.65624797989841</v>
      </c>
      <c r="BR193" s="25">
        <f t="shared" si="104"/>
        <v>107.36187177181327</v>
      </c>
      <c r="BS193" s="8">
        <f t="shared" si="104"/>
        <v>102.24576500326211</v>
      </c>
      <c r="BT193" s="8">
        <f t="shared" si="104"/>
        <v>98.834117749659683</v>
      </c>
      <c r="BU193" s="8">
        <f t="shared" si="104"/>
        <v>99.230311056660369</v>
      </c>
      <c r="BV193" s="18">
        <f t="shared" si="104"/>
        <v>96.378507219281872</v>
      </c>
      <c r="BW193" s="11">
        <f t="shared" si="104"/>
        <v>96.333584612421774</v>
      </c>
      <c r="BX193" s="11">
        <f t="shared" si="104"/>
        <v>100.82541025272702</v>
      </c>
      <c r="BY193" s="11">
        <f t="shared" si="104"/>
        <v>100.06064347714896</v>
      </c>
      <c r="BZ193" s="18">
        <f t="shared" si="104"/>
        <v>100.04825399180584</v>
      </c>
      <c r="CA193" s="11">
        <f t="shared" si="104"/>
        <v>99.754619657897507</v>
      </c>
      <c r="CB193" s="11">
        <f t="shared" si="104"/>
        <v>99.007611659003757</v>
      </c>
      <c r="CC193" s="11">
        <f t="shared" si="104"/>
        <v>96.804887101232978</v>
      </c>
      <c r="CD193" s="18">
        <f t="shared" si="104"/>
        <v>100.62446115940288</v>
      </c>
      <c r="CE193" s="11">
        <f t="shared" si="104"/>
        <v>101.72724716840409</v>
      </c>
      <c r="CF193" s="11">
        <f t="shared" si="104"/>
        <v>99.600524043925333</v>
      </c>
      <c r="CG193" s="16">
        <f t="shared" si="104"/>
        <v>99.720557449974677</v>
      </c>
      <c r="CH193" s="18">
        <f t="shared" si="104"/>
        <v>93.30987472074348</v>
      </c>
      <c r="CI193" s="11">
        <f t="shared" si="104"/>
        <v>97.493424097563704</v>
      </c>
      <c r="CJ193" s="11">
        <f t="shared" si="104"/>
        <v>102.83752253644067</v>
      </c>
      <c r="CK193" s="16">
        <f t="shared" si="104"/>
        <v>99.725480415494545</v>
      </c>
      <c r="CL193" s="190">
        <f t="shared" si="104"/>
        <v>103.76487509882102</v>
      </c>
      <c r="CM193" s="192">
        <f t="shared" si="104"/>
        <v>100.9472466016593</v>
      </c>
      <c r="CN193" s="192">
        <f t="shared" si="104"/>
        <v>99.239821626706785</v>
      </c>
      <c r="CO193" s="191">
        <f t="shared" si="104"/>
        <v>102.13093189562596</v>
      </c>
      <c r="CP193" s="205">
        <f t="shared" si="104"/>
        <v>102.12680873339977</v>
      </c>
      <c r="CQ193" s="206">
        <f t="shared" si="104"/>
        <v>100.45646127328408</v>
      </c>
      <c r="CR193" s="206">
        <f t="shared" si="104"/>
        <v>101.67353434200936</v>
      </c>
      <c r="CS193" s="207">
        <f t="shared" si="104"/>
        <v>99.911697799265696</v>
      </c>
      <c r="CT193" s="205">
        <f t="shared" si="104"/>
        <v>98.417522516772436</v>
      </c>
      <c r="CU193" s="206">
        <f t="shared" si="104"/>
        <v>99.41072906564996</v>
      </c>
      <c r="CV193" s="206">
        <f t="shared" si="104"/>
        <v>101.83282856908151</v>
      </c>
      <c r="CW193" s="207">
        <f t="shared" si="104"/>
        <v>101.71216443852211</v>
      </c>
      <c r="CX193" s="205">
        <f t="shared" si="104"/>
        <v>93.893741036119565</v>
      </c>
      <c r="CY193" s="206">
        <f t="shared" si="104"/>
        <v>96.734887730517386</v>
      </c>
      <c r="CZ193" s="206">
        <f t="shared" si="104"/>
        <v>106.52429697837695</v>
      </c>
      <c r="DA193" s="207">
        <f t="shared" si="104"/>
        <v>103.17261131577568</v>
      </c>
      <c r="DB193" s="205">
        <f t="shared" ref="DB193:DR194" si="108">+DB48/DA48*100/DB145*100</f>
        <v>96.230436622206113</v>
      </c>
      <c r="DC193" s="206">
        <f t="shared" si="108"/>
        <v>105.43476498093266</v>
      </c>
      <c r="DD193" s="206">
        <f t="shared" si="108"/>
        <v>110.09029868179078</v>
      </c>
      <c r="DE193" s="207">
        <f t="shared" si="108"/>
        <v>101.3015536326662</v>
      </c>
      <c r="DF193" s="206">
        <f t="shared" si="108"/>
        <v>111.43495629330246</v>
      </c>
      <c r="DG193" s="206">
        <f t="shared" si="108"/>
        <v>100.16152192743779</v>
      </c>
      <c r="DH193" s="206">
        <f t="shared" si="108"/>
        <v>99.816553069417296</v>
      </c>
      <c r="DI193" s="207">
        <f t="shared" si="108"/>
        <v>97.124072771912495</v>
      </c>
      <c r="DJ193" s="206">
        <f t="shared" si="108"/>
        <v>104.29214759014511</v>
      </c>
      <c r="DK193" s="206">
        <f t="shared" si="108"/>
        <v>98.877729750742489</v>
      </c>
      <c r="DL193" s="206">
        <f t="shared" si="108"/>
        <v>98.561591545092298</v>
      </c>
      <c r="DM193" s="207">
        <f t="shared" si="108"/>
        <v>101.34475125412992</v>
      </c>
      <c r="DN193" s="206">
        <f t="shared" si="108"/>
        <v>94.188832448815134</v>
      </c>
      <c r="DO193" s="206">
        <f t="shared" si="108"/>
        <v>103.68542188891001</v>
      </c>
      <c r="DP193" s="206">
        <f t="shared" si="108"/>
        <v>106.70570515899232</v>
      </c>
      <c r="DQ193" s="207">
        <f t="shared" si="108"/>
        <v>97.087471348041817</v>
      </c>
      <c r="DR193" s="269">
        <f t="shared" si="108"/>
        <v>98.254165608363138</v>
      </c>
    </row>
    <row r="194" spans="1:122" s="12" customFormat="1" x14ac:dyDescent="0.3">
      <c r="A194" s="14" t="s">
        <v>26</v>
      </c>
      <c r="B194" s="25" t="s">
        <v>8</v>
      </c>
      <c r="C194" s="8">
        <f t="shared" si="107"/>
        <v>114.54344404209762</v>
      </c>
      <c r="D194" s="8">
        <f t="shared" si="107"/>
        <v>122.71306229007519</v>
      </c>
      <c r="E194" s="26">
        <f t="shared" si="107"/>
        <v>115.34225125044854</v>
      </c>
      <c r="F194" s="25">
        <f t="shared" si="107"/>
        <v>119.16256897529274</v>
      </c>
      <c r="G194" s="8">
        <f t="shared" si="107"/>
        <v>128.09990231365842</v>
      </c>
      <c r="H194" s="8">
        <f t="shared" si="107"/>
        <v>107.86898218192758</v>
      </c>
      <c r="I194" s="26">
        <f t="shared" si="107"/>
        <v>126.35045019076148</v>
      </c>
      <c r="J194" s="25">
        <f t="shared" si="107"/>
        <v>128.00332980990726</v>
      </c>
      <c r="K194" s="8">
        <f t="shared" si="107"/>
        <v>140.50493210724198</v>
      </c>
      <c r="L194" s="8">
        <f t="shared" si="107"/>
        <v>102.26598700938357</v>
      </c>
      <c r="M194" s="26">
        <f t="shared" si="107"/>
        <v>107.39365194013151</v>
      </c>
      <c r="N194" s="25">
        <f t="shared" si="107"/>
        <v>81.068557397276635</v>
      </c>
      <c r="O194" s="8">
        <f t="shared" si="107"/>
        <v>130.6370034414725</v>
      </c>
      <c r="P194" s="8">
        <f t="shared" si="107"/>
        <v>115.97485072365876</v>
      </c>
      <c r="Q194" s="26">
        <f t="shared" si="107"/>
        <v>118.15307294789699</v>
      </c>
      <c r="R194" s="25">
        <f t="shared" si="107"/>
        <v>90.177722124094814</v>
      </c>
      <c r="S194" s="8">
        <f t="shared" si="107"/>
        <v>133.32656150701655</v>
      </c>
      <c r="T194" s="8">
        <f t="shared" si="107"/>
        <v>130.28772339419339</v>
      </c>
      <c r="U194" s="26">
        <f t="shared" si="107"/>
        <v>116.84899124676321</v>
      </c>
      <c r="V194" s="25">
        <f t="shared" si="107"/>
        <v>98.658733988841192</v>
      </c>
      <c r="W194" s="8">
        <f t="shared" si="107"/>
        <v>93.20124374239083</v>
      </c>
      <c r="X194" s="8">
        <f t="shared" si="107"/>
        <v>110.56244348492783</v>
      </c>
      <c r="Y194" s="26">
        <f t="shared" si="107"/>
        <v>108.024239249281</v>
      </c>
      <c r="Z194" s="25">
        <f t="shared" si="107"/>
        <v>113.2960731881695</v>
      </c>
      <c r="AA194" s="8">
        <f t="shared" si="107"/>
        <v>112.68805946901344</v>
      </c>
      <c r="AB194" s="8">
        <f t="shared" si="107"/>
        <v>99.904407018577984</v>
      </c>
      <c r="AC194" s="26">
        <f t="shared" si="107"/>
        <v>106.33778840995008</v>
      </c>
      <c r="AD194" s="25">
        <f t="shared" si="107"/>
        <v>95.634973897437391</v>
      </c>
      <c r="AE194" s="8">
        <f t="shared" si="107"/>
        <v>112.43651869428086</v>
      </c>
      <c r="AF194" s="8">
        <f t="shared" si="107"/>
        <v>101.48447183069793</v>
      </c>
      <c r="AG194" s="26">
        <f t="shared" si="107"/>
        <v>104.2346598841263</v>
      </c>
      <c r="AH194" s="8">
        <f t="shared" si="107"/>
        <v>102.88806404816732</v>
      </c>
      <c r="AI194" s="8">
        <f t="shared" si="107"/>
        <v>105.33656209539626</v>
      </c>
      <c r="AJ194" s="8">
        <f t="shared" si="107"/>
        <v>100.15421379119493</v>
      </c>
      <c r="AK194" s="8">
        <f t="shared" si="107"/>
        <v>102.24426216315881</v>
      </c>
      <c r="AL194" s="25">
        <f t="shared" si="107"/>
        <v>100.46536394380412</v>
      </c>
      <c r="AM194" s="8">
        <f t="shared" si="107"/>
        <v>104.45416680181596</v>
      </c>
      <c r="AN194" s="8">
        <f t="shared" si="107"/>
        <v>105.78073348661705</v>
      </c>
      <c r="AO194" s="26">
        <f t="shared" si="107"/>
        <v>103.60728602433598</v>
      </c>
      <c r="AP194" s="8">
        <f t="shared" si="107"/>
        <v>93.456822774168202</v>
      </c>
      <c r="AQ194" s="8">
        <f t="shared" si="107"/>
        <v>102.2740200890939</v>
      </c>
      <c r="AR194" s="8">
        <f t="shared" si="107"/>
        <v>101.58019935776889</v>
      </c>
      <c r="AS194" s="8">
        <f t="shared" si="107"/>
        <v>101.82964247793842</v>
      </c>
      <c r="AT194" s="25">
        <f t="shared" si="107"/>
        <v>104.10303047568108</v>
      </c>
      <c r="AU194" s="8">
        <f t="shared" si="107"/>
        <v>99.894212840402943</v>
      </c>
      <c r="AV194" s="8">
        <f t="shared" si="107"/>
        <v>99.914666710356371</v>
      </c>
      <c r="AW194" s="26">
        <f t="shared" si="107"/>
        <v>98.068751683532241</v>
      </c>
      <c r="AX194" s="25">
        <f t="shared" si="107"/>
        <v>90.009879408151889</v>
      </c>
      <c r="AY194" s="8">
        <f t="shared" si="107"/>
        <v>100.61892741271751</v>
      </c>
      <c r="AZ194" s="8">
        <f t="shared" si="107"/>
        <v>98.356541902187942</v>
      </c>
      <c r="BA194" s="26">
        <f t="shared" si="107"/>
        <v>103.5671773166636</v>
      </c>
      <c r="BB194" s="25">
        <f t="shared" si="107"/>
        <v>97.906394640412429</v>
      </c>
      <c r="BC194" s="8">
        <f t="shared" si="107"/>
        <v>111.1399404692973</v>
      </c>
      <c r="BD194" s="8">
        <f t="shared" si="107"/>
        <v>97.899458140540361</v>
      </c>
      <c r="BE194" s="8">
        <f t="shared" si="107"/>
        <v>113.54553042488951</v>
      </c>
      <c r="BF194" s="25">
        <f t="shared" si="107"/>
        <v>86.931907646915477</v>
      </c>
      <c r="BG194" s="8">
        <f t="shared" si="107"/>
        <v>97.437282119882326</v>
      </c>
      <c r="BH194" s="8">
        <f t="shared" si="107"/>
        <v>104.85324419583928</v>
      </c>
      <c r="BI194" s="8">
        <f t="shared" si="107"/>
        <v>98.877333122559747</v>
      </c>
      <c r="BJ194" s="25">
        <f t="shared" si="107"/>
        <v>94.800002776368046</v>
      </c>
      <c r="BK194" s="8">
        <f t="shared" si="107"/>
        <v>101.42135492389934</v>
      </c>
      <c r="BL194" s="8">
        <f t="shared" si="107"/>
        <v>98.35699791659377</v>
      </c>
      <c r="BM194" s="8">
        <f t="shared" si="107"/>
        <v>100.71975951650197</v>
      </c>
      <c r="BN194" s="25">
        <f t="shared" si="107"/>
        <v>101.96731466952514</v>
      </c>
      <c r="BO194" s="8">
        <f t="shared" ref="BO194:DK194" si="109">+BO49/BN49*100/BO146*100</f>
        <v>99.624796009678207</v>
      </c>
      <c r="BP194" s="8">
        <f t="shared" si="109"/>
        <v>97.54348121938466</v>
      </c>
      <c r="BQ194" s="8">
        <f t="shared" si="109"/>
        <v>98.977275646453606</v>
      </c>
      <c r="BR194" s="25">
        <f t="shared" si="109"/>
        <v>103.7249915199248</v>
      </c>
      <c r="BS194" s="8">
        <f t="shared" si="109"/>
        <v>106.22704659755453</v>
      </c>
      <c r="BT194" s="8">
        <f t="shared" si="109"/>
        <v>100.19438702843895</v>
      </c>
      <c r="BU194" s="8">
        <f t="shared" si="109"/>
        <v>99.929774795512159</v>
      </c>
      <c r="BV194" s="18">
        <f t="shared" si="109"/>
        <v>97.457532601688158</v>
      </c>
      <c r="BW194" s="11">
        <f t="shared" si="109"/>
        <v>99.461878358006715</v>
      </c>
      <c r="BX194" s="11">
        <f t="shared" si="109"/>
        <v>92.824040777290037</v>
      </c>
      <c r="BY194" s="11">
        <f t="shared" si="109"/>
        <v>109.0036055561376</v>
      </c>
      <c r="BZ194" s="18">
        <f t="shared" si="109"/>
        <v>101.5585222109687</v>
      </c>
      <c r="CA194" s="11">
        <f t="shared" si="109"/>
        <v>99.477618071908637</v>
      </c>
      <c r="CB194" s="11">
        <f t="shared" si="109"/>
        <v>101.8594116727382</v>
      </c>
      <c r="CC194" s="11">
        <f t="shared" si="109"/>
        <v>101.03690758389874</v>
      </c>
      <c r="CD194" s="18">
        <f t="shared" si="109"/>
        <v>98.427421250864086</v>
      </c>
      <c r="CE194" s="11">
        <f t="shared" si="109"/>
        <v>98.637766048750223</v>
      </c>
      <c r="CF194" s="11">
        <f t="shared" si="109"/>
        <v>101.97466530497886</v>
      </c>
      <c r="CG194" s="16">
        <f t="shared" si="109"/>
        <v>97.898649654342691</v>
      </c>
      <c r="CH194" s="18">
        <f t="shared" si="109"/>
        <v>95.613948014499641</v>
      </c>
      <c r="CI194" s="11">
        <f t="shared" si="109"/>
        <v>100.7445944519924</v>
      </c>
      <c r="CJ194" s="11">
        <f t="shared" si="109"/>
        <v>100.99174194939413</v>
      </c>
      <c r="CK194" s="16">
        <f t="shared" si="109"/>
        <v>103.23806459317943</v>
      </c>
      <c r="CL194" s="190">
        <f t="shared" si="109"/>
        <v>98.300425505299287</v>
      </c>
      <c r="CM194" s="192">
        <f t="shared" si="109"/>
        <v>100.4943235306776</v>
      </c>
      <c r="CN194" s="192">
        <f t="shared" si="109"/>
        <v>101.33749969853751</v>
      </c>
      <c r="CO194" s="191">
        <f t="shared" si="109"/>
        <v>98.683926973549148</v>
      </c>
      <c r="CP194" s="205">
        <f t="shared" si="109"/>
        <v>101.60054277377344</v>
      </c>
      <c r="CQ194" s="206">
        <f t="shared" si="109"/>
        <v>97.586770405264829</v>
      </c>
      <c r="CR194" s="206">
        <f t="shared" si="109"/>
        <v>101.85458059191743</v>
      </c>
      <c r="CS194" s="207">
        <f t="shared" si="109"/>
        <v>97.476319259608957</v>
      </c>
      <c r="CT194" s="205">
        <f t="shared" si="109"/>
        <v>105.38162864414595</v>
      </c>
      <c r="CU194" s="206">
        <f t="shared" si="109"/>
        <v>97.366115574968973</v>
      </c>
      <c r="CV194" s="206">
        <f t="shared" si="109"/>
        <v>101.53153584454712</v>
      </c>
      <c r="CW194" s="207">
        <f t="shared" si="109"/>
        <v>99.000546414878315</v>
      </c>
      <c r="CX194" s="205">
        <f t="shared" si="109"/>
        <v>104.15513861611771</v>
      </c>
      <c r="CY194" s="206">
        <f t="shared" si="109"/>
        <v>98.699032781229377</v>
      </c>
      <c r="CZ194" s="206">
        <f t="shared" si="109"/>
        <v>99.423837367836143</v>
      </c>
      <c r="DA194" s="207">
        <f t="shared" si="109"/>
        <v>101.9981341890233</v>
      </c>
      <c r="DB194" s="205">
        <f t="shared" si="109"/>
        <v>100.97090843570355</v>
      </c>
      <c r="DC194" s="206">
        <f t="shared" si="109"/>
        <v>101.12271206832122</v>
      </c>
      <c r="DD194" s="206">
        <f t="shared" si="109"/>
        <v>99.961867910019393</v>
      </c>
      <c r="DE194" s="207">
        <f t="shared" si="109"/>
        <v>103.31712257609074</v>
      </c>
      <c r="DF194" s="206">
        <f t="shared" si="109"/>
        <v>97.841808184592438</v>
      </c>
      <c r="DG194" s="206">
        <f t="shared" si="109"/>
        <v>109.47771983274603</v>
      </c>
      <c r="DH194" s="206">
        <f t="shared" si="109"/>
        <v>93.312762694189146</v>
      </c>
      <c r="DI194" s="207">
        <f t="shared" si="109"/>
        <v>105.84134880922664</v>
      </c>
      <c r="DJ194" s="206">
        <f t="shared" si="109"/>
        <v>102.52830301715477</v>
      </c>
      <c r="DK194" s="206">
        <f t="shared" si="109"/>
        <v>101.77778710436027</v>
      </c>
      <c r="DL194" s="206">
        <f t="shared" si="108"/>
        <v>106.42922549673273</v>
      </c>
      <c r="DM194" s="207">
        <f t="shared" si="108"/>
        <v>92.529596456454996</v>
      </c>
      <c r="DN194" s="206">
        <f t="shared" si="108"/>
        <v>106.58680693187196</v>
      </c>
      <c r="DO194" s="206">
        <f t="shared" si="108"/>
        <v>98.051422072706671</v>
      </c>
      <c r="DP194" s="206">
        <f t="shared" si="108"/>
        <v>103.98183894014545</v>
      </c>
      <c r="DQ194" s="207">
        <f t="shared" si="108"/>
        <v>99.687805859426646</v>
      </c>
      <c r="DR194" s="269">
        <f t="shared" si="108"/>
        <v>102.27714268902123</v>
      </c>
    </row>
    <row r="195" spans="1:122" ht="12.9" thickBot="1" x14ac:dyDescent="0.35">
      <c r="A195" s="85"/>
      <c r="B195" s="85"/>
      <c r="C195" s="88"/>
      <c r="D195" s="88"/>
      <c r="E195" s="89"/>
      <c r="F195" s="85"/>
      <c r="G195" s="88"/>
      <c r="H195" s="88"/>
      <c r="I195" s="89"/>
      <c r="J195" s="85"/>
      <c r="K195" s="88"/>
      <c r="L195" s="88"/>
      <c r="M195" s="89"/>
      <c r="N195" s="85"/>
      <c r="O195" s="88"/>
      <c r="P195" s="88"/>
      <c r="Q195" s="89"/>
      <c r="R195" s="85"/>
      <c r="S195" s="88"/>
      <c r="T195" s="88"/>
      <c r="U195" s="89"/>
      <c r="V195" s="85"/>
      <c r="W195" s="88"/>
      <c r="X195" s="88"/>
      <c r="Y195" s="89"/>
      <c r="Z195" s="85"/>
      <c r="AA195" s="88"/>
      <c r="AB195" s="88"/>
      <c r="AC195" s="89"/>
      <c r="AD195" s="85"/>
      <c r="AE195" s="88"/>
      <c r="AF195" s="88"/>
      <c r="AG195" s="89"/>
      <c r="AH195" s="88"/>
      <c r="AI195" s="88"/>
      <c r="AJ195" s="88"/>
      <c r="AK195" s="88"/>
      <c r="AL195" s="85"/>
      <c r="AM195" s="88"/>
      <c r="AN195" s="88"/>
      <c r="AO195" s="89"/>
      <c r="AP195" s="88"/>
      <c r="AQ195" s="88"/>
      <c r="AR195" s="88"/>
      <c r="AS195" s="88"/>
      <c r="AT195" s="85"/>
      <c r="AU195" s="88"/>
      <c r="AV195" s="88"/>
      <c r="AW195" s="89"/>
      <c r="AX195" s="85"/>
      <c r="AY195" s="88"/>
      <c r="AZ195" s="88"/>
      <c r="BA195" s="89"/>
      <c r="BB195" s="85"/>
      <c r="BC195" s="88"/>
      <c r="BD195" s="88"/>
      <c r="BE195" s="88"/>
      <c r="BF195" s="85"/>
      <c r="BG195" s="88"/>
      <c r="BH195" s="88"/>
      <c r="BI195" s="88"/>
      <c r="BJ195" s="85"/>
      <c r="BK195" s="88"/>
      <c r="BL195" s="88"/>
      <c r="BM195" s="88"/>
      <c r="BN195" s="85"/>
      <c r="BO195" s="88"/>
      <c r="BP195" s="88"/>
      <c r="BQ195" s="88"/>
      <c r="BR195" s="85"/>
      <c r="BS195" s="88"/>
      <c r="BT195" s="88"/>
      <c r="BU195" s="88"/>
      <c r="BV195" s="86"/>
      <c r="BW195" s="87"/>
      <c r="BX195" s="87"/>
      <c r="BY195" s="87"/>
      <c r="BZ195" s="71"/>
      <c r="CA195" s="72"/>
      <c r="CB195" s="72"/>
      <c r="CC195" s="72"/>
      <c r="CD195" s="71"/>
      <c r="CE195" s="72"/>
      <c r="CF195" s="72"/>
      <c r="CG195" s="73"/>
      <c r="CH195" s="71"/>
      <c r="CI195" s="72"/>
      <c r="CJ195" s="72"/>
      <c r="CK195" s="73"/>
      <c r="CL195" s="71"/>
      <c r="CM195" s="72"/>
      <c r="CN195" s="72"/>
      <c r="CO195" s="73"/>
      <c r="CP195" s="71"/>
      <c r="CQ195" s="72"/>
      <c r="CR195" s="72"/>
      <c r="CS195" s="73"/>
      <c r="CT195" s="71"/>
      <c r="CU195" s="72"/>
      <c r="CV195" s="72"/>
      <c r="CW195" s="73"/>
      <c r="CX195" s="71"/>
      <c r="CY195" s="72"/>
      <c r="CZ195" s="72"/>
      <c r="DA195" s="73"/>
      <c r="DB195" s="71"/>
      <c r="DC195" s="72"/>
      <c r="DD195" s="72"/>
      <c r="DE195" s="73"/>
      <c r="DF195" s="72"/>
      <c r="DG195" s="99"/>
      <c r="DH195" s="99"/>
      <c r="DI195" s="199"/>
      <c r="DJ195" s="99"/>
      <c r="DK195" s="99"/>
      <c r="DL195" s="99"/>
      <c r="DM195" s="199"/>
      <c r="DN195" s="99"/>
      <c r="DO195" s="99"/>
      <c r="DP195" s="99"/>
      <c r="DQ195" s="199"/>
      <c r="DR195" s="257"/>
    </row>
    <row r="196" spans="1:122" s="6" customFormat="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DF196" s="206"/>
    </row>
    <row r="197" spans="1:122" x14ac:dyDescent="0.3"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</row>
    <row r="198" spans="1:122" x14ac:dyDescent="0.3"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</row>
    <row r="199" spans="1:122" x14ac:dyDescent="0.3"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</row>
    <row r="200" spans="1:122" ht="15.9" thickBot="1" x14ac:dyDescent="0.45">
      <c r="A200" s="5" t="s">
        <v>31</v>
      </c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75"/>
      <c r="BC200" s="75"/>
      <c r="BD200" s="75"/>
      <c r="BE200" s="75"/>
      <c r="BF200" s="75"/>
      <c r="BG200" s="4"/>
    </row>
    <row r="201" spans="1:122" s="1" customFormat="1" x14ac:dyDescent="0.3">
      <c r="A201" s="77"/>
      <c r="B201" s="77"/>
      <c r="C201" s="78"/>
      <c r="D201" s="78"/>
      <c r="E201" s="79"/>
      <c r="F201" s="77"/>
      <c r="G201" s="78"/>
      <c r="H201" s="78"/>
      <c r="I201" s="79"/>
      <c r="J201" s="77"/>
      <c r="K201" s="78"/>
      <c r="L201" s="78"/>
      <c r="M201" s="79"/>
      <c r="N201" s="77"/>
      <c r="O201" s="78"/>
      <c r="P201" s="78"/>
      <c r="Q201" s="79"/>
      <c r="R201" s="77"/>
      <c r="S201" s="78"/>
      <c r="T201" s="78"/>
      <c r="U201" s="79"/>
      <c r="V201" s="78"/>
      <c r="W201" s="78"/>
      <c r="X201" s="78"/>
      <c r="Y201" s="79"/>
      <c r="Z201" s="77"/>
      <c r="AA201" s="78"/>
      <c r="AB201" s="78"/>
      <c r="AC201" s="79"/>
      <c r="AD201" s="78"/>
      <c r="AE201" s="78"/>
      <c r="AF201" s="78"/>
      <c r="AG201" s="78"/>
      <c r="AH201" s="77"/>
      <c r="AI201" s="78"/>
      <c r="AJ201" s="78"/>
      <c r="AK201" s="79"/>
      <c r="AL201" s="78"/>
      <c r="AM201" s="78"/>
      <c r="AN201" s="78"/>
      <c r="AO201" s="78"/>
      <c r="AP201" s="77"/>
      <c r="AQ201" s="78"/>
      <c r="AR201" s="78"/>
      <c r="AS201" s="79"/>
      <c r="AT201" s="78"/>
      <c r="AU201" s="78"/>
      <c r="AV201" s="78"/>
      <c r="AW201" s="78"/>
      <c r="AX201" s="77"/>
      <c r="AY201" s="78"/>
      <c r="AZ201" s="78"/>
      <c r="BA201" s="79"/>
      <c r="BB201" s="77"/>
      <c r="BC201" s="78"/>
      <c r="BD201" s="78"/>
      <c r="BE201" s="79"/>
      <c r="BF201" s="77"/>
      <c r="BG201" s="78"/>
      <c r="BH201" s="78"/>
      <c r="BI201" s="79"/>
      <c r="BJ201" s="77"/>
      <c r="BK201" s="78"/>
      <c r="BL201" s="78"/>
      <c r="BM201" s="79"/>
      <c r="BN201" s="77"/>
      <c r="BO201" s="78"/>
      <c r="BP201" s="78"/>
      <c r="BQ201" s="79"/>
      <c r="BR201" s="77"/>
      <c r="BS201" s="78"/>
      <c r="BT201" s="78"/>
      <c r="BU201" s="79"/>
      <c r="BV201" s="77"/>
      <c r="BW201" s="78"/>
      <c r="BX201" s="78"/>
      <c r="BY201" s="79"/>
      <c r="BZ201" s="77"/>
      <c r="CA201" s="78"/>
      <c r="CB201" s="78"/>
      <c r="CC201" s="79"/>
      <c r="CD201" s="77"/>
      <c r="CE201" s="78"/>
      <c r="CF201" s="78"/>
      <c r="CG201" s="79"/>
      <c r="CH201" s="77"/>
      <c r="CI201" s="78"/>
      <c r="CJ201" s="78"/>
      <c r="CK201" s="79"/>
      <c r="CL201" s="77"/>
      <c r="CM201" s="78"/>
      <c r="CN201" s="78"/>
      <c r="CO201" s="79"/>
      <c r="CP201" s="77"/>
      <c r="CQ201" s="78"/>
      <c r="CR201" s="78"/>
      <c r="CS201" s="79"/>
      <c r="CT201" s="77"/>
      <c r="CU201" s="78"/>
      <c r="CV201" s="78"/>
      <c r="CW201" s="79"/>
      <c r="CX201" s="77"/>
      <c r="CY201" s="78"/>
      <c r="CZ201" s="78"/>
      <c r="DA201" s="79"/>
      <c r="DB201" s="77"/>
      <c r="DC201" s="78"/>
      <c r="DD201" s="78"/>
      <c r="DE201" s="79"/>
      <c r="DF201" s="77"/>
      <c r="DG201" s="78"/>
      <c r="DH201" s="78"/>
      <c r="DI201" s="79"/>
      <c r="DJ201" s="77"/>
      <c r="DK201" s="78"/>
      <c r="DL201" s="78"/>
      <c r="DM201" s="79"/>
      <c r="DN201" s="177"/>
    </row>
    <row r="202" spans="1:122" s="204" customFormat="1" x14ac:dyDescent="0.3">
      <c r="A202" s="90"/>
      <c r="B202" s="90"/>
      <c r="C202" s="91">
        <v>1996</v>
      </c>
      <c r="D202" s="91"/>
      <c r="E202" s="201"/>
      <c r="F202" s="90"/>
      <c r="G202" s="91">
        <v>1997</v>
      </c>
      <c r="H202" s="91"/>
      <c r="I202" s="201"/>
      <c r="J202" s="90"/>
      <c r="K202" s="91">
        <v>1998</v>
      </c>
      <c r="L202" s="91"/>
      <c r="M202" s="201"/>
      <c r="N202" s="90"/>
      <c r="O202" s="91">
        <v>1999</v>
      </c>
      <c r="P202" s="91"/>
      <c r="Q202" s="201"/>
      <c r="R202" s="90"/>
      <c r="S202" s="91">
        <v>2000</v>
      </c>
      <c r="T202" s="91"/>
      <c r="U202" s="201"/>
      <c r="V202" s="91"/>
      <c r="W202" s="91">
        <v>2001</v>
      </c>
      <c r="X202" s="91"/>
      <c r="Y202" s="201"/>
      <c r="Z202" s="90"/>
      <c r="AA202" s="91">
        <v>2002</v>
      </c>
      <c r="AB202" s="91"/>
      <c r="AC202" s="201"/>
      <c r="AD202" s="91"/>
      <c r="AE202" s="91">
        <v>2003</v>
      </c>
      <c r="AF202" s="91"/>
      <c r="AG202" s="91"/>
      <c r="AH202" s="90"/>
      <c r="AI202" s="91">
        <v>2004</v>
      </c>
      <c r="AJ202" s="91"/>
      <c r="AK202" s="201"/>
      <c r="AL202" s="91"/>
      <c r="AM202" s="91">
        <v>2005</v>
      </c>
      <c r="AN202" s="91"/>
      <c r="AO202" s="91"/>
      <c r="AP202" s="90"/>
      <c r="AQ202" s="91">
        <v>2006</v>
      </c>
      <c r="AR202" s="91"/>
      <c r="AS202" s="201"/>
      <c r="AT202" s="91"/>
      <c r="AU202" s="91">
        <v>2007</v>
      </c>
      <c r="AV202" s="91"/>
      <c r="AW202" s="91"/>
      <c r="AX202" s="90"/>
      <c r="AY202" s="91">
        <v>2008</v>
      </c>
      <c r="AZ202" s="91"/>
      <c r="BA202" s="201"/>
      <c r="BB202" s="90"/>
      <c r="BC202" s="91">
        <v>2009</v>
      </c>
      <c r="BD202" s="91"/>
      <c r="BE202" s="201"/>
      <c r="BF202" s="90"/>
      <c r="BG202" s="91">
        <v>2010</v>
      </c>
      <c r="BH202" s="91"/>
      <c r="BI202" s="201"/>
      <c r="BJ202" s="90"/>
      <c r="BK202" s="91">
        <v>2011</v>
      </c>
      <c r="BL202" s="91"/>
      <c r="BM202" s="201"/>
      <c r="BN202" s="90"/>
      <c r="BO202" s="91">
        <v>2012</v>
      </c>
      <c r="BP202" s="91"/>
      <c r="BQ202" s="201"/>
      <c r="BR202" s="90"/>
      <c r="BS202" s="91">
        <v>2013</v>
      </c>
      <c r="BT202" s="91"/>
      <c r="BU202" s="201"/>
      <c r="BV202" s="90"/>
      <c r="BW202" s="91">
        <v>2014</v>
      </c>
      <c r="BX202" s="91"/>
      <c r="BY202" s="201"/>
      <c r="BZ202" s="90"/>
      <c r="CA202" s="91">
        <v>2015</v>
      </c>
      <c r="CB202" s="91"/>
      <c r="CC202" s="201"/>
      <c r="CD202" s="90"/>
      <c r="CE202" s="91">
        <v>2016</v>
      </c>
      <c r="CF202" s="91"/>
      <c r="CG202" s="201"/>
      <c r="CH202" s="90"/>
      <c r="CI202" s="91">
        <v>2017</v>
      </c>
      <c r="CJ202" s="91"/>
      <c r="CK202" s="201"/>
      <c r="CL202" s="90"/>
      <c r="CM202" s="91">
        <v>2018</v>
      </c>
      <c r="CN202" s="91"/>
      <c r="CO202" s="201"/>
      <c r="CP202" s="90"/>
      <c r="CQ202" s="91">
        <v>2019</v>
      </c>
      <c r="CR202" s="50"/>
      <c r="CS202" s="36"/>
      <c r="CT202" s="90"/>
      <c r="CU202" s="91">
        <v>2020</v>
      </c>
      <c r="CV202" s="50"/>
      <c r="CW202" s="36"/>
      <c r="CX202" s="90"/>
      <c r="CY202" s="91">
        <v>2021</v>
      </c>
      <c r="CZ202" s="50"/>
      <c r="DA202" s="36"/>
      <c r="DB202" s="90"/>
      <c r="DC202" s="91">
        <v>2022</v>
      </c>
      <c r="DD202" s="50"/>
      <c r="DE202" s="36"/>
      <c r="DF202" s="90"/>
      <c r="DG202" s="91">
        <v>2023</v>
      </c>
      <c r="DH202" s="50"/>
      <c r="DI202" s="36"/>
      <c r="DJ202" s="90"/>
      <c r="DK202" s="91">
        <v>2024</v>
      </c>
      <c r="DL202" s="50"/>
      <c r="DM202" s="36"/>
      <c r="DN202" s="252">
        <v>2025</v>
      </c>
    </row>
    <row r="203" spans="1:122" s="1" customFormat="1" ht="12.9" thickBot="1" x14ac:dyDescent="0.35">
      <c r="A203" s="28"/>
      <c r="B203" s="31"/>
      <c r="C203" s="32"/>
      <c r="D203" s="32"/>
      <c r="E203" s="33"/>
      <c r="F203" s="31"/>
      <c r="G203" s="32"/>
      <c r="H203" s="32"/>
      <c r="I203" s="33"/>
      <c r="J203" s="31"/>
      <c r="K203" s="32"/>
      <c r="L203" s="32"/>
      <c r="M203" s="33"/>
      <c r="N203" s="31"/>
      <c r="O203" s="32"/>
      <c r="P203" s="32"/>
      <c r="Q203" s="33"/>
      <c r="R203" s="31"/>
      <c r="S203" s="32"/>
      <c r="T203" s="32"/>
      <c r="U203" s="33"/>
      <c r="V203" s="32"/>
      <c r="W203" s="32"/>
      <c r="X203" s="32"/>
      <c r="Y203" s="33"/>
      <c r="Z203" s="31"/>
      <c r="AA203" s="32"/>
      <c r="AB203" s="32"/>
      <c r="AC203" s="33"/>
      <c r="AD203" s="32"/>
      <c r="AE203" s="32"/>
      <c r="AF203" s="32"/>
      <c r="AG203" s="32"/>
      <c r="AH203" s="31"/>
      <c r="AI203" s="32"/>
      <c r="AJ203" s="32"/>
      <c r="AK203" s="33"/>
      <c r="AL203" s="32"/>
      <c r="AM203" s="32"/>
      <c r="AN203" s="32"/>
      <c r="AO203" s="32"/>
      <c r="AP203" s="31"/>
      <c r="AQ203" s="32"/>
      <c r="AR203" s="32"/>
      <c r="AS203" s="33"/>
      <c r="AT203" s="32"/>
      <c r="AU203" s="32"/>
      <c r="AV203" s="32"/>
      <c r="AW203" s="32"/>
      <c r="AX203" s="31"/>
      <c r="AY203" s="32"/>
      <c r="AZ203" s="32"/>
      <c r="BA203" s="33"/>
      <c r="BB203" s="31"/>
      <c r="BC203" s="32"/>
      <c r="BD203" s="32"/>
      <c r="BE203" s="33"/>
      <c r="BF203" s="28"/>
      <c r="BG203" s="29"/>
      <c r="BH203" s="29"/>
      <c r="BI203" s="30"/>
      <c r="BJ203" s="28"/>
      <c r="BK203" s="29"/>
      <c r="BL203" s="29"/>
      <c r="BM203" s="30"/>
      <c r="BN203" s="28"/>
      <c r="BO203" s="29"/>
      <c r="BP203" s="29"/>
      <c r="BQ203" s="30"/>
      <c r="BR203" s="31"/>
      <c r="BS203" s="32"/>
      <c r="BT203" s="32"/>
      <c r="BU203" s="33"/>
      <c r="BV203" s="31"/>
      <c r="BW203" s="32"/>
      <c r="BX203" s="32"/>
      <c r="BY203" s="33"/>
      <c r="BZ203" s="28"/>
      <c r="CA203" s="29"/>
      <c r="CB203" s="29"/>
      <c r="CC203" s="30"/>
      <c r="CD203" s="31"/>
      <c r="CE203" s="32"/>
      <c r="CF203" s="32"/>
      <c r="CG203" s="33"/>
      <c r="CH203" s="31"/>
      <c r="CI203" s="32"/>
      <c r="CJ203" s="32"/>
      <c r="CK203" s="33"/>
      <c r="CL203" s="31"/>
      <c r="CM203" s="32"/>
      <c r="CN203" s="32"/>
      <c r="CO203" s="33"/>
      <c r="CP203" s="31"/>
      <c r="CQ203" s="32"/>
      <c r="CR203" s="32"/>
      <c r="CS203" s="33"/>
      <c r="CT203" s="31"/>
      <c r="CU203" s="32"/>
      <c r="CV203" s="32"/>
      <c r="CW203" s="33"/>
      <c r="CX203" s="31"/>
      <c r="CY203" s="32"/>
      <c r="CZ203" s="32"/>
      <c r="DA203" s="33"/>
      <c r="DB203" s="31"/>
      <c r="DC203" s="32"/>
      <c r="DD203" s="32"/>
      <c r="DE203" s="33"/>
      <c r="DF203" s="31"/>
      <c r="DG203" s="32"/>
      <c r="DH203" s="32"/>
      <c r="DI203" s="33"/>
      <c r="DJ203" s="31"/>
      <c r="DK203" s="32"/>
      <c r="DL203" s="32"/>
      <c r="DM203" s="33"/>
      <c r="DN203" s="253"/>
    </row>
    <row r="204" spans="1:122" s="3" customFormat="1" x14ac:dyDescent="0.3">
      <c r="A204" s="34"/>
      <c r="B204" s="34"/>
      <c r="C204" s="35"/>
      <c r="D204" s="35"/>
      <c r="E204" s="36"/>
      <c r="F204" s="34"/>
      <c r="G204" s="35"/>
      <c r="H204" s="35"/>
      <c r="I204" s="36"/>
      <c r="J204" s="34"/>
      <c r="K204" s="35"/>
      <c r="L204" s="35"/>
      <c r="M204" s="36"/>
      <c r="N204" s="34"/>
      <c r="O204" s="35"/>
      <c r="P204" s="35"/>
      <c r="Q204" s="36"/>
      <c r="R204" s="34"/>
      <c r="S204" s="35"/>
      <c r="T204" s="35"/>
      <c r="U204" s="36"/>
      <c r="V204" s="50"/>
      <c r="W204" s="35"/>
      <c r="X204" s="35"/>
      <c r="Y204" s="36"/>
      <c r="Z204" s="34"/>
      <c r="AA204" s="35"/>
      <c r="AB204" s="35"/>
      <c r="AC204" s="36"/>
      <c r="AD204" s="34"/>
      <c r="AE204" s="35"/>
      <c r="AF204" s="35"/>
      <c r="AG204" s="36"/>
      <c r="AH204" s="34"/>
      <c r="AI204" s="35"/>
      <c r="AJ204" s="35"/>
      <c r="AK204" s="36"/>
      <c r="AL204" s="34"/>
      <c r="AM204" s="35"/>
      <c r="AN204" s="35"/>
      <c r="AO204" s="36"/>
      <c r="AP204" s="34"/>
      <c r="AQ204" s="35"/>
      <c r="AR204" s="35"/>
      <c r="AS204" s="36"/>
      <c r="AT204" s="34"/>
      <c r="AU204" s="35"/>
      <c r="AV204" s="35"/>
      <c r="AW204" s="36"/>
      <c r="AX204" s="34"/>
      <c r="AY204" s="35"/>
      <c r="AZ204" s="35"/>
      <c r="BA204" s="36"/>
      <c r="BB204" s="34"/>
      <c r="BC204" s="35"/>
      <c r="BD204" s="35"/>
      <c r="BE204" s="36"/>
      <c r="BF204" s="35"/>
      <c r="BG204" s="92"/>
      <c r="BH204" s="35"/>
      <c r="BI204" s="93"/>
      <c r="BJ204" s="35"/>
      <c r="BK204" s="92"/>
      <c r="BL204" s="35"/>
      <c r="BM204" s="93"/>
      <c r="BN204" s="35"/>
      <c r="BO204" s="92"/>
      <c r="BP204" s="35"/>
      <c r="BQ204" s="93"/>
      <c r="BR204" s="36"/>
      <c r="BS204" s="36"/>
      <c r="BT204" s="36"/>
      <c r="BU204" s="36"/>
      <c r="BV204" s="36"/>
      <c r="BW204" s="36"/>
      <c r="BX204" s="36"/>
      <c r="BY204" s="50"/>
      <c r="BZ204" s="35"/>
      <c r="CA204" s="35"/>
      <c r="CB204" s="35"/>
      <c r="CC204" s="35"/>
      <c r="CD204" s="35"/>
      <c r="CE204" s="35"/>
      <c r="CF204" s="35"/>
      <c r="CG204" s="35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7"/>
      <c r="CY204" s="36"/>
      <c r="CZ204" s="36"/>
      <c r="DA204" s="36"/>
      <c r="DB204" s="34"/>
      <c r="DC204" s="214"/>
      <c r="DD204" s="35"/>
      <c r="DE204" s="35"/>
      <c r="DF204" s="34"/>
      <c r="DG204" s="214"/>
      <c r="DH204" s="35"/>
      <c r="DI204" s="35"/>
      <c r="DJ204" s="34"/>
      <c r="DK204" s="214"/>
      <c r="DL204" s="35"/>
      <c r="DM204" s="35"/>
      <c r="DN204" s="37"/>
    </row>
    <row r="205" spans="1:122" s="3" customFormat="1" x14ac:dyDescent="0.3">
      <c r="A205" s="34"/>
      <c r="B205" s="34" t="s">
        <v>3</v>
      </c>
      <c r="C205" s="37" t="s">
        <v>4</v>
      </c>
      <c r="D205" s="37" t="s">
        <v>5</v>
      </c>
      <c r="E205" s="36" t="s">
        <v>6</v>
      </c>
      <c r="F205" s="34" t="s">
        <v>3</v>
      </c>
      <c r="G205" s="37" t="s">
        <v>4</v>
      </c>
      <c r="H205" s="37" t="s">
        <v>5</v>
      </c>
      <c r="I205" s="36" t="s">
        <v>6</v>
      </c>
      <c r="J205" s="34" t="s">
        <v>3</v>
      </c>
      <c r="K205" s="37" t="s">
        <v>4</v>
      </c>
      <c r="L205" s="37" t="s">
        <v>5</v>
      </c>
      <c r="M205" s="36" t="s">
        <v>6</v>
      </c>
      <c r="N205" s="34" t="s">
        <v>3</v>
      </c>
      <c r="O205" s="37" t="s">
        <v>4</v>
      </c>
      <c r="P205" s="37" t="s">
        <v>5</v>
      </c>
      <c r="Q205" s="36" t="s">
        <v>6</v>
      </c>
      <c r="R205" s="34" t="s">
        <v>3</v>
      </c>
      <c r="S205" s="37" t="s">
        <v>4</v>
      </c>
      <c r="T205" s="37" t="s">
        <v>5</v>
      </c>
      <c r="U205" s="36" t="s">
        <v>6</v>
      </c>
      <c r="V205" s="50" t="s">
        <v>3</v>
      </c>
      <c r="W205" s="37" t="s">
        <v>4</v>
      </c>
      <c r="X205" s="37" t="s">
        <v>5</v>
      </c>
      <c r="Y205" s="36" t="s">
        <v>6</v>
      </c>
      <c r="Z205" s="34" t="s">
        <v>3</v>
      </c>
      <c r="AA205" s="37" t="s">
        <v>4</v>
      </c>
      <c r="AB205" s="37" t="s">
        <v>5</v>
      </c>
      <c r="AC205" s="36" t="s">
        <v>6</v>
      </c>
      <c r="AD205" s="34" t="s">
        <v>3</v>
      </c>
      <c r="AE205" s="37" t="s">
        <v>4</v>
      </c>
      <c r="AF205" s="37" t="s">
        <v>5</v>
      </c>
      <c r="AG205" s="36" t="s">
        <v>6</v>
      </c>
      <c r="AH205" s="34" t="s">
        <v>3</v>
      </c>
      <c r="AI205" s="37" t="s">
        <v>4</v>
      </c>
      <c r="AJ205" s="37" t="s">
        <v>5</v>
      </c>
      <c r="AK205" s="36" t="s">
        <v>6</v>
      </c>
      <c r="AL205" s="34" t="s">
        <v>3</v>
      </c>
      <c r="AM205" s="37" t="s">
        <v>4</v>
      </c>
      <c r="AN205" s="37" t="s">
        <v>5</v>
      </c>
      <c r="AO205" s="36" t="s">
        <v>6</v>
      </c>
      <c r="AP205" s="34" t="s">
        <v>3</v>
      </c>
      <c r="AQ205" s="37" t="s">
        <v>4</v>
      </c>
      <c r="AR205" s="37" t="s">
        <v>5</v>
      </c>
      <c r="AS205" s="36" t="s">
        <v>6</v>
      </c>
      <c r="AT205" s="34" t="s">
        <v>3</v>
      </c>
      <c r="AU205" s="37" t="s">
        <v>4</v>
      </c>
      <c r="AV205" s="37" t="s">
        <v>5</v>
      </c>
      <c r="AW205" s="36" t="s">
        <v>6</v>
      </c>
      <c r="AX205" s="34" t="s">
        <v>3</v>
      </c>
      <c r="AY205" s="37" t="s">
        <v>4</v>
      </c>
      <c r="AZ205" s="37" t="s">
        <v>5</v>
      </c>
      <c r="BA205" s="36" t="s">
        <v>6</v>
      </c>
      <c r="BB205" s="34" t="s">
        <v>3</v>
      </c>
      <c r="BC205" s="37" t="s">
        <v>4</v>
      </c>
      <c r="BD205" s="37" t="s">
        <v>5</v>
      </c>
      <c r="BE205" s="36" t="s">
        <v>6</v>
      </c>
      <c r="BF205" s="37" t="s">
        <v>3</v>
      </c>
      <c r="BG205" s="50" t="s">
        <v>4</v>
      </c>
      <c r="BH205" s="37" t="s">
        <v>5</v>
      </c>
      <c r="BI205" s="36" t="s">
        <v>6</v>
      </c>
      <c r="BJ205" s="37" t="s">
        <v>3</v>
      </c>
      <c r="BK205" s="50" t="s">
        <v>4</v>
      </c>
      <c r="BL205" s="37" t="s">
        <v>5</v>
      </c>
      <c r="BM205" s="36" t="s">
        <v>6</v>
      </c>
      <c r="BN205" s="37" t="s">
        <v>3</v>
      </c>
      <c r="BO205" s="50" t="s">
        <v>4</v>
      </c>
      <c r="BP205" s="37" t="s">
        <v>5</v>
      </c>
      <c r="BQ205" s="36" t="s">
        <v>6</v>
      </c>
      <c r="BR205" s="36" t="s">
        <v>3</v>
      </c>
      <c r="BS205" s="36" t="s">
        <v>4</v>
      </c>
      <c r="BT205" s="36" t="s">
        <v>5</v>
      </c>
      <c r="BU205" s="36" t="s">
        <v>6</v>
      </c>
      <c r="BV205" s="36" t="s">
        <v>3</v>
      </c>
      <c r="BW205" s="36" t="s">
        <v>4</v>
      </c>
      <c r="BX205" s="36" t="s">
        <v>5</v>
      </c>
      <c r="BY205" s="50" t="s">
        <v>6</v>
      </c>
      <c r="BZ205" s="37" t="s">
        <v>3</v>
      </c>
      <c r="CA205" s="37" t="s">
        <v>4</v>
      </c>
      <c r="CB205" s="37" t="s">
        <v>5</v>
      </c>
      <c r="CC205" s="37" t="s">
        <v>6</v>
      </c>
      <c r="CD205" s="37" t="s">
        <v>3</v>
      </c>
      <c r="CE205" s="37" t="s">
        <v>4</v>
      </c>
      <c r="CF205" s="37" t="s">
        <v>5</v>
      </c>
      <c r="CG205" s="37" t="s">
        <v>6</v>
      </c>
      <c r="CH205" s="36" t="s">
        <v>3</v>
      </c>
      <c r="CI205" s="36" t="s">
        <v>4</v>
      </c>
      <c r="CJ205" s="36" t="s">
        <v>5</v>
      </c>
      <c r="CK205" s="36" t="s">
        <v>6</v>
      </c>
      <c r="CL205" s="36" t="s">
        <v>3</v>
      </c>
      <c r="CM205" s="36" t="s">
        <v>4</v>
      </c>
      <c r="CN205" s="36" t="s">
        <v>5</v>
      </c>
      <c r="CO205" s="36" t="s">
        <v>6</v>
      </c>
      <c r="CP205" s="36" t="s">
        <v>3</v>
      </c>
      <c r="CQ205" s="36" t="s">
        <v>4</v>
      </c>
      <c r="CR205" s="36" t="s">
        <v>5</v>
      </c>
      <c r="CS205" s="36" t="s">
        <v>6</v>
      </c>
      <c r="CT205" s="36" t="s">
        <v>3</v>
      </c>
      <c r="CU205" s="36" t="s">
        <v>4</v>
      </c>
      <c r="CV205" s="36" t="s">
        <v>5</v>
      </c>
      <c r="CW205" s="36" t="s">
        <v>6</v>
      </c>
      <c r="CX205" s="37" t="s">
        <v>3</v>
      </c>
      <c r="CY205" s="36" t="s">
        <v>4</v>
      </c>
      <c r="CZ205" s="36" t="s">
        <v>5</v>
      </c>
      <c r="DA205" s="36" t="s">
        <v>6</v>
      </c>
      <c r="DB205" s="34" t="s">
        <v>3</v>
      </c>
      <c r="DC205" s="34" t="s">
        <v>4</v>
      </c>
      <c r="DD205" s="37" t="s">
        <v>5</v>
      </c>
      <c r="DE205" s="37" t="s">
        <v>6</v>
      </c>
      <c r="DF205" s="34" t="s">
        <v>3</v>
      </c>
      <c r="DG205" s="34" t="s">
        <v>4</v>
      </c>
      <c r="DH205" s="37" t="s">
        <v>5</v>
      </c>
      <c r="DI205" s="37" t="s">
        <v>6</v>
      </c>
      <c r="DJ205" s="34" t="s">
        <v>3</v>
      </c>
      <c r="DK205" s="34" t="s">
        <v>4</v>
      </c>
      <c r="DL205" s="37" t="s">
        <v>5</v>
      </c>
      <c r="DM205" s="37" t="s">
        <v>6</v>
      </c>
      <c r="DN205" s="37" t="s">
        <v>3</v>
      </c>
    </row>
    <row r="206" spans="1:122" s="3" customFormat="1" ht="12.9" thickBot="1" x14ac:dyDescent="0.35">
      <c r="A206" s="38"/>
      <c r="B206" s="38"/>
      <c r="C206" s="39"/>
      <c r="D206" s="39"/>
      <c r="E206" s="40"/>
      <c r="F206" s="38"/>
      <c r="G206" s="39"/>
      <c r="H206" s="39"/>
      <c r="I206" s="40"/>
      <c r="J206" s="38"/>
      <c r="K206" s="39"/>
      <c r="L206" s="39"/>
      <c r="M206" s="40"/>
      <c r="N206" s="38"/>
      <c r="O206" s="39"/>
      <c r="P206" s="39"/>
      <c r="Q206" s="40"/>
      <c r="R206" s="38"/>
      <c r="S206" s="39"/>
      <c r="T206" s="39"/>
      <c r="U206" s="40"/>
      <c r="V206" s="50"/>
      <c r="W206" s="37"/>
      <c r="X206" s="37"/>
      <c r="Y206" s="36"/>
      <c r="Z206" s="38"/>
      <c r="AA206" s="39"/>
      <c r="AB206" s="39"/>
      <c r="AC206" s="40"/>
      <c r="AD206" s="38"/>
      <c r="AE206" s="39"/>
      <c r="AF206" s="39"/>
      <c r="AG206" s="40"/>
      <c r="AH206" s="38"/>
      <c r="AI206" s="39"/>
      <c r="AJ206" s="39"/>
      <c r="AK206" s="40"/>
      <c r="AL206" s="38"/>
      <c r="AM206" s="39"/>
      <c r="AN206" s="39"/>
      <c r="AO206" s="40"/>
      <c r="AP206" s="38"/>
      <c r="AQ206" s="39"/>
      <c r="AR206" s="39"/>
      <c r="AS206" s="40"/>
      <c r="AT206" s="38"/>
      <c r="AU206" s="39"/>
      <c r="AV206" s="39"/>
      <c r="AW206" s="40"/>
      <c r="AX206" s="38"/>
      <c r="AY206" s="39"/>
      <c r="AZ206" s="39"/>
      <c r="BA206" s="40"/>
      <c r="BB206" s="34"/>
      <c r="BC206" s="37"/>
      <c r="BD206" s="37"/>
      <c r="BE206" s="36"/>
      <c r="BF206" s="37"/>
      <c r="BG206" s="50"/>
      <c r="BH206" s="37"/>
      <c r="BI206" s="36"/>
      <c r="BJ206" s="37"/>
      <c r="BK206" s="50"/>
      <c r="BL206" s="37"/>
      <c r="BM206" s="36"/>
      <c r="BN206" s="37"/>
      <c r="BO206" s="50"/>
      <c r="BP206" s="37"/>
      <c r="BQ206" s="36"/>
      <c r="BR206" s="36"/>
      <c r="BS206" s="36"/>
      <c r="BT206" s="36"/>
      <c r="BU206" s="36"/>
      <c r="BV206" s="36"/>
      <c r="BW206" s="36"/>
      <c r="BX206" s="36"/>
      <c r="BY206" s="50"/>
      <c r="BZ206" s="39"/>
      <c r="CA206" s="39"/>
      <c r="CB206" s="39"/>
      <c r="CC206" s="39"/>
      <c r="CD206" s="39"/>
      <c r="CE206" s="39"/>
      <c r="CF206" s="39"/>
      <c r="CG206" s="39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7"/>
      <c r="CY206" s="36"/>
      <c r="CZ206" s="36"/>
      <c r="DA206" s="36"/>
      <c r="DB206" s="39"/>
      <c r="DC206" s="38"/>
      <c r="DD206" s="39"/>
      <c r="DE206" s="39"/>
      <c r="DF206" s="39"/>
      <c r="DG206" s="38"/>
      <c r="DH206" s="39"/>
      <c r="DI206" s="39"/>
      <c r="DJ206" s="39"/>
      <c r="DK206" s="38"/>
      <c r="DL206" s="39"/>
      <c r="DM206" s="39"/>
      <c r="DN206" s="39"/>
    </row>
    <row r="207" spans="1:122" s="6" customFormat="1" x14ac:dyDescent="0.3">
      <c r="A207" s="76"/>
      <c r="B207" s="22"/>
      <c r="C207" s="23"/>
      <c r="D207" s="23"/>
      <c r="E207" s="24"/>
      <c r="F207" s="22"/>
      <c r="G207" s="23"/>
      <c r="H207" s="23"/>
      <c r="I207" s="24"/>
      <c r="J207" s="22"/>
      <c r="K207" s="23"/>
      <c r="L207" s="23"/>
      <c r="M207" s="24"/>
      <c r="N207" s="22"/>
      <c r="O207" s="23"/>
      <c r="P207" s="23"/>
      <c r="Q207" s="24"/>
      <c r="R207" s="22"/>
      <c r="S207" s="23"/>
      <c r="T207" s="23"/>
      <c r="U207" s="24"/>
      <c r="V207" s="22"/>
      <c r="W207" s="23"/>
      <c r="X207" s="23"/>
      <c r="Y207" s="24"/>
      <c r="Z207" s="23"/>
      <c r="AA207" s="23"/>
      <c r="AB207" s="23"/>
      <c r="AC207" s="24"/>
      <c r="AD207" s="10"/>
      <c r="AE207" s="10"/>
      <c r="AF207" s="10"/>
      <c r="AG207" s="10"/>
      <c r="AH207" s="22"/>
      <c r="AI207" s="23"/>
      <c r="AJ207" s="23"/>
      <c r="AK207" s="24"/>
      <c r="AL207" s="10"/>
      <c r="AM207" s="10"/>
      <c r="AN207" s="10"/>
      <c r="AO207" s="10"/>
      <c r="AP207" s="22"/>
      <c r="AQ207" s="23"/>
      <c r="AR207" s="23"/>
      <c r="AS207" s="24"/>
      <c r="AT207" s="10"/>
      <c r="AU207" s="10"/>
      <c r="AV207" s="10"/>
      <c r="AW207" s="10"/>
      <c r="AX207" s="22"/>
      <c r="AY207" s="23"/>
      <c r="AZ207" s="23"/>
      <c r="BA207" s="23"/>
      <c r="BB207" s="22"/>
      <c r="BC207" s="23"/>
      <c r="BD207" s="23"/>
      <c r="BE207" s="23"/>
      <c r="BF207" s="22"/>
      <c r="BG207" s="23"/>
      <c r="BH207" s="23"/>
      <c r="BI207" s="23"/>
      <c r="BJ207" s="22"/>
      <c r="BK207" s="23"/>
      <c r="BL207" s="23"/>
      <c r="BM207" s="23"/>
      <c r="BN207" s="22"/>
      <c r="BO207" s="23"/>
      <c r="BP207" s="23"/>
      <c r="BQ207" s="23"/>
      <c r="BR207" s="27"/>
      <c r="BS207" s="19"/>
      <c r="BT207" s="19"/>
      <c r="BU207" s="19"/>
      <c r="BV207" s="27"/>
      <c r="BW207" s="19"/>
      <c r="BX207" s="19"/>
      <c r="BY207" s="19"/>
      <c r="BZ207" s="27"/>
      <c r="CA207" s="19"/>
      <c r="CB207" s="19"/>
      <c r="CC207" s="20"/>
      <c r="CD207" s="27"/>
      <c r="CE207" s="19"/>
      <c r="CF207" s="19"/>
      <c r="CG207" s="20"/>
      <c r="CH207" s="27"/>
      <c r="CI207" s="19"/>
      <c r="CJ207" s="19"/>
      <c r="CK207" s="20"/>
      <c r="CL207" s="27"/>
      <c r="CM207" s="19"/>
      <c r="CN207" s="19"/>
      <c r="CO207" s="20"/>
      <c r="CP207" s="27"/>
      <c r="CQ207" s="19"/>
      <c r="CR207" s="19"/>
      <c r="CS207" s="20"/>
      <c r="CT207" s="210"/>
      <c r="CU207" s="209"/>
      <c r="CV207" s="209"/>
      <c r="CW207" s="211"/>
      <c r="CX207" s="210"/>
      <c r="CY207" s="209"/>
      <c r="CZ207" s="209"/>
      <c r="DA207" s="211"/>
      <c r="DB207" s="76"/>
      <c r="DC207" s="171"/>
      <c r="DD207" s="171"/>
      <c r="DE207" s="172"/>
      <c r="DF207" s="171"/>
      <c r="DG207" s="171"/>
      <c r="DH207" s="171"/>
      <c r="DI207" s="172"/>
      <c r="DJ207" s="171"/>
      <c r="DK207" s="171"/>
      <c r="DL207" s="171"/>
      <c r="DM207" s="172"/>
      <c r="DN207" s="254"/>
    </row>
    <row r="208" spans="1:122" s="12" customFormat="1" x14ac:dyDescent="0.3">
      <c r="A208" s="14" t="s">
        <v>12</v>
      </c>
      <c r="B208" s="25">
        <f t="shared" ref="B208:BM211" si="110">+F64/B64*100</f>
        <v>102.80444458382318</v>
      </c>
      <c r="C208" s="8">
        <f t="shared" si="110"/>
        <v>101.42910214821086</v>
      </c>
      <c r="D208" s="8">
        <f t="shared" si="110"/>
        <v>103.13760613334289</v>
      </c>
      <c r="E208" s="26">
        <f t="shared" si="110"/>
        <v>107.365500729696</v>
      </c>
      <c r="F208" s="25">
        <f t="shared" si="110"/>
        <v>93.640880500337047</v>
      </c>
      <c r="G208" s="8">
        <f t="shared" si="110"/>
        <v>90.526687822184897</v>
      </c>
      <c r="H208" s="8">
        <f t="shared" si="110"/>
        <v>93.948495402533069</v>
      </c>
      <c r="I208" s="26">
        <f t="shared" si="110"/>
        <v>97.033465229162317</v>
      </c>
      <c r="J208" s="25">
        <f t="shared" si="110"/>
        <v>88.413963628967153</v>
      </c>
      <c r="K208" s="8">
        <f t="shared" si="110"/>
        <v>94.671149225840892</v>
      </c>
      <c r="L208" s="8">
        <f t="shared" si="110"/>
        <v>97.294139589302105</v>
      </c>
      <c r="M208" s="26">
        <f t="shared" si="110"/>
        <v>98.111561270042529</v>
      </c>
      <c r="N208" s="25">
        <f t="shared" si="110"/>
        <v>106.90883242089069</v>
      </c>
      <c r="O208" s="8">
        <f t="shared" si="110"/>
        <v>102.99927214537354</v>
      </c>
      <c r="P208" s="8">
        <f t="shared" si="110"/>
        <v>97.715860783032099</v>
      </c>
      <c r="Q208" s="26">
        <f t="shared" si="110"/>
        <v>95.195141630915728</v>
      </c>
      <c r="R208" s="25">
        <f t="shared" si="110"/>
        <v>99.058877327063669</v>
      </c>
      <c r="S208" s="8">
        <f t="shared" si="110"/>
        <v>101.42948927989981</v>
      </c>
      <c r="T208" s="8">
        <f t="shared" si="110"/>
        <v>101.66975191812762</v>
      </c>
      <c r="U208" s="26">
        <f t="shared" si="110"/>
        <v>109.11467608947545</v>
      </c>
      <c r="V208" s="25">
        <f t="shared" si="110"/>
        <v>105.47296569128693</v>
      </c>
      <c r="W208" s="8">
        <f t="shared" si="110"/>
        <v>105.17110497069808</v>
      </c>
      <c r="X208" s="8">
        <f t="shared" si="110"/>
        <v>107.95357855358417</v>
      </c>
      <c r="Y208" s="26">
        <f t="shared" si="110"/>
        <v>104.51745795688525</v>
      </c>
      <c r="Z208" s="25">
        <f t="shared" si="110"/>
        <v>105.94234812054937</v>
      </c>
      <c r="AA208" s="8">
        <f t="shared" si="110"/>
        <v>108.10460535602007</v>
      </c>
      <c r="AB208" s="8">
        <f t="shared" si="110"/>
        <v>103.84304665797382</v>
      </c>
      <c r="AC208" s="26">
        <f t="shared" si="110"/>
        <v>102.44928262926662</v>
      </c>
      <c r="AD208" s="25">
        <f t="shared" si="110"/>
        <v>101.1033541083974</v>
      </c>
      <c r="AE208" s="8">
        <f t="shared" si="110"/>
        <v>101.89398435552602</v>
      </c>
      <c r="AF208" s="8">
        <f t="shared" si="110"/>
        <v>103.60133908091733</v>
      </c>
      <c r="AG208" s="26">
        <f t="shared" si="110"/>
        <v>102.52386452950624</v>
      </c>
      <c r="AH208" s="25">
        <f t="shared" si="110"/>
        <v>107.43586122770277</v>
      </c>
      <c r="AI208" s="8">
        <f t="shared" si="110"/>
        <v>106.60379968576217</v>
      </c>
      <c r="AJ208" s="8">
        <f t="shared" si="110"/>
        <v>112.50265313142698</v>
      </c>
      <c r="AK208" s="26">
        <f t="shared" si="110"/>
        <v>115.8765739077182</v>
      </c>
      <c r="AL208" s="25">
        <f t="shared" si="110"/>
        <v>106.60219194478471</v>
      </c>
      <c r="AM208" s="8">
        <f t="shared" si="110"/>
        <v>105.51228534118661</v>
      </c>
      <c r="AN208" s="8">
        <f t="shared" si="110"/>
        <v>101.92422916659889</v>
      </c>
      <c r="AO208" s="26">
        <f t="shared" si="110"/>
        <v>102.31998986297828</v>
      </c>
      <c r="AP208" s="25">
        <f t="shared" si="110"/>
        <v>107.62348984529379</v>
      </c>
      <c r="AQ208" s="8">
        <f t="shared" si="110"/>
        <v>108.63457298688455</v>
      </c>
      <c r="AR208" s="8">
        <f t="shared" si="110"/>
        <v>109.22421656040386</v>
      </c>
      <c r="AS208" s="26">
        <f t="shared" si="110"/>
        <v>108.47604977484822</v>
      </c>
      <c r="AT208" s="25">
        <f t="shared" si="110"/>
        <v>108.12577201354539</v>
      </c>
      <c r="AU208" s="8">
        <f t="shared" si="110"/>
        <v>106.71678119799392</v>
      </c>
      <c r="AV208" s="8">
        <f t="shared" si="110"/>
        <v>104.96847296973522</v>
      </c>
      <c r="AW208" s="26">
        <f t="shared" si="110"/>
        <v>108.2838865275406</v>
      </c>
      <c r="AX208" s="25">
        <f t="shared" si="110"/>
        <v>107.22959740073097</v>
      </c>
      <c r="AY208" s="8">
        <f t="shared" si="110"/>
        <v>110.01694010550436</v>
      </c>
      <c r="AZ208" s="8">
        <f t="shared" si="110"/>
        <v>112.26409212070467</v>
      </c>
      <c r="BA208" s="26">
        <f t="shared" si="110"/>
        <v>108.48257260729308</v>
      </c>
      <c r="BB208" s="25">
        <f t="shared" si="110"/>
        <v>95.052829698789523</v>
      </c>
      <c r="BC208" s="8">
        <f t="shared" si="110"/>
        <v>94.184288535292708</v>
      </c>
      <c r="BD208" s="8">
        <f t="shared" si="110"/>
        <v>95.594893446516963</v>
      </c>
      <c r="BE208" s="26">
        <f t="shared" si="110"/>
        <v>97.314012757206257</v>
      </c>
      <c r="BF208" s="25">
        <f t="shared" si="110"/>
        <v>100.04998625930814</v>
      </c>
      <c r="BG208" s="8">
        <f t="shared" si="110"/>
        <v>98.804144998429265</v>
      </c>
      <c r="BH208" s="8">
        <f t="shared" si="110"/>
        <v>90.011282788171485</v>
      </c>
      <c r="BI208" s="26">
        <f t="shared" si="110"/>
        <v>91.017791579763013</v>
      </c>
      <c r="BJ208" s="25">
        <f t="shared" si="110"/>
        <v>102.845140463612</v>
      </c>
      <c r="BK208" s="8">
        <f t="shared" si="110"/>
        <v>103.48161083400504</v>
      </c>
      <c r="BL208" s="8">
        <f t="shared" si="110"/>
        <v>109.21764608586754</v>
      </c>
      <c r="BM208" s="26">
        <f t="shared" si="110"/>
        <v>101.83133864050646</v>
      </c>
      <c r="BN208" s="25">
        <f t="shared" ref="BN208:DI213" si="111">+BR64/BN64*100</f>
        <v>103.90610683864254</v>
      </c>
      <c r="BO208" s="8">
        <f t="shared" si="111"/>
        <v>102.36055935417296</v>
      </c>
      <c r="BP208" s="8">
        <f t="shared" si="111"/>
        <v>100.23697932881713</v>
      </c>
      <c r="BQ208" s="8">
        <f t="shared" si="111"/>
        <v>101.52377548920872</v>
      </c>
      <c r="BR208" s="25">
        <f t="shared" si="111"/>
        <v>97.227458652884906</v>
      </c>
      <c r="BS208" s="8">
        <f t="shared" si="111"/>
        <v>98.24323663351808</v>
      </c>
      <c r="BT208" s="8">
        <f t="shared" si="111"/>
        <v>102.27422400482631</v>
      </c>
      <c r="BU208" s="8">
        <f t="shared" si="111"/>
        <v>104.02426237412013</v>
      </c>
      <c r="BV208" s="155">
        <f t="shared" si="111"/>
        <v>104.71637694419032</v>
      </c>
      <c r="BW208" s="9">
        <f t="shared" si="111"/>
        <v>102.96869628288012</v>
      </c>
      <c r="BX208" s="9">
        <f t="shared" si="111"/>
        <v>104.38888528583061</v>
      </c>
      <c r="BY208" s="9">
        <f t="shared" si="111"/>
        <v>104.58877073424331</v>
      </c>
      <c r="BZ208" s="155">
        <f t="shared" si="111"/>
        <v>103.27563488443208</v>
      </c>
      <c r="CA208" s="9">
        <f t="shared" si="111"/>
        <v>105.10731166826395</v>
      </c>
      <c r="CB208" s="9">
        <f t="shared" si="111"/>
        <v>101.21441120360777</v>
      </c>
      <c r="CC208" s="156">
        <f t="shared" si="111"/>
        <v>101.19124943197389</v>
      </c>
      <c r="CD208" s="155">
        <f t="shared" si="111"/>
        <v>103.12752230448805</v>
      </c>
      <c r="CE208" s="9">
        <f t="shared" si="111"/>
        <v>102.00930784804316</v>
      </c>
      <c r="CF208" s="9">
        <f t="shared" si="111"/>
        <v>103.61871495452309</v>
      </c>
      <c r="CG208" s="156">
        <f t="shared" si="111"/>
        <v>102.51358840456145</v>
      </c>
      <c r="CH208" s="155">
        <f t="shared" si="111"/>
        <v>106.28030659651824</v>
      </c>
      <c r="CI208" s="9">
        <f t="shared" si="111"/>
        <v>108.31772391407335</v>
      </c>
      <c r="CJ208" s="9">
        <f t="shared" si="111"/>
        <v>109.27436246192354</v>
      </c>
      <c r="CK208" s="156">
        <f t="shared" si="111"/>
        <v>109.72059124437006</v>
      </c>
      <c r="CL208" s="155">
        <f t="shared" si="111"/>
        <v>105.60201689481488</v>
      </c>
      <c r="CM208" s="9">
        <f t="shared" si="111"/>
        <v>105.68729517787699</v>
      </c>
      <c r="CN208" s="9">
        <f t="shared" si="111"/>
        <v>105.88903699025141</v>
      </c>
      <c r="CO208" s="156">
        <f t="shared" si="111"/>
        <v>105.79486435164389</v>
      </c>
      <c r="CP208" s="155">
        <f t="shared" si="111"/>
        <v>104.05059471955329</v>
      </c>
      <c r="CQ208" s="9">
        <f t="shared" si="111"/>
        <v>104.27826112917633</v>
      </c>
      <c r="CR208" s="9">
        <f t="shared" si="111"/>
        <v>102.27763175056448</v>
      </c>
      <c r="CS208" s="156">
        <f t="shared" si="111"/>
        <v>104.62828280607735</v>
      </c>
      <c r="CT208" s="155">
        <f t="shared" si="111"/>
        <v>102.16905742182347</v>
      </c>
      <c r="CU208" s="9">
        <f t="shared" si="111"/>
        <v>91.622468496625984</v>
      </c>
      <c r="CV208" s="9">
        <f t="shared" si="111"/>
        <v>95.01836193430384</v>
      </c>
      <c r="CW208" s="156">
        <f t="shared" si="111"/>
        <v>97.282192113415661</v>
      </c>
      <c r="CX208" s="155">
        <f t="shared" si="111"/>
        <v>101.81828793043282</v>
      </c>
      <c r="CY208" s="9">
        <f t="shared" si="111"/>
        <v>110.51650275092865</v>
      </c>
      <c r="CZ208" s="9">
        <f t="shared" si="111"/>
        <v>106.80132855695035</v>
      </c>
      <c r="DA208" s="156">
        <f t="shared" si="111"/>
        <v>101.97445361157907</v>
      </c>
      <c r="DB208" s="155">
        <f t="shared" si="111"/>
        <v>102.31959471184386</v>
      </c>
      <c r="DC208" s="9">
        <f t="shared" si="111"/>
        <v>102.91092091130969</v>
      </c>
      <c r="DD208" s="9">
        <f t="shared" si="111"/>
        <v>102.77927843284633</v>
      </c>
      <c r="DE208" s="156">
        <f t="shared" si="111"/>
        <v>104.48348408888917</v>
      </c>
      <c r="DF208" s="9">
        <f t="shared" si="111"/>
        <v>100.59722762065515</v>
      </c>
      <c r="DG208" s="9">
        <f t="shared" si="111"/>
        <v>102.23966541630256</v>
      </c>
      <c r="DH208" s="9">
        <f t="shared" si="111"/>
        <v>103.67851422716616</v>
      </c>
      <c r="DI208" s="156">
        <f t="shared" si="111"/>
        <v>101.98193409469454</v>
      </c>
      <c r="DJ208" s="9">
        <f>+DN64/DJ64*100</f>
        <v>102.35867012183353</v>
      </c>
      <c r="DK208" s="9">
        <f>+DO64/DK64*100</f>
        <v>101.25713722659448</v>
      </c>
      <c r="DL208" s="9">
        <f>+DP64/DL64*100</f>
        <v>98.244827723022524</v>
      </c>
      <c r="DM208" s="156">
        <f>+DQ64/DM64*100</f>
        <v>98.527998939894218</v>
      </c>
      <c r="DN208" s="265">
        <f>+DR64/DN64*100</f>
        <v>100.47145396895903</v>
      </c>
    </row>
    <row r="209" spans="1:122" s="12" customFormat="1" ht="13.5" customHeight="1" x14ac:dyDescent="0.3">
      <c r="A209" s="15" t="s">
        <v>39</v>
      </c>
      <c r="B209" s="25">
        <f t="shared" si="110"/>
        <v>107.01119408683435</v>
      </c>
      <c r="C209" s="8">
        <f t="shared" si="110"/>
        <v>80.767305725415099</v>
      </c>
      <c r="D209" s="8">
        <f t="shared" si="110"/>
        <v>95.464233156853126</v>
      </c>
      <c r="E209" s="26">
        <f t="shared" si="110"/>
        <v>107.90595193227612</v>
      </c>
      <c r="F209" s="25">
        <f t="shared" si="110"/>
        <v>89.77408950793469</v>
      </c>
      <c r="G209" s="8">
        <f t="shared" si="110"/>
        <v>103.99838340293684</v>
      </c>
      <c r="H209" s="8">
        <f t="shared" si="110"/>
        <v>96.391583610188263</v>
      </c>
      <c r="I209" s="26">
        <f t="shared" si="110"/>
        <v>112.11087229088304</v>
      </c>
      <c r="J209" s="25">
        <f t="shared" si="110"/>
        <v>74.861898214016037</v>
      </c>
      <c r="K209" s="8">
        <f t="shared" si="110"/>
        <v>84.9642045994283</v>
      </c>
      <c r="L209" s="8">
        <f t="shared" si="110"/>
        <v>105.9668020808441</v>
      </c>
      <c r="M209" s="26">
        <f t="shared" si="110"/>
        <v>90.431608125703974</v>
      </c>
      <c r="N209" s="25">
        <f t="shared" si="110"/>
        <v>108.65309069288429</v>
      </c>
      <c r="O209" s="8">
        <f t="shared" si="110"/>
        <v>105.28937043888358</v>
      </c>
      <c r="P209" s="8">
        <f t="shared" si="110"/>
        <v>97.106527659722104</v>
      </c>
      <c r="Q209" s="26">
        <f t="shared" si="110"/>
        <v>99.091029548164826</v>
      </c>
      <c r="R209" s="25">
        <f t="shared" si="110"/>
        <v>100.99476235146967</v>
      </c>
      <c r="S209" s="8">
        <f t="shared" si="110"/>
        <v>90.15831643981079</v>
      </c>
      <c r="T209" s="8">
        <f t="shared" si="110"/>
        <v>70.208471033780526</v>
      </c>
      <c r="U209" s="26">
        <f t="shared" si="110"/>
        <v>72.191912708600768</v>
      </c>
      <c r="V209" s="25">
        <f t="shared" si="110"/>
        <v>92.838206552237949</v>
      </c>
      <c r="W209" s="8">
        <f t="shared" si="110"/>
        <v>119.85545264735799</v>
      </c>
      <c r="X209" s="8">
        <f t="shared" si="110"/>
        <v>160.29464149407156</v>
      </c>
      <c r="Y209" s="26">
        <f t="shared" si="110"/>
        <v>151.69667333481516</v>
      </c>
      <c r="Z209" s="25">
        <f t="shared" si="110"/>
        <v>106.04573119893278</v>
      </c>
      <c r="AA209" s="8">
        <f t="shared" si="110"/>
        <v>101.9046087601283</v>
      </c>
      <c r="AB209" s="8">
        <f t="shared" si="110"/>
        <v>84.415625644851517</v>
      </c>
      <c r="AC209" s="26">
        <f t="shared" si="110"/>
        <v>88.225190684347197</v>
      </c>
      <c r="AD209" s="25">
        <f t="shared" si="110"/>
        <v>101.79257614026123</v>
      </c>
      <c r="AE209" s="8">
        <f t="shared" si="110"/>
        <v>104.22280860166036</v>
      </c>
      <c r="AF209" s="8">
        <f t="shared" si="110"/>
        <v>106.99497940993965</v>
      </c>
      <c r="AG209" s="26">
        <f t="shared" si="110"/>
        <v>108.12681072502815</v>
      </c>
      <c r="AH209" s="25">
        <f t="shared" si="110"/>
        <v>111.94087490466029</v>
      </c>
      <c r="AI209" s="8">
        <f t="shared" si="110"/>
        <v>106.0544377901891</v>
      </c>
      <c r="AJ209" s="8">
        <f t="shared" si="110"/>
        <v>128.35363174636649</v>
      </c>
      <c r="AK209" s="26">
        <f t="shared" si="110"/>
        <v>127.98446966464716</v>
      </c>
      <c r="AL209" s="25">
        <f t="shared" si="110"/>
        <v>99.310017680796932</v>
      </c>
      <c r="AM209" s="8">
        <f t="shared" si="110"/>
        <v>88.144599717653023</v>
      </c>
      <c r="AN209" s="8">
        <f t="shared" si="110"/>
        <v>73.626847585730033</v>
      </c>
      <c r="AO209" s="26">
        <f t="shared" si="110"/>
        <v>74.691469146914685</v>
      </c>
      <c r="AP209" s="25">
        <f t="shared" si="110"/>
        <v>111.00785965521733</v>
      </c>
      <c r="AQ209" s="8">
        <f t="shared" si="110"/>
        <v>107.29453472259713</v>
      </c>
      <c r="AR209" s="8">
        <f t="shared" si="110"/>
        <v>104.16658918044372</v>
      </c>
      <c r="AS209" s="26">
        <f t="shared" si="110"/>
        <v>90.819988217021049</v>
      </c>
      <c r="AT209" s="25">
        <f t="shared" si="110"/>
        <v>79.813018306994223</v>
      </c>
      <c r="AU209" s="8">
        <f t="shared" si="110"/>
        <v>73.764099123652983</v>
      </c>
      <c r="AV209" s="8">
        <f t="shared" si="110"/>
        <v>64.178278450730616</v>
      </c>
      <c r="AW209" s="26">
        <f t="shared" si="110"/>
        <v>75.307149456468309</v>
      </c>
      <c r="AX209" s="25">
        <f t="shared" si="110"/>
        <v>105.41576403932677</v>
      </c>
      <c r="AY209" s="8">
        <f t="shared" si="110"/>
        <v>109.45316052751251</v>
      </c>
      <c r="AZ209" s="8">
        <f t="shared" si="110"/>
        <v>156.35840160229216</v>
      </c>
      <c r="BA209" s="26">
        <f t="shared" si="110"/>
        <v>132.91350709354077</v>
      </c>
      <c r="BB209" s="25">
        <f t="shared" si="110"/>
        <v>86.607093042718191</v>
      </c>
      <c r="BC209" s="8">
        <f t="shared" si="110"/>
        <v>107.0018177096858</v>
      </c>
      <c r="BD209" s="8">
        <f t="shared" si="110"/>
        <v>90.498767979931856</v>
      </c>
      <c r="BE209" s="26">
        <f t="shared" si="110"/>
        <v>109.25498590885434</v>
      </c>
      <c r="BF209" s="25">
        <f t="shared" si="110"/>
        <v>95.43263294645638</v>
      </c>
      <c r="BG209" s="8">
        <f t="shared" si="110"/>
        <v>90.908208433641363</v>
      </c>
      <c r="BH209" s="8">
        <f t="shared" si="110"/>
        <v>82.241291185027904</v>
      </c>
      <c r="BI209" s="26">
        <f t="shared" si="110"/>
        <v>76.15627977206951</v>
      </c>
      <c r="BJ209" s="25">
        <f t="shared" si="110"/>
        <v>114.53676098329302</v>
      </c>
      <c r="BK209" s="8">
        <f t="shared" si="110"/>
        <v>111.83128670581954</v>
      </c>
      <c r="BL209" s="8">
        <f t="shared" si="110"/>
        <v>122.1706964347608</v>
      </c>
      <c r="BM209" s="26">
        <f t="shared" si="110"/>
        <v>118.54885345733068</v>
      </c>
      <c r="BN209" s="25">
        <f t="shared" si="111"/>
        <v>80.014930357739217</v>
      </c>
      <c r="BO209" s="8">
        <f t="shared" si="111"/>
        <v>73.302778573474654</v>
      </c>
      <c r="BP209" s="8">
        <f t="shared" si="111"/>
        <v>75.140629432884296</v>
      </c>
      <c r="BQ209" s="8">
        <f t="shared" si="111"/>
        <v>75.233449477351911</v>
      </c>
      <c r="BR209" s="60">
        <f t="shared" si="111"/>
        <v>118.72452737539896</v>
      </c>
      <c r="BS209" s="58">
        <f t="shared" si="111"/>
        <v>139.35782206591117</v>
      </c>
      <c r="BT209" s="58">
        <f t="shared" si="111"/>
        <v>137.63149671909176</v>
      </c>
      <c r="BU209" s="58">
        <f t="shared" si="111"/>
        <v>138.20991901762557</v>
      </c>
      <c r="BV209" s="106">
        <f t="shared" si="111"/>
        <v>106.27630204832856</v>
      </c>
      <c r="BW209" s="107">
        <f t="shared" si="111"/>
        <v>94.566528017946453</v>
      </c>
      <c r="BX209" s="107">
        <f t="shared" si="111"/>
        <v>107.8770622067504</v>
      </c>
      <c r="BY209" s="107">
        <f t="shared" si="111"/>
        <v>124.63426776960785</v>
      </c>
      <c r="BZ209" s="106">
        <f t="shared" si="111"/>
        <v>108.55102497494724</v>
      </c>
      <c r="CA209" s="107">
        <f t="shared" si="111"/>
        <v>92.922943106788438</v>
      </c>
      <c r="CB209" s="107">
        <f t="shared" si="111"/>
        <v>77.947895018370914</v>
      </c>
      <c r="CC209" s="108">
        <f t="shared" si="111"/>
        <v>83.465716173239727</v>
      </c>
      <c r="CD209" s="106">
        <f t="shared" si="111"/>
        <v>95.49438927329436</v>
      </c>
      <c r="CE209" s="107">
        <f t="shared" si="111"/>
        <v>123.14491767008467</v>
      </c>
      <c r="CF209" s="107">
        <f t="shared" si="111"/>
        <v>111.01911329605923</v>
      </c>
      <c r="CG209" s="108">
        <f t="shared" si="111"/>
        <v>83.783385793436054</v>
      </c>
      <c r="CH209" s="106">
        <f t="shared" si="111"/>
        <v>104.2930217279084</v>
      </c>
      <c r="CI209" s="107">
        <f t="shared" si="111"/>
        <v>102.52049304229902</v>
      </c>
      <c r="CJ209" s="107">
        <f t="shared" si="111"/>
        <v>130.85240054313681</v>
      </c>
      <c r="CK209" s="108">
        <f t="shared" si="111"/>
        <v>115.18553507480722</v>
      </c>
      <c r="CL209" s="106">
        <f t="shared" si="111"/>
        <v>113.93281077043531</v>
      </c>
      <c r="CM209" s="107">
        <f t="shared" si="111"/>
        <v>111.33550708153241</v>
      </c>
      <c r="CN209" s="107">
        <f t="shared" si="111"/>
        <v>105.55861011515259</v>
      </c>
      <c r="CO209" s="108">
        <f t="shared" si="111"/>
        <v>114.92589978828511</v>
      </c>
      <c r="CP209" s="106">
        <f t="shared" si="111"/>
        <v>97.312817434301451</v>
      </c>
      <c r="CQ209" s="107">
        <f t="shared" si="111"/>
        <v>102.89686173312246</v>
      </c>
      <c r="CR209" s="107">
        <f t="shared" si="111"/>
        <v>98.837217832750113</v>
      </c>
      <c r="CS209" s="108">
        <f t="shared" si="111"/>
        <v>99.040735546722644</v>
      </c>
      <c r="CT209" s="106">
        <f t="shared" si="111"/>
        <v>100.69562252940365</v>
      </c>
      <c r="CU209" s="107">
        <f t="shared" si="111"/>
        <v>77.510645652381754</v>
      </c>
      <c r="CV209" s="107">
        <f t="shared" si="111"/>
        <v>64.796698484331145</v>
      </c>
      <c r="CW209" s="108">
        <f t="shared" si="111"/>
        <v>98.895712717736473</v>
      </c>
      <c r="CX209" s="106">
        <f t="shared" si="111"/>
        <v>102.85758044753983</v>
      </c>
      <c r="CY209" s="107">
        <f t="shared" si="111"/>
        <v>117.35995141946256</v>
      </c>
      <c r="CZ209" s="107">
        <f t="shared" si="111"/>
        <v>146.26451923297213</v>
      </c>
      <c r="DA209" s="108">
        <f t="shared" si="111"/>
        <v>104.97987884949379</v>
      </c>
      <c r="DB209" s="106">
        <f t="shared" si="111"/>
        <v>89.573749422026467</v>
      </c>
      <c r="DC209" s="107">
        <f t="shared" si="111"/>
        <v>89.515555268093919</v>
      </c>
      <c r="DD209" s="107">
        <f t="shared" si="111"/>
        <v>81.585295177231643</v>
      </c>
      <c r="DE209" s="108">
        <f t="shared" si="111"/>
        <v>83.025187026381417</v>
      </c>
      <c r="DF209" s="107">
        <f t="shared" si="111"/>
        <v>94.138953778314388</v>
      </c>
      <c r="DG209" s="107">
        <f t="shared" si="111"/>
        <v>99.256683526011571</v>
      </c>
      <c r="DH209" s="107">
        <f t="shared" si="111"/>
        <v>137.11038368867173</v>
      </c>
      <c r="DI209" s="108">
        <f t="shared" si="111"/>
        <v>110.23532499343889</v>
      </c>
      <c r="DJ209" s="107">
        <f t="shared" ref="DI209:DN221" si="112">+DN65/DJ65*100</f>
        <v>109.66003085559213</v>
      </c>
      <c r="DK209" s="107">
        <f t="shared" si="112"/>
        <v>110.57626686806736</v>
      </c>
      <c r="DL209" s="107">
        <f t="shared" si="112"/>
        <v>68.967738321944651</v>
      </c>
      <c r="DM209" s="108">
        <f t="shared" si="112"/>
        <v>95.094745566930314</v>
      </c>
      <c r="DN209" s="256">
        <f t="shared" si="112"/>
        <v>95.60224421994711</v>
      </c>
    </row>
    <row r="210" spans="1:122" s="12" customFormat="1" ht="49.75" x14ac:dyDescent="0.3">
      <c r="A210" s="17" t="s">
        <v>42</v>
      </c>
      <c r="B210" s="25">
        <f t="shared" si="110"/>
        <v>102.38602547850869</v>
      </c>
      <c r="C210" s="8">
        <f t="shared" si="110"/>
        <v>101.34160336630418</v>
      </c>
      <c r="D210" s="8">
        <f t="shared" si="110"/>
        <v>105.46365883498541</v>
      </c>
      <c r="E210" s="26">
        <f t="shared" si="110"/>
        <v>110.22224490642236</v>
      </c>
      <c r="F210" s="25">
        <f t="shared" si="110"/>
        <v>94.172191245554728</v>
      </c>
      <c r="G210" s="8">
        <f t="shared" si="110"/>
        <v>89.001231272524649</v>
      </c>
      <c r="H210" s="8">
        <f t="shared" si="110"/>
        <v>96.266505678959717</v>
      </c>
      <c r="I210" s="26">
        <f t="shared" si="110"/>
        <v>92.138697876872484</v>
      </c>
      <c r="J210" s="25">
        <f t="shared" si="110"/>
        <v>89.82327564771991</v>
      </c>
      <c r="K210" s="8">
        <f t="shared" si="110"/>
        <v>100.01009805208577</v>
      </c>
      <c r="L210" s="8">
        <f t="shared" si="110"/>
        <v>89.208664055727368</v>
      </c>
      <c r="M210" s="26">
        <f t="shared" si="110"/>
        <v>93.399714164559541</v>
      </c>
      <c r="N210" s="25">
        <f t="shared" si="110"/>
        <v>110.6619008238726</v>
      </c>
      <c r="O210" s="8">
        <f t="shared" si="110"/>
        <v>98.837494993554714</v>
      </c>
      <c r="P210" s="8">
        <f t="shared" si="110"/>
        <v>94.381344893416127</v>
      </c>
      <c r="Q210" s="26">
        <f t="shared" si="110"/>
        <v>88.122830853668376</v>
      </c>
      <c r="R210" s="25">
        <f t="shared" si="110"/>
        <v>85.460611480422983</v>
      </c>
      <c r="S210" s="8">
        <f t="shared" si="110"/>
        <v>100.95619809100909</v>
      </c>
      <c r="T210" s="8">
        <f t="shared" si="110"/>
        <v>115.7399530466722</v>
      </c>
      <c r="U210" s="26">
        <f t="shared" si="110"/>
        <v>124.47421146030111</v>
      </c>
      <c r="V210" s="25">
        <f t="shared" si="110"/>
        <v>116.76673435413349</v>
      </c>
      <c r="W210" s="8">
        <f t="shared" si="110"/>
        <v>109.151991257155</v>
      </c>
      <c r="X210" s="8">
        <f t="shared" si="110"/>
        <v>99.537853431714296</v>
      </c>
      <c r="Y210" s="26">
        <f t="shared" si="110"/>
        <v>108.95648228202819</v>
      </c>
      <c r="Z210" s="25">
        <f t="shared" si="110"/>
        <v>106.892878069568</v>
      </c>
      <c r="AA210" s="8">
        <f t="shared" si="110"/>
        <v>107.94427757382479</v>
      </c>
      <c r="AB210" s="8">
        <f t="shared" si="110"/>
        <v>109.6908732497924</v>
      </c>
      <c r="AC210" s="26">
        <f t="shared" si="110"/>
        <v>100.30418229552112</v>
      </c>
      <c r="AD210" s="25">
        <f t="shared" si="110"/>
        <v>104.55268966608919</v>
      </c>
      <c r="AE210" s="8">
        <f t="shared" si="110"/>
        <v>104.4152505496519</v>
      </c>
      <c r="AF210" s="8">
        <f t="shared" si="110"/>
        <v>105.77038646449705</v>
      </c>
      <c r="AG210" s="26">
        <f t="shared" si="110"/>
        <v>104.55114178308929</v>
      </c>
      <c r="AH210" s="25">
        <f t="shared" si="110"/>
        <v>107.3059130288502</v>
      </c>
      <c r="AI210" s="8">
        <f t="shared" si="110"/>
        <v>106.24837210577542</v>
      </c>
      <c r="AJ210" s="8">
        <f t="shared" si="110"/>
        <v>108.32104107254072</v>
      </c>
      <c r="AK210" s="26">
        <f t="shared" si="110"/>
        <v>107.59465819476604</v>
      </c>
      <c r="AL210" s="25">
        <f t="shared" si="110"/>
        <v>104.44179678518427</v>
      </c>
      <c r="AM210" s="8">
        <f t="shared" si="110"/>
        <v>102.32062447584028</v>
      </c>
      <c r="AN210" s="8">
        <f t="shared" si="110"/>
        <v>101.90066221825464</v>
      </c>
      <c r="AO210" s="26">
        <f t="shared" si="110"/>
        <v>102.25917548449202</v>
      </c>
      <c r="AP210" s="25">
        <f t="shared" si="110"/>
        <v>105.24906936716967</v>
      </c>
      <c r="AQ210" s="8">
        <f t="shared" si="110"/>
        <v>109.00766169505545</v>
      </c>
      <c r="AR210" s="8">
        <f t="shared" si="110"/>
        <v>107.63184791243381</v>
      </c>
      <c r="AS210" s="26">
        <f t="shared" si="110"/>
        <v>108.30833613789672</v>
      </c>
      <c r="AT210" s="25">
        <f t="shared" si="110"/>
        <v>103.59463763637662</v>
      </c>
      <c r="AU210" s="8">
        <f t="shared" si="110"/>
        <v>98.120004164401308</v>
      </c>
      <c r="AV210" s="8">
        <f t="shared" si="110"/>
        <v>98.39557437885415</v>
      </c>
      <c r="AW210" s="26">
        <f t="shared" si="110"/>
        <v>98.884520641096657</v>
      </c>
      <c r="AX210" s="25">
        <f t="shared" si="110"/>
        <v>116.27045221449499</v>
      </c>
      <c r="AY210" s="8">
        <f t="shared" si="110"/>
        <v>117.36911973101255</v>
      </c>
      <c r="AZ210" s="8">
        <f t="shared" si="110"/>
        <v>115.94788103116294</v>
      </c>
      <c r="BA210" s="26">
        <f t="shared" si="110"/>
        <v>107.22857272975681</v>
      </c>
      <c r="BB210" s="25">
        <f t="shared" si="110"/>
        <v>93.304127322420555</v>
      </c>
      <c r="BC210" s="8">
        <f t="shared" si="110"/>
        <v>95.907170537574345</v>
      </c>
      <c r="BD210" s="8">
        <f t="shared" si="110"/>
        <v>99.130780020637175</v>
      </c>
      <c r="BE210" s="26">
        <f t="shared" si="110"/>
        <v>106.22354827406801</v>
      </c>
      <c r="BF210" s="25">
        <f t="shared" si="110"/>
        <v>106.05037075890307</v>
      </c>
      <c r="BG210" s="8">
        <f t="shared" si="110"/>
        <v>106.16589861751152</v>
      </c>
      <c r="BH210" s="8">
        <f t="shared" si="110"/>
        <v>97.042158742292301</v>
      </c>
      <c r="BI210" s="26">
        <f t="shared" si="110"/>
        <v>97.224576779445528</v>
      </c>
      <c r="BJ210" s="25">
        <f t="shared" si="110"/>
        <v>108.11114811705134</v>
      </c>
      <c r="BK210" s="8">
        <f t="shared" si="110"/>
        <v>108.4025207364907</v>
      </c>
      <c r="BL210" s="8">
        <f t="shared" si="110"/>
        <v>116.67546561079337</v>
      </c>
      <c r="BM210" s="26">
        <f t="shared" si="110"/>
        <v>111.7977747574173</v>
      </c>
      <c r="BN210" s="25">
        <f t="shared" si="111"/>
        <v>84.151583126111433</v>
      </c>
      <c r="BO210" s="8">
        <f t="shared" si="111"/>
        <v>87.140145206880675</v>
      </c>
      <c r="BP210" s="8">
        <f t="shared" si="111"/>
        <v>83.974021729957443</v>
      </c>
      <c r="BQ210" s="8">
        <f t="shared" si="111"/>
        <v>85.77353528108074</v>
      </c>
      <c r="BR210" s="60">
        <f t="shared" si="111"/>
        <v>93.521402782679601</v>
      </c>
      <c r="BS210" s="58">
        <f t="shared" si="111"/>
        <v>92.058157604518257</v>
      </c>
      <c r="BT210" s="58">
        <f t="shared" si="111"/>
        <v>96.114815020719561</v>
      </c>
      <c r="BU210" s="58">
        <f t="shared" si="111"/>
        <v>99.594514908170822</v>
      </c>
      <c r="BV210" s="106">
        <f t="shared" si="111"/>
        <v>113.50811602695576</v>
      </c>
      <c r="BW210" s="107">
        <f t="shared" si="111"/>
        <v>107.09253650069768</v>
      </c>
      <c r="BX210" s="107">
        <f t="shared" si="111"/>
        <v>108.34008151206665</v>
      </c>
      <c r="BY210" s="107">
        <f t="shared" si="111"/>
        <v>103.60221674876846</v>
      </c>
      <c r="BZ210" s="106">
        <f t="shared" si="111"/>
        <v>103.83497090369929</v>
      </c>
      <c r="CA210" s="107">
        <f t="shared" si="111"/>
        <v>109.42595947076832</v>
      </c>
      <c r="CB210" s="107">
        <f t="shared" si="111"/>
        <v>103.85303279513256</v>
      </c>
      <c r="CC210" s="108">
        <f t="shared" si="111"/>
        <v>101.62532860898388</v>
      </c>
      <c r="CD210" s="106">
        <f t="shared" si="111"/>
        <v>97.658230994878934</v>
      </c>
      <c r="CE210" s="107">
        <f t="shared" si="111"/>
        <v>98.84510238220625</v>
      </c>
      <c r="CF210" s="107">
        <f t="shared" si="111"/>
        <v>101.74431594619551</v>
      </c>
      <c r="CG210" s="108">
        <f t="shared" si="111"/>
        <v>102.71749799597561</v>
      </c>
      <c r="CH210" s="106">
        <f t="shared" si="111"/>
        <v>107.63649322879544</v>
      </c>
      <c r="CI210" s="107">
        <f t="shared" si="111"/>
        <v>108.71523962305913</v>
      </c>
      <c r="CJ210" s="107">
        <f t="shared" si="111"/>
        <v>107.71057505261584</v>
      </c>
      <c r="CK210" s="108">
        <f t="shared" si="111"/>
        <v>111.13865081972109</v>
      </c>
      <c r="CL210" s="106">
        <f t="shared" si="111"/>
        <v>108.33981333802542</v>
      </c>
      <c r="CM210" s="107">
        <f t="shared" si="111"/>
        <v>105.03184541236881</v>
      </c>
      <c r="CN210" s="107">
        <f t="shared" si="111"/>
        <v>107.93009006668399</v>
      </c>
      <c r="CO210" s="108">
        <f t="shared" si="111"/>
        <v>106.59823915594129</v>
      </c>
      <c r="CP210" s="106">
        <f t="shared" si="111"/>
        <v>99.803363084999191</v>
      </c>
      <c r="CQ210" s="107">
        <f t="shared" si="111"/>
        <v>99.799640794369353</v>
      </c>
      <c r="CR210" s="107">
        <f t="shared" si="111"/>
        <v>96.313830116230278</v>
      </c>
      <c r="CS210" s="108">
        <f t="shared" si="111"/>
        <v>96.643532910988256</v>
      </c>
      <c r="CT210" s="106">
        <f t="shared" si="111"/>
        <v>97.587939170922994</v>
      </c>
      <c r="CU210" s="107">
        <f t="shared" si="111"/>
        <v>85.899773971484308</v>
      </c>
      <c r="CV210" s="107">
        <f t="shared" si="111"/>
        <v>93.682635665911079</v>
      </c>
      <c r="CW210" s="108">
        <f t="shared" si="111"/>
        <v>94.550664561584099</v>
      </c>
      <c r="CX210" s="106">
        <f t="shared" si="111"/>
        <v>101.27555502960277</v>
      </c>
      <c r="CY210" s="107">
        <f t="shared" si="111"/>
        <v>108.37015159519122</v>
      </c>
      <c r="CZ210" s="107">
        <f t="shared" si="111"/>
        <v>100.23232547799022</v>
      </c>
      <c r="DA210" s="108">
        <f t="shared" si="111"/>
        <v>95.405461072206194</v>
      </c>
      <c r="DB210" s="106">
        <f t="shared" si="111"/>
        <v>82.760537646592269</v>
      </c>
      <c r="DC210" s="107">
        <f t="shared" si="111"/>
        <v>85.975530944529183</v>
      </c>
      <c r="DD210" s="107">
        <f t="shared" si="111"/>
        <v>88.474789931499004</v>
      </c>
      <c r="DE210" s="108">
        <f t="shared" si="111"/>
        <v>97.84537926567873</v>
      </c>
      <c r="DF210" s="107">
        <f t="shared" si="111"/>
        <v>101.04950605188058</v>
      </c>
      <c r="DG210" s="107">
        <f t="shared" si="111"/>
        <v>101.91247089951636</v>
      </c>
      <c r="DH210" s="107">
        <f t="shared" si="111"/>
        <v>98.351025046953907</v>
      </c>
      <c r="DI210" s="108">
        <f t="shared" si="112"/>
        <v>90.413187973538939</v>
      </c>
      <c r="DJ210" s="107">
        <f t="shared" si="112"/>
        <v>111.02666587631572</v>
      </c>
      <c r="DK210" s="107">
        <f t="shared" si="112"/>
        <v>99.184039887636885</v>
      </c>
      <c r="DL210" s="107">
        <f t="shared" si="112"/>
        <v>95.466556775311815</v>
      </c>
      <c r="DM210" s="108">
        <f t="shared" si="112"/>
        <v>93.380106765442861</v>
      </c>
      <c r="DN210" s="256">
        <f t="shared" si="112"/>
        <v>91.302507388692916</v>
      </c>
    </row>
    <row r="211" spans="1:122" s="12" customFormat="1" x14ac:dyDescent="0.3">
      <c r="A211" s="15" t="s">
        <v>40</v>
      </c>
      <c r="B211" s="25">
        <f t="shared" si="110"/>
        <v>115.3039368406146</v>
      </c>
      <c r="C211" s="8">
        <f t="shared" si="110"/>
        <v>108.29512210303547</v>
      </c>
      <c r="D211" s="8">
        <f t="shared" si="110"/>
        <v>100.79576226899141</v>
      </c>
      <c r="E211" s="26">
        <f t="shared" si="110"/>
        <v>102.53043559072262</v>
      </c>
      <c r="F211" s="25">
        <f t="shared" si="110"/>
        <v>58.972174246785649</v>
      </c>
      <c r="G211" s="8">
        <f t="shared" si="110"/>
        <v>68.01992528019926</v>
      </c>
      <c r="H211" s="8">
        <f t="shared" si="110"/>
        <v>112.97928499045553</v>
      </c>
      <c r="I211" s="26">
        <f t="shared" si="110"/>
        <v>106.95205169042717</v>
      </c>
      <c r="J211" s="25">
        <f t="shared" si="110"/>
        <v>74.235284929581127</v>
      </c>
      <c r="K211" s="8">
        <f t="shared" si="110"/>
        <v>116.70844717347831</v>
      </c>
      <c r="L211" s="8">
        <f t="shared" si="110"/>
        <v>87.007853485049168</v>
      </c>
      <c r="M211" s="26">
        <f t="shared" si="110"/>
        <v>106.82825250006054</v>
      </c>
      <c r="N211" s="25">
        <f t="shared" si="110"/>
        <v>119.53815401879646</v>
      </c>
      <c r="O211" s="8">
        <f t="shared" si="110"/>
        <v>98.670206347290943</v>
      </c>
      <c r="P211" s="8">
        <f t="shared" si="110"/>
        <v>91.651083621020334</v>
      </c>
      <c r="Q211" s="26">
        <f t="shared" si="110"/>
        <v>89.15433260046693</v>
      </c>
      <c r="R211" s="25">
        <f t="shared" si="110"/>
        <v>100.61752841950862</v>
      </c>
      <c r="S211" s="8">
        <f t="shared" si="110"/>
        <v>90.241903923295169</v>
      </c>
      <c r="T211" s="8">
        <f t="shared" si="110"/>
        <v>114.46788474868885</v>
      </c>
      <c r="U211" s="26">
        <f t="shared" si="110"/>
        <v>111.75827528346976</v>
      </c>
      <c r="V211" s="25">
        <f t="shared" si="110"/>
        <v>128.04245145489531</v>
      </c>
      <c r="W211" s="8">
        <f t="shared" si="110"/>
        <v>118.64776592717072</v>
      </c>
      <c r="X211" s="8">
        <f t="shared" si="110"/>
        <v>99.540681664971828</v>
      </c>
      <c r="Y211" s="26">
        <f t="shared" si="110"/>
        <v>100.18653745535615</v>
      </c>
      <c r="Z211" s="25">
        <f t="shared" si="110"/>
        <v>106.99631113944803</v>
      </c>
      <c r="AA211" s="8">
        <f t="shared" si="110"/>
        <v>110.02638522427442</v>
      </c>
      <c r="AB211" s="8">
        <f t="shared" si="110"/>
        <v>109.76365660762866</v>
      </c>
      <c r="AC211" s="26">
        <f t="shared" si="110"/>
        <v>111.58238913739469</v>
      </c>
      <c r="AD211" s="25">
        <f t="shared" si="110"/>
        <v>104.21805335348012</v>
      </c>
      <c r="AE211" s="8">
        <f t="shared" si="110"/>
        <v>105.74812876971149</v>
      </c>
      <c r="AF211" s="8">
        <f t="shared" si="110"/>
        <v>107.05882352941177</v>
      </c>
      <c r="AG211" s="26">
        <f t="shared" si="110"/>
        <v>106.83529363884254</v>
      </c>
      <c r="AH211" s="25">
        <f t="shared" si="110"/>
        <v>110.55533433393575</v>
      </c>
      <c r="AI211" s="8">
        <f t="shared" si="110"/>
        <v>108.37980051833817</v>
      </c>
      <c r="AJ211" s="8">
        <f t="shared" si="110"/>
        <v>110.13431013431014</v>
      </c>
      <c r="AK211" s="26">
        <f t="shared" si="110"/>
        <v>107.66556827489001</v>
      </c>
      <c r="AL211" s="25">
        <f t="shared" si="110"/>
        <v>103.33582689164105</v>
      </c>
      <c r="AM211" s="8">
        <f t="shared" si="110"/>
        <v>109.70018115942028</v>
      </c>
      <c r="AN211" s="8">
        <f t="shared" si="110"/>
        <v>114.88425720620843</v>
      </c>
      <c r="AO211" s="26">
        <f t="shared" si="110"/>
        <v>116.73580950190623</v>
      </c>
      <c r="AP211" s="25">
        <f t="shared" si="110"/>
        <v>124.57838432045475</v>
      </c>
      <c r="AQ211" s="8">
        <f t="shared" si="110"/>
        <v>121.69946081628946</v>
      </c>
      <c r="AR211" s="8">
        <f t="shared" si="110"/>
        <v>116.48550165210141</v>
      </c>
      <c r="AS211" s="26">
        <f t="shared" si="110"/>
        <v>128.32440460404177</v>
      </c>
      <c r="AT211" s="25">
        <f t="shared" si="110"/>
        <v>124.83284550045914</v>
      </c>
      <c r="AU211" s="8">
        <f t="shared" si="110"/>
        <v>128.6371438845504</v>
      </c>
      <c r="AV211" s="8">
        <f t="shared" si="110"/>
        <v>134.10256750129236</v>
      </c>
      <c r="AW211" s="26">
        <f t="shared" si="110"/>
        <v>127.46957502465295</v>
      </c>
      <c r="AX211" s="25">
        <f t="shared" si="110"/>
        <v>147.74980316883804</v>
      </c>
      <c r="AY211" s="8">
        <f t="shared" si="110"/>
        <v>137.86821521437577</v>
      </c>
      <c r="AZ211" s="8">
        <f t="shared" si="110"/>
        <v>126.88418617983415</v>
      </c>
      <c r="BA211" s="26">
        <f t="shared" si="110"/>
        <v>116.18327612324026</v>
      </c>
      <c r="BB211" s="25">
        <f t="shared" si="110"/>
        <v>96.576751784359871</v>
      </c>
      <c r="BC211" s="8">
        <f t="shared" si="110"/>
        <v>89.626387751822918</v>
      </c>
      <c r="BD211" s="8">
        <f t="shared" si="110"/>
        <v>89.813819428215311</v>
      </c>
      <c r="BE211" s="26">
        <f t="shared" si="110"/>
        <v>83.693372566844488</v>
      </c>
      <c r="BF211" s="25">
        <f t="shared" si="110"/>
        <v>79.801767259780732</v>
      </c>
      <c r="BG211" s="8">
        <f t="shared" si="110"/>
        <v>83.580191055071325</v>
      </c>
      <c r="BH211" s="8">
        <f t="shared" si="110"/>
        <v>78.92995298974796</v>
      </c>
      <c r="BI211" s="26">
        <f t="shared" si="110"/>
        <v>80.953560607504244</v>
      </c>
      <c r="BJ211" s="25">
        <f t="shared" si="110"/>
        <v>77.846302922636696</v>
      </c>
      <c r="BK211" s="8">
        <f t="shared" si="110"/>
        <v>68.392319084827122</v>
      </c>
      <c r="BL211" s="8">
        <f t="shared" si="110"/>
        <v>75.16304676296545</v>
      </c>
      <c r="BM211" s="26">
        <f t="shared" ref="BM211:CB221" si="113">+BQ67/BM67*100</f>
        <v>72.277670542818143</v>
      </c>
      <c r="BN211" s="25">
        <f t="shared" si="111"/>
        <v>79.059560315597707</v>
      </c>
      <c r="BO211" s="8">
        <f t="shared" si="111"/>
        <v>99.143512122999738</v>
      </c>
      <c r="BP211" s="8">
        <f t="shared" si="111"/>
        <v>104.49930189548169</v>
      </c>
      <c r="BQ211" s="8">
        <f t="shared" si="111"/>
        <v>113.30646474515551</v>
      </c>
      <c r="BR211" s="60">
        <f t="shared" si="111"/>
        <v>111.83628953561792</v>
      </c>
      <c r="BS211" s="58">
        <f t="shared" si="111"/>
        <v>110.07591962160697</v>
      </c>
      <c r="BT211" s="58">
        <f t="shared" si="111"/>
        <v>103.48014046476489</v>
      </c>
      <c r="BU211" s="58">
        <f t="shared" si="111"/>
        <v>103.63027528869024</v>
      </c>
      <c r="BV211" s="106">
        <f t="shared" si="111"/>
        <v>113.41682492429297</v>
      </c>
      <c r="BW211" s="107">
        <f t="shared" si="111"/>
        <v>104.02394799863156</v>
      </c>
      <c r="BX211" s="107">
        <f t="shared" si="111"/>
        <v>99.116468035341285</v>
      </c>
      <c r="BY211" s="107">
        <f t="shared" si="111"/>
        <v>108.15310473945149</v>
      </c>
      <c r="BZ211" s="106">
        <f t="shared" si="111"/>
        <v>99.703256421362951</v>
      </c>
      <c r="CA211" s="107">
        <f t="shared" si="111"/>
        <v>93.404634581105157</v>
      </c>
      <c r="CB211" s="107">
        <f t="shared" si="111"/>
        <v>119.2822359536768</v>
      </c>
      <c r="CC211" s="108">
        <f t="shared" si="111"/>
        <v>109.03553820212473</v>
      </c>
      <c r="CD211" s="106">
        <f t="shared" si="111"/>
        <v>108.55855271689794</v>
      </c>
      <c r="CE211" s="107">
        <f t="shared" si="111"/>
        <v>118.65440410129293</v>
      </c>
      <c r="CF211" s="107">
        <f t="shared" si="111"/>
        <v>100.65182339016776</v>
      </c>
      <c r="CG211" s="108">
        <f t="shared" si="111"/>
        <v>106.00355156233464</v>
      </c>
      <c r="CH211" s="106">
        <f t="shared" si="111"/>
        <v>98.398628590542287</v>
      </c>
      <c r="CI211" s="107">
        <f t="shared" si="111"/>
        <v>93.901860006884505</v>
      </c>
      <c r="CJ211" s="107">
        <f t="shared" si="111"/>
        <v>99.798334412670272</v>
      </c>
      <c r="CK211" s="108">
        <f t="shared" si="111"/>
        <v>98.711974971710063</v>
      </c>
      <c r="CL211" s="106">
        <f t="shared" si="111"/>
        <v>103.98997195546869</v>
      </c>
      <c r="CM211" s="107">
        <f t="shared" si="111"/>
        <v>99.020345217704573</v>
      </c>
      <c r="CN211" s="107">
        <f t="shared" si="111"/>
        <v>85.795114953978555</v>
      </c>
      <c r="CO211" s="108">
        <f t="shared" si="111"/>
        <v>90.47506659024242</v>
      </c>
      <c r="CP211" s="106">
        <f t="shared" si="111"/>
        <v>89.484621536270311</v>
      </c>
      <c r="CQ211" s="107">
        <f t="shared" si="111"/>
        <v>109.92155435982869</v>
      </c>
      <c r="CR211" s="107">
        <f t="shared" si="111"/>
        <v>120.16798917226188</v>
      </c>
      <c r="CS211" s="108">
        <f t="shared" si="111"/>
        <v>106.35884822737324</v>
      </c>
      <c r="CT211" s="106">
        <f t="shared" si="111"/>
        <v>113.37795260181215</v>
      </c>
      <c r="CU211" s="107">
        <f t="shared" si="111"/>
        <v>97.784139408755451</v>
      </c>
      <c r="CV211" s="107">
        <f t="shared" si="111"/>
        <v>97.921842735835511</v>
      </c>
      <c r="CW211" s="108">
        <f t="shared" si="111"/>
        <v>100.79186180960278</v>
      </c>
      <c r="CX211" s="106">
        <f t="shared" si="111"/>
        <v>109.78222720865338</v>
      </c>
      <c r="CY211" s="107">
        <f t="shared" si="111"/>
        <v>113.22826416147555</v>
      </c>
      <c r="CZ211" s="107">
        <f t="shared" si="111"/>
        <v>86.554313873634129</v>
      </c>
      <c r="DA211" s="108">
        <f t="shared" si="111"/>
        <v>101.39746694631455</v>
      </c>
      <c r="DB211" s="106">
        <f t="shared" si="111"/>
        <v>91.302205893913737</v>
      </c>
      <c r="DC211" s="107">
        <f t="shared" si="111"/>
        <v>90.480560960387692</v>
      </c>
      <c r="DD211" s="107">
        <f t="shared" si="111"/>
        <v>113.22967083792041</v>
      </c>
      <c r="DE211" s="108">
        <f t="shared" si="111"/>
        <v>105.60825095708817</v>
      </c>
      <c r="DF211" s="107">
        <f t="shared" si="111"/>
        <v>116.2796838316754</v>
      </c>
      <c r="DG211" s="107">
        <f t="shared" si="111"/>
        <v>108.78786473609161</v>
      </c>
      <c r="DH211" s="107">
        <f t="shared" si="111"/>
        <v>113.39546657461743</v>
      </c>
      <c r="DI211" s="108">
        <f t="shared" si="112"/>
        <v>109.65616123359936</v>
      </c>
      <c r="DJ211" s="107">
        <f t="shared" si="112"/>
        <v>93.082953221570591</v>
      </c>
      <c r="DK211" s="107">
        <f t="shared" si="112"/>
        <v>105.1842734824145</v>
      </c>
      <c r="DL211" s="107">
        <f t="shared" si="112"/>
        <v>100.06899910707037</v>
      </c>
      <c r="DM211" s="108">
        <f t="shared" si="112"/>
        <v>91.811399700007883</v>
      </c>
      <c r="DN211" s="256">
        <f t="shared" si="112"/>
        <v>115.12728044123888</v>
      </c>
    </row>
    <row r="212" spans="1:122" s="12" customFormat="1" ht="26.25" customHeight="1" x14ac:dyDescent="0.3">
      <c r="A212" s="17" t="s">
        <v>41</v>
      </c>
      <c r="B212" s="25">
        <f t="shared" ref="B212:BL216" si="114">+F68/B68*100</f>
        <v>113.65754755501737</v>
      </c>
      <c r="C212" s="8">
        <f t="shared" si="114"/>
        <v>118.88913476432839</v>
      </c>
      <c r="D212" s="8">
        <f t="shared" si="114"/>
        <v>115.52086200794369</v>
      </c>
      <c r="E212" s="26">
        <f t="shared" si="114"/>
        <v>111.64987456339186</v>
      </c>
      <c r="F212" s="25">
        <f t="shared" si="114"/>
        <v>88.747321085688085</v>
      </c>
      <c r="G212" s="8">
        <f t="shared" si="114"/>
        <v>84.822370298675992</v>
      </c>
      <c r="H212" s="8">
        <f t="shared" si="114"/>
        <v>94.884224429632553</v>
      </c>
      <c r="I212" s="26">
        <f t="shared" si="114"/>
        <v>97.120851967718863</v>
      </c>
      <c r="J212" s="25">
        <f t="shared" si="114"/>
        <v>81.681195429895524</v>
      </c>
      <c r="K212" s="8">
        <f t="shared" si="114"/>
        <v>97.750795450389489</v>
      </c>
      <c r="L212" s="8">
        <f t="shared" si="114"/>
        <v>100.98590033365622</v>
      </c>
      <c r="M212" s="26">
        <f t="shared" si="114"/>
        <v>113.50651669344759</v>
      </c>
      <c r="N212" s="25">
        <f t="shared" si="114"/>
        <v>110.67144028983526</v>
      </c>
      <c r="O212" s="8">
        <f t="shared" si="114"/>
        <v>103.70173600718348</v>
      </c>
      <c r="P212" s="8">
        <f t="shared" si="114"/>
        <v>96.84948734892248</v>
      </c>
      <c r="Q212" s="26">
        <f t="shared" si="114"/>
        <v>89.160440424695238</v>
      </c>
      <c r="R212" s="25">
        <f t="shared" si="114"/>
        <v>104.91580515900895</v>
      </c>
      <c r="S212" s="8">
        <f t="shared" si="114"/>
        <v>98.175875082078406</v>
      </c>
      <c r="T212" s="8">
        <f t="shared" si="114"/>
        <v>106.42309526429699</v>
      </c>
      <c r="U212" s="26">
        <f t="shared" si="114"/>
        <v>104.3369278379312</v>
      </c>
      <c r="V212" s="25">
        <f t="shared" si="114"/>
        <v>104.8039561992229</v>
      </c>
      <c r="W212" s="8">
        <f t="shared" si="114"/>
        <v>100.84669150883074</v>
      </c>
      <c r="X212" s="8">
        <f t="shared" si="114"/>
        <v>94.864194126568307</v>
      </c>
      <c r="Y212" s="26">
        <f t="shared" si="114"/>
        <v>99.454703010405737</v>
      </c>
      <c r="Z212" s="25">
        <f t="shared" si="114"/>
        <v>102.42528929333783</v>
      </c>
      <c r="AA212" s="8">
        <f t="shared" si="114"/>
        <v>108.84841594332816</v>
      </c>
      <c r="AB212" s="8">
        <f t="shared" si="114"/>
        <v>104.30709977472567</v>
      </c>
      <c r="AC212" s="26">
        <f t="shared" si="114"/>
        <v>102.76339371099476</v>
      </c>
      <c r="AD212" s="25">
        <f t="shared" si="114"/>
        <v>106.18633029409747</v>
      </c>
      <c r="AE212" s="8">
        <f t="shared" si="114"/>
        <v>110.51877443890943</v>
      </c>
      <c r="AF212" s="8">
        <f t="shared" si="114"/>
        <v>114.2151501006709</v>
      </c>
      <c r="AG212" s="26">
        <f t="shared" si="114"/>
        <v>113.84660986571815</v>
      </c>
      <c r="AH212" s="25">
        <f t="shared" si="114"/>
        <v>109.67177553681873</v>
      </c>
      <c r="AI212" s="8">
        <f t="shared" si="114"/>
        <v>107.55049617719401</v>
      </c>
      <c r="AJ212" s="8">
        <f t="shared" si="114"/>
        <v>112.53621729768636</v>
      </c>
      <c r="AK212" s="26">
        <f t="shared" si="114"/>
        <v>115.14577215343162</v>
      </c>
      <c r="AL212" s="25">
        <f t="shared" si="114"/>
        <v>113.57586460632818</v>
      </c>
      <c r="AM212" s="8">
        <f t="shared" si="114"/>
        <v>113.4527531333615</v>
      </c>
      <c r="AN212" s="8">
        <f t="shared" si="114"/>
        <v>112.77609448596968</v>
      </c>
      <c r="AO212" s="26">
        <f t="shared" si="114"/>
        <v>113.98755843486583</v>
      </c>
      <c r="AP212" s="25">
        <f t="shared" si="114"/>
        <v>115.75747523803106</v>
      </c>
      <c r="AQ212" s="8">
        <f t="shared" si="114"/>
        <v>113.86893206293722</v>
      </c>
      <c r="AR212" s="8">
        <f t="shared" si="114"/>
        <v>113.76691787142417</v>
      </c>
      <c r="AS212" s="26">
        <f t="shared" si="114"/>
        <v>109.9806706678538</v>
      </c>
      <c r="AT212" s="25">
        <f t="shared" si="114"/>
        <v>116.44182162542143</v>
      </c>
      <c r="AU212" s="8">
        <f t="shared" si="114"/>
        <v>111.49210778756431</v>
      </c>
      <c r="AV212" s="8">
        <f t="shared" si="114"/>
        <v>111.29661861872012</v>
      </c>
      <c r="AW212" s="26">
        <f t="shared" si="114"/>
        <v>114.4867535779601</v>
      </c>
      <c r="AX212" s="25">
        <f t="shared" si="114"/>
        <v>106.47735138045067</v>
      </c>
      <c r="AY212" s="8">
        <f t="shared" si="114"/>
        <v>110.30911707652837</v>
      </c>
      <c r="AZ212" s="8">
        <f t="shared" si="114"/>
        <v>105.74041177006468</v>
      </c>
      <c r="BA212" s="26">
        <f t="shared" si="114"/>
        <v>100.00109913864171</v>
      </c>
      <c r="BB212" s="25">
        <f t="shared" si="114"/>
        <v>93.020349939509941</v>
      </c>
      <c r="BC212" s="8">
        <f t="shared" si="114"/>
        <v>89.989576537992448</v>
      </c>
      <c r="BD212" s="8">
        <f t="shared" si="114"/>
        <v>94.639068675490279</v>
      </c>
      <c r="BE212" s="26">
        <f t="shared" si="114"/>
        <v>97.565434667917231</v>
      </c>
      <c r="BF212" s="25">
        <f t="shared" si="114"/>
        <v>90.56208216540233</v>
      </c>
      <c r="BG212" s="8">
        <f t="shared" si="114"/>
        <v>91.146516639679149</v>
      </c>
      <c r="BH212" s="8">
        <f t="shared" si="114"/>
        <v>85.596103733542705</v>
      </c>
      <c r="BI212" s="26">
        <f t="shared" si="114"/>
        <v>88.244792507669942</v>
      </c>
      <c r="BJ212" s="25">
        <f t="shared" si="114"/>
        <v>104.39065795565617</v>
      </c>
      <c r="BK212" s="8">
        <f t="shared" si="114"/>
        <v>107.00500110223081</v>
      </c>
      <c r="BL212" s="8">
        <f t="shared" si="114"/>
        <v>110.5431550586494</v>
      </c>
      <c r="BM212" s="26">
        <f t="shared" si="113"/>
        <v>94.460733207089504</v>
      </c>
      <c r="BN212" s="25">
        <f t="shared" si="111"/>
        <v>172.95634676193995</v>
      </c>
      <c r="BO212" s="8">
        <f t="shared" si="111"/>
        <v>163.90175920502514</v>
      </c>
      <c r="BP212" s="8">
        <f t="shared" si="111"/>
        <v>154.28153374356097</v>
      </c>
      <c r="BQ212" s="8">
        <f t="shared" si="111"/>
        <v>164.70325888151078</v>
      </c>
      <c r="BR212" s="60">
        <f t="shared" si="111"/>
        <v>81.511565510986173</v>
      </c>
      <c r="BS212" s="58">
        <f t="shared" si="111"/>
        <v>87.017032781511645</v>
      </c>
      <c r="BT212" s="58">
        <f t="shared" si="111"/>
        <v>84.45758620600057</v>
      </c>
      <c r="BU212" s="58">
        <f t="shared" si="111"/>
        <v>95.099629381436259</v>
      </c>
      <c r="BV212" s="106">
        <f t="shared" si="111"/>
        <v>101.91378361137085</v>
      </c>
      <c r="BW212" s="107">
        <f t="shared" si="111"/>
        <v>96.966598596874832</v>
      </c>
      <c r="BX212" s="107">
        <f t="shared" si="111"/>
        <v>106.35140872368834</v>
      </c>
      <c r="BY212" s="107">
        <f t="shared" si="111"/>
        <v>102.71737098383899</v>
      </c>
      <c r="BZ212" s="106">
        <f t="shared" si="111"/>
        <v>104.86181970966275</v>
      </c>
      <c r="CA212" s="107">
        <f t="shared" si="111"/>
        <v>110.37215320759788</v>
      </c>
      <c r="CB212" s="107">
        <f t="shared" si="111"/>
        <v>113.64831598161362</v>
      </c>
      <c r="CC212" s="108">
        <f t="shared" si="111"/>
        <v>110.01716428149422</v>
      </c>
      <c r="CD212" s="106">
        <f t="shared" si="111"/>
        <v>115.30013982811771</v>
      </c>
      <c r="CE212" s="107">
        <f t="shared" si="111"/>
        <v>110.86593501980846</v>
      </c>
      <c r="CF212" s="107">
        <f t="shared" si="111"/>
        <v>106.73170905536664</v>
      </c>
      <c r="CG212" s="108">
        <f t="shared" si="111"/>
        <v>109.45402532882682</v>
      </c>
      <c r="CH212" s="106">
        <f t="shared" si="111"/>
        <v>104.41855077397332</v>
      </c>
      <c r="CI212" s="107">
        <f t="shared" si="111"/>
        <v>108.27851086582896</v>
      </c>
      <c r="CJ212" s="107">
        <f t="shared" si="111"/>
        <v>111.18146327736163</v>
      </c>
      <c r="CK212" s="108">
        <f t="shared" si="111"/>
        <v>108.20098684363504</v>
      </c>
      <c r="CL212" s="106">
        <f t="shared" si="111"/>
        <v>109.52993300928451</v>
      </c>
      <c r="CM212" s="107">
        <f t="shared" si="111"/>
        <v>111.05621802036556</v>
      </c>
      <c r="CN212" s="107">
        <f t="shared" si="111"/>
        <v>110.22232708786905</v>
      </c>
      <c r="CO212" s="108">
        <f t="shared" si="111"/>
        <v>111.20072551130711</v>
      </c>
      <c r="CP212" s="106">
        <f t="shared" si="111"/>
        <v>104.12135668472521</v>
      </c>
      <c r="CQ212" s="107">
        <f t="shared" si="111"/>
        <v>102.70048693725795</v>
      </c>
      <c r="CR212" s="107">
        <f t="shared" si="111"/>
        <v>100.41742724700407</v>
      </c>
      <c r="CS212" s="108">
        <f t="shared" si="111"/>
        <v>103.10041414869542</v>
      </c>
      <c r="CT212" s="106">
        <f t="shared" si="111"/>
        <v>101.28718217478998</v>
      </c>
      <c r="CU212" s="107">
        <f t="shared" si="111"/>
        <v>86.541416601432246</v>
      </c>
      <c r="CV212" s="107">
        <f t="shared" si="111"/>
        <v>97.343253095403753</v>
      </c>
      <c r="CW212" s="108">
        <f t="shared" si="111"/>
        <v>98.793791823651802</v>
      </c>
      <c r="CX212" s="106">
        <f t="shared" si="111"/>
        <v>109.09607620242248</v>
      </c>
      <c r="CY212" s="107">
        <f t="shared" si="111"/>
        <v>124.33336683529319</v>
      </c>
      <c r="CZ212" s="107">
        <f t="shared" si="111"/>
        <v>113.07789399917978</v>
      </c>
      <c r="DA212" s="108">
        <f t="shared" si="111"/>
        <v>107.61666239766248</v>
      </c>
      <c r="DB212" s="106">
        <f t="shared" si="111"/>
        <v>105.33011156423477</v>
      </c>
      <c r="DC212" s="107">
        <f t="shared" si="111"/>
        <v>107.84466591459427</v>
      </c>
      <c r="DD212" s="107">
        <f t="shared" si="111"/>
        <v>105.41349465129544</v>
      </c>
      <c r="DE212" s="108">
        <f t="shared" si="111"/>
        <v>107.00970911443778</v>
      </c>
      <c r="DF212" s="107">
        <f t="shared" si="111"/>
        <v>101.23810547178147</v>
      </c>
      <c r="DG212" s="107">
        <f t="shared" si="111"/>
        <v>102.11625141166711</v>
      </c>
      <c r="DH212" s="107">
        <f t="shared" si="111"/>
        <v>100.37261831591886</v>
      </c>
      <c r="DI212" s="108">
        <f t="shared" si="112"/>
        <v>99.477393822966334</v>
      </c>
      <c r="DJ212" s="107">
        <f t="shared" si="112"/>
        <v>103.67579916368746</v>
      </c>
      <c r="DK212" s="107">
        <f t="shared" si="112"/>
        <v>99.89038575406282</v>
      </c>
      <c r="DL212" s="107">
        <f t="shared" si="112"/>
        <v>102.11059841888157</v>
      </c>
      <c r="DM212" s="108">
        <f t="shared" si="112"/>
        <v>101.32480713365332</v>
      </c>
      <c r="DN212" s="256">
        <f t="shared" si="112"/>
        <v>99.441967187540627</v>
      </c>
    </row>
    <row r="213" spans="1:122" s="12" customFormat="1" x14ac:dyDescent="0.3">
      <c r="A213" s="15" t="s">
        <v>43</v>
      </c>
      <c r="B213" s="25">
        <f t="shared" si="114"/>
        <v>115.43347495057417</v>
      </c>
      <c r="C213" s="8">
        <f t="shared" si="114"/>
        <v>119.03805292640526</v>
      </c>
      <c r="D213" s="8">
        <f t="shared" si="114"/>
        <v>121.62504080966372</v>
      </c>
      <c r="E213" s="26">
        <f t="shared" si="114"/>
        <v>115.85150028155419</v>
      </c>
      <c r="F213" s="25">
        <f t="shared" si="114"/>
        <v>116.51118723125138</v>
      </c>
      <c r="G213" s="8">
        <f t="shared" si="114"/>
        <v>98.2831921591536</v>
      </c>
      <c r="H213" s="8">
        <f t="shared" si="114"/>
        <v>91.497500251652525</v>
      </c>
      <c r="I213" s="26">
        <f t="shared" si="114"/>
        <v>98.541818560566611</v>
      </c>
      <c r="J213" s="25">
        <f t="shared" si="114"/>
        <v>81.953523285271942</v>
      </c>
      <c r="K213" s="8">
        <f t="shared" si="114"/>
        <v>87.339849425439169</v>
      </c>
      <c r="L213" s="8">
        <f t="shared" si="114"/>
        <v>113.63086288459424</v>
      </c>
      <c r="M213" s="26">
        <f t="shared" si="114"/>
        <v>105.9155128069619</v>
      </c>
      <c r="N213" s="25">
        <f t="shared" si="114"/>
        <v>102.4348357058352</v>
      </c>
      <c r="O213" s="8">
        <f t="shared" si="114"/>
        <v>102.5179584120983</v>
      </c>
      <c r="P213" s="8">
        <f t="shared" si="114"/>
        <v>102.17194862195831</v>
      </c>
      <c r="Q213" s="26">
        <f t="shared" si="114"/>
        <v>97.857760628035408</v>
      </c>
      <c r="R213" s="25">
        <f t="shared" si="114"/>
        <v>108.86703177973996</v>
      </c>
      <c r="S213" s="8">
        <f t="shared" si="114"/>
        <v>117.41407287210504</v>
      </c>
      <c r="T213" s="8">
        <f t="shared" si="114"/>
        <v>102.53640355033322</v>
      </c>
      <c r="U213" s="26">
        <f t="shared" si="114"/>
        <v>107.85573458426813</v>
      </c>
      <c r="V213" s="25">
        <f t="shared" si="114"/>
        <v>111.91266554874919</v>
      </c>
      <c r="W213" s="8">
        <f t="shared" si="114"/>
        <v>96.824549280733706</v>
      </c>
      <c r="X213" s="8">
        <f t="shared" si="114"/>
        <v>100.52368923664592</v>
      </c>
      <c r="Y213" s="26">
        <f t="shared" si="114"/>
        <v>105.54067257083423</v>
      </c>
      <c r="Z213" s="25">
        <f t="shared" si="114"/>
        <v>107.67537153690905</v>
      </c>
      <c r="AA213" s="8">
        <f t="shared" si="114"/>
        <v>113.47520031141531</v>
      </c>
      <c r="AB213" s="8">
        <f t="shared" si="114"/>
        <v>106.39556263790146</v>
      </c>
      <c r="AC213" s="26">
        <f t="shared" si="114"/>
        <v>107.22668498223192</v>
      </c>
      <c r="AD213" s="25">
        <f t="shared" si="114"/>
        <v>100.72986481881179</v>
      </c>
      <c r="AE213" s="8">
        <f t="shared" si="114"/>
        <v>103.5962379577485</v>
      </c>
      <c r="AF213" s="8">
        <f t="shared" si="114"/>
        <v>106.73406492122469</v>
      </c>
      <c r="AG213" s="26">
        <f t="shared" si="114"/>
        <v>102.98827526666111</v>
      </c>
      <c r="AH213" s="25">
        <f t="shared" si="114"/>
        <v>108.09721164960951</v>
      </c>
      <c r="AI213" s="8">
        <f t="shared" si="114"/>
        <v>107.86997433704019</v>
      </c>
      <c r="AJ213" s="8">
        <f t="shared" si="114"/>
        <v>105.66964406185066</v>
      </c>
      <c r="AK213" s="26">
        <f t="shared" si="114"/>
        <v>112.24445646295295</v>
      </c>
      <c r="AL213" s="25">
        <f t="shared" si="114"/>
        <v>103.27847473983465</v>
      </c>
      <c r="AM213" s="8">
        <f t="shared" si="114"/>
        <v>104.07254866849146</v>
      </c>
      <c r="AN213" s="8">
        <f t="shared" si="114"/>
        <v>103.87660248225139</v>
      </c>
      <c r="AO213" s="26">
        <f t="shared" si="114"/>
        <v>98.788185410041436</v>
      </c>
      <c r="AP213" s="25">
        <f t="shared" si="114"/>
        <v>112.65720490933886</v>
      </c>
      <c r="AQ213" s="8">
        <f t="shared" si="114"/>
        <v>111.88211292185923</v>
      </c>
      <c r="AR213" s="8">
        <f t="shared" si="114"/>
        <v>112.37093126167765</v>
      </c>
      <c r="AS213" s="26">
        <f t="shared" si="114"/>
        <v>115.66638214851845</v>
      </c>
      <c r="AT213" s="25">
        <f t="shared" si="114"/>
        <v>134.50795785698273</v>
      </c>
      <c r="AU213" s="8">
        <f t="shared" si="114"/>
        <v>135.76465935804208</v>
      </c>
      <c r="AV213" s="8">
        <f t="shared" si="114"/>
        <v>135.4992561477203</v>
      </c>
      <c r="AW213" s="26">
        <f t="shared" si="114"/>
        <v>137.44755318476038</v>
      </c>
      <c r="AX213" s="25">
        <f t="shared" si="114"/>
        <v>112.24418372108526</v>
      </c>
      <c r="AY213" s="8">
        <f t="shared" si="114"/>
        <v>108.98763674024208</v>
      </c>
      <c r="AZ213" s="8">
        <f t="shared" si="114"/>
        <v>110.16566021894276</v>
      </c>
      <c r="BA213" s="26">
        <f t="shared" si="114"/>
        <v>107.5717134529836</v>
      </c>
      <c r="BB213" s="25">
        <f t="shared" si="114"/>
        <v>90.066962628617247</v>
      </c>
      <c r="BC213" s="8">
        <f t="shared" si="114"/>
        <v>87.919821826280625</v>
      </c>
      <c r="BD213" s="8">
        <f t="shared" si="114"/>
        <v>94.83658214861498</v>
      </c>
      <c r="BE213" s="26">
        <f t="shared" si="114"/>
        <v>93.172289878219203</v>
      </c>
      <c r="BF213" s="25">
        <f t="shared" si="114"/>
        <v>98.679546990652966</v>
      </c>
      <c r="BG213" s="8">
        <f t="shared" si="114"/>
        <v>107.24153071908671</v>
      </c>
      <c r="BH213" s="8">
        <f t="shared" si="114"/>
        <v>103.749207968226</v>
      </c>
      <c r="BI213" s="26">
        <f t="shared" si="114"/>
        <v>108.34124093177017</v>
      </c>
      <c r="BJ213" s="25">
        <f t="shared" si="114"/>
        <v>120.0735048446375</v>
      </c>
      <c r="BK213" s="8">
        <f t="shared" si="114"/>
        <v>106.74466945922963</v>
      </c>
      <c r="BL213" s="8">
        <f t="shared" si="114"/>
        <v>100.34856181013807</v>
      </c>
      <c r="BM213" s="26">
        <f t="shared" si="113"/>
        <v>90.157936373396623</v>
      </c>
      <c r="BN213" s="25">
        <f t="shared" si="111"/>
        <v>115.24152707440591</v>
      </c>
      <c r="BO213" s="8">
        <f t="shared" si="111"/>
        <v>115.74537139485138</v>
      </c>
      <c r="BP213" s="8">
        <f t="shared" si="111"/>
        <v>119.52736503035611</v>
      </c>
      <c r="BQ213" s="8">
        <f t="shared" si="111"/>
        <v>122.49886401027874</v>
      </c>
      <c r="BR213" s="60">
        <f t="shared" si="111"/>
        <v>112.81887216138884</v>
      </c>
      <c r="BS213" s="58">
        <f t="shared" si="111"/>
        <v>114.27770271992659</v>
      </c>
      <c r="BT213" s="58">
        <f t="shared" si="111"/>
        <v>112.37301607014231</v>
      </c>
      <c r="BU213" s="58">
        <f t="shared" si="111"/>
        <v>121.19723714504988</v>
      </c>
      <c r="BV213" s="106">
        <f t="shared" si="111"/>
        <v>97.88440753780138</v>
      </c>
      <c r="BW213" s="107">
        <f t="shared" si="111"/>
        <v>105.81530225295562</v>
      </c>
      <c r="BX213" s="107">
        <f t="shared" si="111"/>
        <v>109.0125435154998</v>
      </c>
      <c r="BY213" s="107">
        <f t="shared" si="111"/>
        <v>101.94296690307327</v>
      </c>
      <c r="BZ213" s="106">
        <f t="shared" si="111"/>
        <v>110.81314500612207</v>
      </c>
      <c r="CA213" s="107">
        <f t="shared" si="111"/>
        <v>109.99641629951304</v>
      </c>
      <c r="CB213" s="107">
        <f t="shared" si="111"/>
        <v>104.06224655312248</v>
      </c>
      <c r="CC213" s="108">
        <f t="shared" si="111"/>
        <v>109.65494394003707</v>
      </c>
      <c r="CD213" s="106">
        <f t="shared" si="111"/>
        <v>99.572822430275352</v>
      </c>
      <c r="CE213" s="107">
        <f t="shared" si="111"/>
        <v>107.5394315720884</v>
      </c>
      <c r="CF213" s="107">
        <f t="shared" ref="CF213:DH221" si="115">+CJ69/CF69*100</f>
        <v>110.48252749715041</v>
      </c>
      <c r="CG213" s="108">
        <f t="shared" si="115"/>
        <v>108.36488259896713</v>
      </c>
      <c r="CH213" s="106">
        <f t="shared" si="115"/>
        <v>124.87169325274942</v>
      </c>
      <c r="CI213" s="107">
        <f t="shared" si="115"/>
        <v>117.48257979434355</v>
      </c>
      <c r="CJ213" s="107">
        <f t="shared" si="115"/>
        <v>115.19042034442317</v>
      </c>
      <c r="CK213" s="108">
        <f t="shared" si="115"/>
        <v>118.65585168018542</v>
      </c>
      <c r="CL213" s="106">
        <f t="shared" si="115"/>
        <v>103.1951949092698</v>
      </c>
      <c r="CM213" s="107">
        <f t="shared" si="115"/>
        <v>102.72590749814177</v>
      </c>
      <c r="CN213" s="107">
        <f t="shared" si="115"/>
        <v>107.86319028736777</v>
      </c>
      <c r="CO213" s="108">
        <f t="shared" si="115"/>
        <v>109.66062617481202</v>
      </c>
      <c r="CP213" s="106">
        <f t="shared" si="115"/>
        <v>116.86529294171922</v>
      </c>
      <c r="CQ213" s="107">
        <f t="shared" si="115"/>
        <v>119.7740696987596</v>
      </c>
      <c r="CR213" s="107">
        <f t="shared" si="115"/>
        <v>113.9546931997218</v>
      </c>
      <c r="CS213" s="108">
        <f t="shared" si="115"/>
        <v>112.04494171370413</v>
      </c>
      <c r="CT213" s="106">
        <f t="shared" si="115"/>
        <v>111.74512319484194</v>
      </c>
      <c r="CU213" s="107">
        <f t="shared" si="115"/>
        <v>97.894860129945386</v>
      </c>
      <c r="CV213" s="107">
        <f t="shared" si="115"/>
        <v>107.0866730190759</v>
      </c>
      <c r="CW213" s="108">
        <f t="shared" si="115"/>
        <v>104.89667618831349</v>
      </c>
      <c r="CX213" s="106">
        <f t="shared" si="115"/>
        <v>105.1752459566551</v>
      </c>
      <c r="CY213" s="107">
        <f t="shared" si="115"/>
        <v>115.19391462592958</v>
      </c>
      <c r="CZ213" s="107">
        <f t="shared" si="115"/>
        <v>110.42408169911835</v>
      </c>
      <c r="DA213" s="108">
        <f t="shared" si="115"/>
        <v>114.39680514094294</v>
      </c>
      <c r="DB213" s="106">
        <f t="shared" si="115"/>
        <v>125.22825618432911</v>
      </c>
      <c r="DC213" s="107">
        <f t="shared" si="115"/>
        <v>123.53446013906503</v>
      </c>
      <c r="DD213" s="107">
        <f t="shared" si="115"/>
        <v>124.27635459678098</v>
      </c>
      <c r="DE213" s="108">
        <f t="shared" si="115"/>
        <v>109.14328969188706</v>
      </c>
      <c r="DF213" s="107">
        <f t="shared" si="115"/>
        <v>103.2100454171584</v>
      </c>
      <c r="DG213" s="107">
        <f t="shared" si="115"/>
        <v>105.48301023501143</v>
      </c>
      <c r="DH213" s="107">
        <f t="shared" si="115"/>
        <v>102.52112592492139</v>
      </c>
      <c r="DI213" s="108">
        <f t="shared" si="112"/>
        <v>109.61749930417086</v>
      </c>
      <c r="DJ213" s="107">
        <f t="shared" si="112"/>
        <v>101.64757346731056</v>
      </c>
      <c r="DK213" s="107">
        <f t="shared" si="112"/>
        <v>98.078697877338712</v>
      </c>
      <c r="DL213" s="107">
        <f t="shared" si="112"/>
        <v>99.507264948432294</v>
      </c>
      <c r="DM213" s="108">
        <f t="shared" si="112"/>
        <v>102.16157941400512</v>
      </c>
      <c r="DN213" s="256">
        <f t="shared" si="112"/>
        <v>104.40327412021865</v>
      </c>
    </row>
    <row r="214" spans="1:122" s="12" customFormat="1" x14ac:dyDescent="0.3">
      <c r="A214" s="15" t="s">
        <v>44</v>
      </c>
      <c r="B214" s="25">
        <f t="shared" si="114"/>
        <v>88.601641928994738</v>
      </c>
      <c r="C214" s="8">
        <f t="shared" si="114"/>
        <v>89.287937427264609</v>
      </c>
      <c r="D214" s="8">
        <f t="shared" si="114"/>
        <v>84.979566873314624</v>
      </c>
      <c r="E214" s="26">
        <f t="shared" si="114"/>
        <v>85.637622619734557</v>
      </c>
      <c r="F214" s="25">
        <f t="shared" si="114"/>
        <v>101.05544135243763</v>
      </c>
      <c r="G214" s="8">
        <f t="shared" si="114"/>
        <v>95.99284653390319</v>
      </c>
      <c r="H214" s="8">
        <f t="shared" si="114"/>
        <v>89.763805286574197</v>
      </c>
      <c r="I214" s="26">
        <f t="shared" si="114"/>
        <v>88.471127282528144</v>
      </c>
      <c r="J214" s="25">
        <f t="shared" si="114"/>
        <v>83.847952151076299</v>
      </c>
      <c r="K214" s="8">
        <f t="shared" si="114"/>
        <v>88.982917048217502</v>
      </c>
      <c r="L214" s="8">
        <f t="shared" si="114"/>
        <v>128.67086992966216</v>
      </c>
      <c r="M214" s="26">
        <f t="shared" si="114"/>
        <v>120.09900990099011</v>
      </c>
      <c r="N214" s="25">
        <f t="shared" si="114"/>
        <v>102.30292935510737</v>
      </c>
      <c r="O214" s="8">
        <f t="shared" si="114"/>
        <v>105.06387508871539</v>
      </c>
      <c r="P214" s="8">
        <f t="shared" si="114"/>
        <v>104.76123038577012</v>
      </c>
      <c r="Q214" s="26">
        <f t="shared" si="114"/>
        <v>111.04382015346566</v>
      </c>
      <c r="R214" s="25">
        <f t="shared" si="114"/>
        <v>119.80674618624569</v>
      </c>
      <c r="S214" s="8">
        <f t="shared" si="114"/>
        <v>132.34708008241296</v>
      </c>
      <c r="T214" s="8">
        <f t="shared" si="114"/>
        <v>107.18630870305783</v>
      </c>
      <c r="U214" s="26">
        <f t="shared" si="114"/>
        <v>109.40292967076897</v>
      </c>
      <c r="V214" s="25">
        <f t="shared" si="114"/>
        <v>111.48039823923897</v>
      </c>
      <c r="W214" s="8">
        <f t="shared" si="114"/>
        <v>89.569722335647199</v>
      </c>
      <c r="X214" s="8">
        <f t="shared" si="114"/>
        <v>92.657333837810569</v>
      </c>
      <c r="Y214" s="26">
        <f t="shared" si="114"/>
        <v>94.224043430599778</v>
      </c>
      <c r="Z214" s="25">
        <f t="shared" si="114"/>
        <v>90.536637074334166</v>
      </c>
      <c r="AA214" s="8">
        <f t="shared" si="114"/>
        <v>96.541014901558555</v>
      </c>
      <c r="AB214" s="8">
        <f t="shared" si="114"/>
        <v>89.565525126585726</v>
      </c>
      <c r="AC214" s="26">
        <f t="shared" si="114"/>
        <v>89.396415611755913</v>
      </c>
      <c r="AD214" s="25">
        <f t="shared" si="114"/>
        <v>89.652850954220824</v>
      </c>
      <c r="AE214" s="8">
        <f t="shared" si="114"/>
        <v>90.003836732284611</v>
      </c>
      <c r="AF214" s="8">
        <f t="shared" si="114"/>
        <v>93.522993222090506</v>
      </c>
      <c r="AG214" s="26">
        <f t="shared" si="114"/>
        <v>91.829083134508721</v>
      </c>
      <c r="AH214" s="25">
        <f t="shared" si="114"/>
        <v>123.15126187599988</v>
      </c>
      <c r="AI214" s="8">
        <f t="shared" si="114"/>
        <v>123.73098111227702</v>
      </c>
      <c r="AJ214" s="8">
        <f t="shared" si="114"/>
        <v>121.4494637634059</v>
      </c>
      <c r="AK214" s="26">
        <f t="shared" si="114"/>
        <v>129.6396274800918</v>
      </c>
      <c r="AL214" s="25">
        <f t="shared" si="114"/>
        <v>103.07794273594911</v>
      </c>
      <c r="AM214" s="8">
        <f t="shared" si="114"/>
        <v>101.42580764847746</v>
      </c>
      <c r="AN214" s="8">
        <f t="shared" si="114"/>
        <v>104.44474177147444</v>
      </c>
      <c r="AO214" s="26">
        <f t="shared" si="114"/>
        <v>104.01613742842271</v>
      </c>
      <c r="AP214" s="25">
        <f t="shared" si="114"/>
        <v>100.19546822355392</v>
      </c>
      <c r="AQ214" s="8">
        <f t="shared" si="114"/>
        <v>101.26989104021322</v>
      </c>
      <c r="AR214" s="8">
        <f t="shared" si="114"/>
        <v>101.5833568189388</v>
      </c>
      <c r="AS214" s="26">
        <f t="shared" si="114"/>
        <v>103.62585391487124</v>
      </c>
      <c r="AT214" s="25">
        <f t="shared" si="114"/>
        <v>111.75911902867266</v>
      </c>
      <c r="AU214" s="8">
        <f t="shared" si="114"/>
        <v>112.42614237428079</v>
      </c>
      <c r="AV214" s="8">
        <f t="shared" si="114"/>
        <v>110.60808595424854</v>
      </c>
      <c r="AW214" s="26">
        <f t="shared" si="114"/>
        <v>114.24707814160146</v>
      </c>
      <c r="AX214" s="25">
        <f t="shared" si="114"/>
        <v>116.02508153796683</v>
      </c>
      <c r="AY214" s="8">
        <f t="shared" si="114"/>
        <v>116.79021412342505</v>
      </c>
      <c r="AZ214" s="8">
        <f t="shared" si="114"/>
        <v>116.35845399612359</v>
      </c>
      <c r="BA214" s="26">
        <f t="shared" si="114"/>
        <v>121.32862698681097</v>
      </c>
      <c r="BB214" s="25">
        <f t="shared" si="114"/>
        <v>93.265366722755616</v>
      </c>
      <c r="BC214" s="8">
        <f t="shared" si="114"/>
        <v>89.276660967989159</v>
      </c>
      <c r="BD214" s="8">
        <f t="shared" si="114"/>
        <v>88.833800388014666</v>
      </c>
      <c r="BE214" s="26">
        <f t="shared" si="114"/>
        <v>75.389787990174725</v>
      </c>
      <c r="BF214" s="25">
        <f t="shared" si="114"/>
        <v>103.40245792031924</v>
      </c>
      <c r="BG214" s="8">
        <f t="shared" si="114"/>
        <v>107.4859130128544</v>
      </c>
      <c r="BH214" s="8">
        <f t="shared" si="114"/>
        <v>99.986764024618907</v>
      </c>
      <c r="BI214" s="26">
        <f t="shared" si="114"/>
        <v>114.03087161475183</v>
      </c>
      <c r="BJ214" s="25">
        <f t="shared" si="114"/>
        <v>111.73536415140816</v>
      </c>
      <c r="BK214" s="8">
        <f t="shared" si="114"/>
        <v>122.38035754510268</v>
      </c>
      <c r="BL214" s="8">
        <f t="shared" si="114"/>
        <v>112.85162713734142</v>
      </c>
      <c r="BM214" s="26">
        <f t="shared" si="113"/>
        <v>124.57850368809271</v>
      </c>
      <c r="BN214" s="25">
        <f t="shared" si="113"/>
        <v>112.29584994396782</v>
      </c>
      <c r="BO214" s="8">
        <f t="shared" si="113"/>
        <v>102.32421940363443</v>
      </c>
      <c r="BP214" s="8">
        <f t="shared" si="113"/>
        <v>138.07429130009777</v>
      </c>
      <c r="BQ214" s="8">
        <f t="shared" si="113"/>
        <v>94.903785155423975</v>
      </c>
      <c r="BR214" s="60">
        <f t="shared" si="113"/>
        <v>127.19791905244904</v>
      </c>
      <c r="BS214" s="58">
        <f t="shared" si="113"/>
        <v>129.25708492093341</v>
      </c>
      <c r="BT214" s="58">
        <f t="shared" si="113"/>
        <v>118.41699115044248</v>
      </c>
      <c r="BU214" s="58">
        <f t="shared" si="113"/>
        <v>128.49136157959688</v>
      </c>
      <c r="BV214" s="106">
        <f t="shared" si="113"/>
        <v>86.446476572648578</v>
      </c>
      <c r="BW214" s="107">
        <f t="shared" si="113"/>
        <v>88.613648440069838</v>
      </c>
      <c r="BX214" s="107">
        <f t="shared" si="113"/>
        <v>81.962645877176186</v>
      </c>
      <c r="BY214" s="107">
        <f t="shared" si="113"/>
        <v>86.196593167660424</v>
      </c>
      <c r="BZ214" s="106">
        <f t="shared" si="113"/>
        <v>97.790605983961427</v>
      </c>
      <c r="CA214" s="107">
        <f t="shared" si="113"/>
        <v>94.162074184060998</v>
      </c>
      <c r="CB214" s="107">
        <f t="shared" si="113"/>
        <v>95.270398412767889</v>
      </c>
      <c r="CC214" s="108">
        <f t="shared" ref="CC214:CE221" si="116">+CG70/CC70*100</f>
        <v>88.560640059425239</v>
      </c>
      <c r="CD214" s="106">
        <f t="shared" si="116"/>
        <v>111.89143135345667</v>
      </c>
      <c r="CE214" s="107">
        <f t="shared" si="116"/>
        <v>112.18140190741892</v>
      </c>
      <c r="CF214" s="107">
        <f t="shared" si="115"/>
        <v>111.83676594441468</v>
      </c>
      <c r="CG214" s="108">
        <f t="shared" si="115"/>
        <v>110.93365020008036</v>
      </c>
      <c r="CH214" s="106">
        <f t="shared" si="115"/>
        <v>77.575329054715553</v>
      </c>
      <c r="CI214" s="107">
        <f t="shared" si="115"/>
        <v>79.299066052144312</v>
      </c>
      <c r="CJ214" s="107">
        <f t="shared" si="115"/>
        <v>80.687341685493251</v>
      </c>
      <c r="CK214" s="108">
        <f t="shared" si="115"/>
        <v>98.656354357003352</v>
      </c>
      <c r="CL214" s="106">
        <f t="shared" si="115"/>
        <v>102.95695155296923</v>
      </c>
      <c r="CM214" s="107">
        <f t="shared" si="115"/>
        <v>95.202058938828387</v>
      </c>
      <c r="CN214" s="107">
        <f t="shared" si="115"/>
        <v>100.03224164262683</v>
      </c>
      <c r="CO214" s="108">
        <f t="shared" si="115"/>
        <v>101.17194360620138</v>
      </c>
      <c r="CP214" s="106">
        <f t="shared" si="115"/>
        <v>95.236554929433609</v>
      </c>
      <c r="CQ214" s="107">
        <f t="shared" si="115"/>
        <v>105.23130908049269</v>
      </c>
      <c r="CR214" s="107">
        <f t="shared" si="115"/>
        <v>100.43088093097423</v>
      </c>
      <c r="CS214" s="108">
        <f t="shared" si="115"/>
        <v>98.699597569636239</v>
      </c>
      <c r="CT214" s="106">
        <f t="shared" si="115"/>
        <v>141.62957401548059</v>
      </c>
      <c r="CU214" s="107">
        <f t="shared" si="115"/>
        <v>132.89666201640068</v>
      </c>
      <c r="CV214" s="107">
        <f t="shared" si="115"/>
        <v>130.87174636420451</v>
      </c>
      <c r="CW214" s="108">
        <f t="shared" si="115"/>
        <v>132.45710813706208</v>
      </c>
      <c r="CX214" s="106">
        <f t="shared" si="115"/>
        <v>99.594845321788753</v>
      </c>
      <c r="CY214" s="107">
        <f t="shared" si="115"/>
        <v>92.914202319686609</v>
      </c>
      <c r="CZ214" s="107">
        <f t="shared" si="115"/>
        <v>98.199535363964898</v>
      </c>
      <c r="DA214" s="108">
        <f t="shared" si="115"/>
        <v>94.664413326895229</v>
      </c>
      <c r="DB214" s="106">
        <f t="shared" si="115"/>
        <v>100.58042277082171</v>
      </c>
      <c r="DC214" s="107">
        <f t="shared" si="115"/>
        <v>112.48983865856515</v>
      </c>
      <c r="DD214" s="107">
        <f t="shared" si="115"/>
        <v>108.11986593940985</v>
      </c>
      <c r="DE214" s="108">
        <f t="shared" si="115"/>
        <v>100.23463402193318</v>
      </c>
      <c r="DF214" s="107">
        <f t="shared" si="115"/>
        <v>98.718594864299575</v>
      </c>
      <c r="DG214" s="107">
        <f t="shared" si="115"/>
        <v>98.727401891137134</v>
      </c>
      <c r="DH214" s="107">
        <f t="shared" si="115"/>
        <v>97.348747310455494</v>
      </c>
      <c r="DI214" s="108">
        <f t="shared" si="112"/>
        <v>100.87018472342375</v>
      </c>
      <c r="DJ214" s="107">
        <f t="shared" si="112"/>
        <v>101.92216875773784</v>
      </c>
      <c r="DK214" s="107">
        <f t="shared" si="112"/>
        <v>99.351156876124307</v>
      </c>
      <c r="DL214" s="107">
        <f t="shared" si="112"/>
        <v>98.285507354961169</v>
      </c>
      <c r="DM214" s="108">
        <f t="shared" si="112"/>
        <v>99.288669155483802</v>
      </c>
      <c r="DN214" s="256">
        <f t="shared" si="112"/>
        <v>99.6456076638908</v>
      </c>
    </row>
    <row r="215" spans="1:122" s="12" customFormat="1" x14ac:dyDescent="0.3">
      <c r="A215" s="15" t="s">
        <v>45</v>
      </c>
      <c r="B215" s="25">
        <f t="shared" si="114"/>
        <v>97.694567979669628</v>
      </c>
      <c r="C215" s="8">
        <f t="shared" si="114"/>
        <v>103.01387435954214</v>
      </c>
      <c r="D215" s="8">
        <f t="shared" si="114"/>
        <v>104.45458811484151</v>
      </c>
      <c r="E215" s="26">
        <f t="shared" si="114"/>
        <v>98.908523908523918</v>
      </c>
      <c r="F215" s="25">
        <f t="shared" si="114"/>
        <v>97.428810652186272</v>
      </c>
      <c r="G215" s="8">
        <f t="shared" si="114"/>
        <v>84.914904972277412</v>
      </c>
      <c r="H215" s="8">
        <f t="shared" si="114"/>
        <v>79.167007008315224</v>
      </c>
      <c r="I215" s="26">
        <f t="shared" si="114"/>
        <v>83.539572491651555</v>
      </c>
      <c r="J215" s="25">
        <f t="shared" si="114"/>
        <v>83.13030854205951</v>
      </c>
      <c r="K215" s="8">
        <f t="shared" si="114"/>
        <v>90.745218537496612</v>
      </c>
      <c r="L215" s="8">
        <f t="shared" si="114"/>
        <v>116.33701674559693</v>
      </c>
      <c r="M215" s="26">
        <f t="shared" si="114"/>
        <v>111.49089433368844</v>
      </c>
      <c r="N215" s="25">
        <f t="shared" si="114"/>
        <v>105.8132182466001</v>
      </c>
      <c r="O215" s="8">
        <f t="shared" si="114"/>
        <v>102.42220191428983</v>
      </c>
      <c r="P215" s="8">
        <f t="shared" si="114"/>
        <v>102.23404727063101</v>
      </c>
      <c r="Q215" s="26">
        <f t="shared" si="114"/>
        <v>98.950778498694149</v>
      </c>
      <c r="R215" s="25">
        <f t="shared" si="114"/>
        <v>102.61697667580411</v>
      </c>
      <c r="S215" s="8">
        <f t="shared" si="114"/>
        <v>100.28833601006828</v>
      </c>
      <c r="T215" s="8">
        <f t="shared" si="114"/>
        <v>99.434391102937354</v>
      </c>
      <c r="U215" s="26">
        <f t="shared" si="114"/>
        <v>114.78875829976643</v>
      </c>
      <c r="V215" s="25">
        <f t="shared" si="114"/>
        <v>108.41143955779862</v>
      </c>
      <c r="W215" s="8">
        <f t="shared" si="114"/>
        <v>107.96872073421989</v>
      </c>
      <c r="X215" s="8">
        <f t="shared" si="114"/>
        <v>97.390553296923798</v>
      </c>
      <c r="Y215" s="26">
        <f t="shared" si="114"/>
        <v>97.927398873568933</v>
      </c>
      <c r="Z215" s="25">
        <f t="shared" si="114"/>
        <v>112.95806831164845</v>
      </c>
      <c r="AA215" s="8">
        <f t="shared" si="114"/>
        <v>116.00586352557487</v>
      </c>
      <c r="AB215" s="8">
        <f t="shared" si="114"/>
        <v>120.21302326414704</v>
      </c>
      <c r="AC215" s="26">
        <f t="shared" si="114"/>
        <v>109.36661430721905</v>
      </c>
      <c r="AD215" s="25">
        <f t="shared" si="114"/>
        <v>99.586365145979897</v>
      </c>
      <c r="AE215" s="8">
        <f t="shared" si="114"/>
        <v>101.44382467736386</v>
      </c>
      <c r="AF215" s="8">
        <f t="shared" si="114"/>
        <v>102.34733037743582</v>
      </c>
      <c r="AG215" s="26">
        <f t="shared" si="114"/>
        <v>100.31118857578862</v>
      </c>
      <c r="AH215" s="25">
        <f t="shared" si="114"/>
        <v>108.52231384913897</v>
      </c>
      <c r="AI215" s="8">
        <f t="shared" si="114"/>
        <v>107.27115933162825</v>
      </c>
      <c r="AJ215" s="8">
        <f t="shared" si="114"/>
        <v>104.44501073937893</v>
      </c>
      <c r="AK215" s="26">
        <f t="shared" si="114"/>
        <v>111.46632661431649</v>
      </c>
      <c r="AL215" s="25">
        <f t="shared" si="114"/>
        <v>112.98924430786421</v>
      </c>
      <c r="AM215" s="8">
        <f t="shared" si="114"/>
        <v>112.93751460099767</v>
      </c>
      <c r="AN215" s="8">
        <f t="shared" si="114"/>
        <v>114.46009062391076</v>
      </c>
      <c r="AO215" s="26">
        <f t="shared" si="114"/>
        <v>110.79258461394366</v>
      </c>
      <c r="AP215" s="25">
        <f t="shared" si="114"/>
        <v>106.8408559878352</v>
      </c>
      <c r="AQ215" s="8">
        <f t="shared" si="114"/>
        <v>106.54450102514494</v>
      </c>
      <c r="AR215" s="8">
        <f t="shared" si="114"/>
        <v>109.75620154330574</v>
      </c>
      <c r="AS215" s="26">
        <f t="shared" si="114"/>
        <v>110.74544850698953</v>
      </c>
      <c r="AT215" s="25">
        <f t="shared" si="114"/>
        <v>141.98617258237147</v>
      </c>
      <c r="AU215" s="8">
        <f t="shared" si="114"/>
        <v>139.83006326945477</v>
      </c>
      <c r="AV215" s="8">
        <f t="shared" si="114"/>
        <v>138.33318535946552</v>
      </c>
      <c r="AW215" s="26">
        <f t="shared" si="114"/>
        <v>135.97764449291165</v>
      </c>
      <c r="AX215" s="25">
        <f t="shared" si="114"/>
        <v>73.217312644652353</v>
      </c>
      <c r="AY215" s="8">
        <f t="shared" si="114"/>
        <v>76.693510184746572</v>
      </c>
      <c r="AZ215" s="8">
        <f t="shared" si="114"/>
        <v>77.684491742648206</v>
      </c>
      <c r="BA215" s="26">
        <f t="shared" si="114"/>
        <v>76.588219726284464</v>
      </c>
      <c r="BB215" s="25">
        <f t="shared" si="114"/>
        <v>97.915263764212199</v>
      </c>
      <c r="BC215" s="8">
        <f t="shared" si="114"/>
        <v>97.940938425166664</v>
      </c>
      <c r="BD215" s="8">
        <f t="shared" si="114"/>
        <v>100.79313443008952</v>
      </c>
      <c r="BE215" s="26">
        <f t="shared" si="114"/>
        <v>96.751274882459498</v>
      </c>
      <c r="BF215" s="25">
        <f t="shared" si="114"/>
        <v>74.238523141280325</v>
      </c>
      <c r="BG215" s="8">
        <f t="shared" si="114"/>
        <v>72.212768502258925</v>
      </c>
      <c r="BH215" s="8">
        <f t="shared" si="114"/>
        <v>71.857805920142624</v>
      </c>
      <c r="BI215" s="26">
        <f t="shared" si="114"/>
        <v>77.774591028880963</v>
      </c>
      <c r="BJ215" s="25">
        <f t="shared" si="114"/>
        <v>94.078826483738595</v>
      </c>
      <c r="BK215" s="8">
        <f t="shared" si="114"/>
        <v>103.57008417026785</v>
      </c>
      <c r="BL215" s="8">
        <f t="shared" si="114"/>
        <v>94.745660000712945</v>
      </c>
      <c r="BM215" s="26">
        <f t="shared" si="113"/>
        <v>113.79329538971068</v>
      </c>
      <c r="BN215" s="25">
        <f t="shared" si="113"/>
        <v>134.32154424569913</v>
      </c>
      <c r="BO215" s="8">
        <f t="shared" si="113"/>
        <v>103.78867178413584</v>
      </c>
      <c r="BP215" s="8">
        <f t="shared" si="113"/>
        <v>104.51032770232138</v>
      </c>
      <c r="BQ215" s="8">
        <f t="shared" si="113"/>
        <v>84.299218568476135</v>
      </c>
      <c r="BR215" s="60">
        <f t="shared" si="113"/>
        <v>93.712475084364783</v>
      </c>
      <c r="BS215" s="58">
        <f t="shared" si="113"/>
        <v>101.26208152402299</v>
      </c>
      <c r="BT215" s="58">
        <f t="shared" si="113"/>
        <v>103.5805571355543</v>
      </c>
      <c r="BU215" s="58">
        <f t="shared" si="113"/>
        <v>103.31984216787072</v>
      </c>
      <c r="BV215" s="106">
        <f t="shared" si="113"/>
        <v>100.37238409868179</v>
      </c>
      <c r="BW215" s="107">
        <f t="shared" si="113"/>
        <v>105.95371484693807</v>
      </c>
      <c r="BX215" s="107">
        <f t="shared" si="113"/>
        <v>106.06136436307017</v>
      </c>
      <c r="BY215" s="107">
        <f t="shared" si="113"/>
        <v>110.08880620590405</v>
      </c>
      <c r="BZ215" s="106">
        <f t="shared" si="113"/>
        <v>107.03809861196096</v>
      </c>
      <c r="CA215" s="107">
        <f t="shared" si="113"/>
        <v>108.63176447548794</v>
      </c>
      <c r="CB215" s="107">
        <f t="shared" si="113"/>
        <v>109.91860114561349</v>
      </c>
      <c r="CC215" s="108">
        <f t="shared" si="116"/>
        <v>109.349173553719</v>
      </c>
      <c r="CD215" s="106">
        <f t="shared" si="116"/>
        <v>100.19857746326318</v>
      </c>
      <c r="CE215" s="107">
        <f t="shared" si="116"/>
        <v>101.3346313088521</v>
      </c>
      <c r="CF215" s="107">
        <f t="shared" si="115"/>
        <v>101.51088745259844</v>
      </c>
      <c r="CG215" s="108">
        <f t="shared" si="115"/>
        <v>101.54423042157256</v>
      </c>
      <c r="CH215" s="106">
        <f t="shared" si="115"/>
        <v>110.46951571057942</v>
      </c>
      <c r="CI215" s="107">
        <f t="shared" si="115"/>
        <v>110.50914999347698</v>
      </c>
      <c r="CJ215" s="107">
        <f t="shared" si="115"/>
        <v>110.39706314243757</v>
      </c>
      <c r="CK215" s="108">
        <f t="shared" si="115"/>
        <v>106.09791816223976</v>
      </c>
      <c r="CL215" s="106">
        <f t="shared" si="115"/>
        <v>101.81086737883606</v>
      </c>
      <c r="CM215" s="107">
        <f t="shared" si="115"/>
        <v>103.06241816737858</v>
      </c>
      <c r="CN215" s="107">
        <f t="shared" si="115"/>
        <v>105.20348388675771</v>
      </c>
      <c r="CO215" s="108">
        <f t="shared" si="115"/>
        <v>105.18341696302431</v>
      </c>
      <c r="CP215" s="106">
        <f t="shared" si="115"/>
        <v>111.61761250774258</v>
      </c>
      <c r="CQ215" s="107">
        <f t="shared" si="115"/>
        <v>112.54067675710576</v>
      </c>
      <c r="CR215" s="107">
        <f t="shared" si="115"/>
        <v>110.16279693118429</v>
      </c>
      <c r="CS215" s="108">
        <f t="shared" si="115"/>
        <v>113.54062134943057</v>
      </c>
      <c r="CT215" s="106">
        <f t="shared" si="115"/>
        <v>98.09695119909297</v>
      </c>
      <c r="CU215" s="107">
        <f t="shared" si="115"/>
        <v>93.750607220019504</v>
      </c>
      <c r="CV215" s="107">
        <f t="shared" si="115"/>
        <v>95.256764573558726</v>
      </c>
      <c r="CW215" s="108">
        <f t="shared" si="115"/>
        <v>96.474203534408147</v>
      </c>
      <c r="CX215" s="106">
        <f t="shared" si="115"/>
        <v>106.36560922679281</v>
      </c>
      <c r="CY215" s="107">
        <f t="shared" si="115"/>
        <v>112.42295488079905</v>
      </c>
      <c r="CZ215" s="107">
        <f t="shared" si="115"/>
        <v>109.90920219379836</v>
      </c>
      <c r="DA215" s="108">
        <f t="shared" si="115"/>
        <v>109.75466521338771</v>
      </c>
      <c r="DB215" s="106">
        <f t="shared" si="115"/>
        <v>112.53599134373798</v>
      </c>
      <c r="DC215" s="107">
        <f t="shared" si="115"/>
        <v>108.38399578605447</v>
      </c>
      <c r="DD215" s="107">
        <f t="shared" si="115"/>
        <v>111.97956633268291</v>
      </c>
      <c r="DE215" s="108">
        <f t="shared" si="115"/>
        <v>109.03709094022216</v>
      </c>
      <c r="DF215" s="107">
        <f t="shared" si="115"/>
        <v>101.88918313302098</v>
      </c>
      <c r="DG215" s="107">
        <f t="shared" si="115"/>
        <v>103.29222606970009</v>
      </c>
      <c r="DH215" s="107">
        <f t="shared" si="115"/>
        <v>99.481546744982865</v>
      </c>
      <c r="DI215" s="108">
        <f t="shared" si="112"/>
        <v>101.87848166860994</v>
      </c>
      <c r="DJ215" s="107">
        <f t="shared" si="112"/>
        <v>98.236213797598424</v>
      </c>
      <c r="DK215" s="107">
        <f t="shared" si="112"/>
        <v>98.205015605150464</v>
      </c>
      <c r="DL215" s="107">
        <f t="shared" si="112"/>
        <v>99.652038370248491</v>
      </c>
      <c r="DM215" s="108">
        <f t="shared" si="112"/>
        <v>98.792734054687259</v>
      </c>
      <c r="DN215" s="256">
        <f t="shared" si="112"/>
        <v>104.12942249141146</v>
      </c>
    </row>
    <row r="216" spans="1:122" s="12" customFormat="1" ht="24.9" x14ac:dyDescent="0.3">
      <c r="A216" s="17" t="s">
        <v>46</v>
      </c>
      <c r="B216" s="25">
        <f t="shared" si="114"/>
        <v>104.08424862392238</v>
      </c>
      <c r="C216" s="8">
        <f t="shared" si="114"/>
        <v>103.04381591802991</v>
      </c>
      <c r="D216" s="8">
        <f t="shared" si="114"/>
        <v>104.62089815204116</v>
      </c>
      <c r="E216" s="26">
        <f t="shared" ref="E216:BL220" si="117">+I72/E72*100</f>
        <v>103.71603383120389</v>
      </c>
      <c r="F216" s="25">
        <f t="shared" si="117"/>
        <v>119.55471843909979</v>
      </c>
      <c r="G216" s="8">
        <f t="shared" si="117"/>
        <v>114.7597977243995</v>
      </c>
      <c r="H216" s="8">
        <f t="shared" si="117"/>
        <v>76.668261410391352</v>
      </c>
      <c r="I216" s="26">
        <f t="shared" si="117"/>
        <v>93.324368873080587</v>
      </c>
      <c r="J216" s="25">
        <f t="shared" si="117"/>
        <v>85.168652797414651</v>
      </c>
      <c r="K216" s="8">
        <f t="shared" si="117"/>
        <v>87.324958159439021</v>
      </c>
      <c r="L216" s="8">
        <f t="shared" si="117"/>
        <v>109.40019469335796</v>
      </c>
      <c r="M216" s="26">
        <f t="shared" si="117"/>
        <v>102.5493841505926</v>
      </c>
      <c r="N216" s="25">
        <f t="shared" si="117"/>
        <v>93.682263381317156</v>
      </c>
      <c r="O216" s="8">
        <f t="shared" si="117"/>
        <v>107.65647743813685</v>
      </c>
      <c r="P216" s="8">
        <f t="shared" si="117"/>
        <v>104.78222181660546</v>
      </c>
      <c r="Q216" s="26">
        <f t="shared" si="117"/>
        <v>100.02039567611666</v>
      </c>
      <c r="R216" s="25">
        <f t="shared" si="117"/>
        <v>113.24203225071511</v>
      </c>
      <c r="S216" s="8">
        <f t="shared" si="117"/>
        <v>108.48431584640346</v>
      </c>
      <c r="T216" s="8">
        <f t="shared" si="117"/>
        <v>105.81818181818181</v>
      </c>
      <c r="U216" s="26">
        <f t="shared" si="117"/>
        <v>115.67881094797899</v>
      </c>
      <c r="V216" s="25">
        <f t="shared" si="117"/>
        <v>107.81955559529666</v>
      </c>
      <c r="W216" s="8">
        <f t="shared" si="117"/>
        <v>99.615712178808081</v>
      </c>
      <c r="X216" s="8">
        <f t="shared" si="117"/>
        <v>100.49385764553367</v>
      </c>
      <c r="Y216" s="26">
        <f t="shared" si="117"/>
        <v>101.92533688498901</v>
      </c>
      <c r="Z216" s="25">
        <f t="shared" si="117"/>
        <v>128.19082766627966</v>
      </c>
      <c r="AA216" s="8">
        <f t="shared" si="117"/>
        <v>132.77796313287178</v>
      </c>
      <c r="AB216" s="8">
        <f t="shared" si="117"/>
        <v>126.34273194504166</v>
      </c>
      <c r="AC216" s="26">
        <f t="shared" si="117"/>
        <v>125.32139357020698</v>
      </c>
      <c r="AD216" s="25">
        <f t="shared" si="117"/>
        <v>110.23467951931943</v>
      </c>
      <c r="AE216" s="8">
        <f t="shared" si="117"/>
        <v>111.68904593639577</v>
      </c>
      <c r="AF216" s="8">
        <f t="shared" si="117"/>
        <v>117.21824252050178</v>
      </c>
      <c r="AG216" s="26">
        <f t="shared" si="117"/>
        <v>103.68927870461235</v>
      </c>
      <c r="AH216" s="25">
        <f t="shared" si="117"/>
        <v>102.05408101882418</v>
      </c>
      <c r="AI216" s="8">
        <f t="shared" si="117"/>
        <v>99.509266289828162</v>
      </c>
      <c r="AJ216" s="8">
        <f t="shared" si="117"/>
        <v>101.08812875038022</v>
      </c>
      <c r="AK216" s="26">
        <f t="shared" si="117"/>
        <v>111.34246251220017</v>
      </c>
      <c r="AL216" s="25">
        <f t="shared" si="117"/>
        <v>115.7626119585376</v>
      </c>
      <c r="AM216" s="8">
        <f t="shared" si="117"/>
        <v>109.24981277112862</v>
      </c>
      <c r="AN216" s="8">
        <f t="shared" si="117"/>
        <v>110.77373380930888</v>
      </c>
      <c r="AO216" s="26">
        <f t="shared" si="117"/>
        <v>103.50103596663655</v>
      </c>
      <c r="AP216" s="25">
        <f t="shared" si="117"/>
        <v>128.19637113299635</v>
      </c>
      <c r="AQ216" s="8">
        <f t="shared" si="117"/>
        <v>129.2543490913794</v>
      </c>
      <c r="AR216" s="8">
        <f t="shared" si="117"/>
        <v>122.39659217187307</v>
      </c>
      <c r="AS216" s="26">
        <f t="shared" si="117"/>
        <v>122.04984087875988</v>
      </c>
      <c r="AT216" s="25">
        <f t="shared" si="117"/>
        <v>95.426495519496243</v>
      </c>
      <c r="AU216" s="8">
        <f t="shared" si="117"/>
        <v>101.27685549318043</v>
      </c>
      <c r="AV216" s="8">
        <f t="shared" si="117"/>
        <v>101.99941490381221</v>
      </c>
      <c r="AW216" s="26">
        <f t="shared" si="117"/>
        <v>97.908759239204727</v>
      </c>
      <c r="AX216" s="25">
        <f t="shared" si="117"/>
        <v>87.376147161536593</v>
      </c>
      <c r="AY216" s="8">
        <f t="shared" si="117"/>
        <v>110.00701518639649</v>
      </c>
      <c r="AZ216" s="8">
        <f t="shared" si="117"/>
        <v>103.98967471392825</v>
      </c>
      <c r="BA216" s="26">
        <f t="shared" si="117"/>
        <v>117.28807370975709</v>
      </c>
      <c r="BB216" s="25">
        <f t="shared" si="117"/>
        <v>116.1568044243572</v>
      </c>
      <c r="BC216" s="8">
        <f t="shared" si="117"/>
        <v>91.13951336932017</v>
      </c>
      <c r="BD216" s="8">
        <f t="shared" si="117"/>
        <v>99.323790955347363</v>
      </c>
      <c r="BE216" s="26">
        <f t="shared" si="117"/>
        <v>94.796788163448412</v>
      </c>
      <c r="BF216" s="25">
        <f t="shared" si="117"/>
        <v>88.448112028007003</v>
      </c>
      <c r="BG216" s="8">
        <f t="shared" si="117"/>
        <v>82.287724692526012</v>
      </c>
      <c r="BH216" s="8">
        <f t="shared" si="117"/>
        <v>79.964379416665082</v>
      </c>
      <c r="BI216" s="26">
        <f t="shared" si="117"/>
        <v>76.486893700863462</v>
      </c>
      <c r="BJ216" s="25">
        <f t="shared" si="117"/>
        <v>104.00900187727591</v>
      </c>
      <c r="BK216" s="8">
        <f t="shared" si="117"/>
        <v>115.50916777446436</v>
      </c>
      <c r="BL216" s="8">
        <f t="shared" si="117"/>
        <v>114.68925877140464</v>
      </c>
      <c r="BM216" s="26">
        <f t="shared" si="113"/>
        <v>128.56060510398646</v>
      </c>
      <c r="BN216" s="25">
        <f t="shared" si="113"/>
        <v>114.69484946341781</v>
      </c>
      <c r="BO216" s="8">
        <f t="shared" si="113"/>
        <v>117.19043224916797</v>
      </c>
      <c r="BP216" s="8">
        <f t="shared" si="113"/>
        <v>121.52291259905823</v>
      </c>
      <c r="BQ216" s="8">
        <f t="shared" si="113"/>
        <v>114.47682470459969</v>
      </c>
      <c r="BR216" s="60">
        <f t="shared" si="113"/>
        <v>119.48410215573631</v>
      </c>
      <c r="BS216" s="58">
        <f t="shared" si="113"/>
        <v>120.86101796883986</v>
      </c>
      <c r="BT216" s="58">
        <f t="shared" si="113"/>
        <v>120.40707614849944</v>
      </c>
      <c r="BU216" s="58">
        <f t="shared" si="113"/>
        <v>129.85585585585585</v>
      </c>
      <c r="BV216" s="106">
        <f t="shared" si="113"/>
        <v>99.886543054134052</v>
      </c>
      <c r="BW216" s="107">
        <f t="shared" si="113"/>
        <v>102.66821855235418</v>
      </c>
      <c r="BX216" s="107">
        <f t="shared" si="113"/>
        <v>107.95901329356442</v>
      </c>
      <c r="BY216" s="107">
        <f t="shared" si="113"/>
        <v>102.71297085505493</v>
      </c>
      <c r="BZ216" s="106">
        <f t="shared" si="113"/>
        <v>111.28947702865857</v>
      </c>
      <c r="CA216" s="107">
        <f t="shared" si="113"/>
        <v>108.63653540387728</v>
      </c>
      <c r="CB216" s="107">
        <f t="shared" si="113"/>
        <v>100.50562800319899</v>
      </c>
      <c r="CC216" s="108">
        <f t="shared" si="116"/>
        <v>102.18651296533359</v>
      </c>
      <c r="CD216" s="106">
        <f t="shared" si="116"/>
        <v>104.21100714443754</v>
      </c>
      <c r="CE216" s="107">
        <f t="shared" si="116"/>
        <v>92.728036438575529</v>
      </c>
      <c r="CF216" s="107">
        <f t="shared" si="115"/>
        <v>99.893464507898088</v>
      </c>
      <c r="CG216" s="108">
        <f t="shared" si="115"/>
        <v>99.095384382947643</v>
      </c>
      <c r="CH216" s="106">
        <f t="shared" si="115"/>
        <v>119.05704442876809</v>
      </c>
      <c r="CI216" s="107">
        <f t="shared" si="115"/>
        <v>126.96799399798988</v>
      </c>
      <c r="CJ216" s="107">
        <f t="shared" si="115"/>
        <v>115.77419354838709</v>
      </c>
      <c r="CK216" s="108">
        <f t="shared" si="115"/>
        <v>112.21294031699647</v>
      </c>
      <c r="CL216" s="106">
        <f t="shared" si="115"/>
        <v>105.22279876203733</v>
      </c>
      <c r="CM216" s="107">
        <f t="shared" si="115"/>
        <v>105.95859254799653</v>
      </c>
      <c r="CN216" s="107">
        <f t="shared" si="115"/>
        <v>103.06435195978642</v>
      </c>
      <c r="CO216" s="108">
        <f t="shared" si="115"/>
        <v>105.60575181159422</v>
      </c>
      <c r="CP216" s="106">
        <f t="shared" si="115"/>
        <v>111.16377731489835</v>
      </c>
      <c r="CQ216" s="107">
        <f t="shared" si="115"/>
        <v>104.97798260704873</v>
      </c>
      <c r="CR216" s="107">
        <f t="shared" si="115"/>
        <v>109.48303448275863</v>
      </c>
      <c r="CS216" s="108">
        <f t="shared" si="115"/>
        <v>106.89710628169526</v>
      </c>
      <c r="CT216" s="106">
        <f t="shared" si="115"/>
        <v>103.99344916958879</v>
      </c>
      <c r="CU216" s="107">
        <f t="shared" si="115"/>
        <v>91.916367226456984</v>
      </c>
      <c r="CV216" s="107">
        <f t="shared" si="115"/>
        <v>96.903314889285326</v>
      </c>
      <c r="CW216" s="108">
        <f t="shared" si="115"/>
        <v>97.697685148038204</v>
      </c>
      <c r="CX216" s="106">
        <f t="shared" si="115"/>
        <v>91.214123233058885</v>
      </c>
      <c r="CY216" s="107">
        <f t="shared" si="115"/>
        <v>110.68540802250706</v>
      </c>
      <c r="CZ216" s="107">
        <f t="shared" si="115"/>
        <v>101.15812848101595</v>
      </c>
      <c r="DA216" s="108">
        <f t="shared" si="115"/>
        <v>105.80852800320299</v>
      </c>
      <c r="DB216" s="106">
        <f t="shared" si="115"/>
        <v>118.91380427738171</v>
      </c>
      <c r="DC216" s="107">
        <f t="shared" si="115"/>
        <v>117.62008206613565</v>
      </c>
      <c r="DD216" s="107">
        <f t="shared" si="115"/>
        <v>127.42854205223114</v>
      </c>
      <c r="DE216" s="108">
        <f t="shared" si="115"/>
        <v>116.48110685819348</v>
      </c>
      <c r="DF216" s="107">
        <f t="shared" si="115"/>
        <v>105.87124762922106</v>
      </c>
      <c r="DG216" s="107">
        <f t="shared" si="115"/>
        <v>105.3698639316182</v>
      </c>
      <c r="DH216" s="107">
        <f t="shared" si="115"/>
        <v>100.89400259809418</v>
      </c>
      <c r="DI216" s="108">
        <f t="shared" si="112"/>
        <v>102.62592355043189</v>
      </c>
      <c r="DJ216" s="107">
        <f t="shared" si="112"/>
        <v>96.06747357106677</v>
      </c>
      <c r="DK216" s="107">
        <f t="shared" si="112"/>
        <v>100.2126399548488</v>
      </c>
      <c r="DL216" s="107">
        <f t="shared" si="112"/>
        <v>102.24039345835499</v>
      </c>
      <c r="DM216" s="108">
        <f t="shared" si="112"/>
        <v>101.65901684583886</v>
      </c>
      <c r="DN216" s="256">
        <f t="shared" si="112"/>
        <v>101.71730854967591</v>
      </c>
    </row>
    <row r="217" spans="1:122" s="12" customFormat="1" ht="24.9" x14ac:dyDescent="0.3">
      <c r="A217" s="15" t="s">
        <v>47</v>
      </c>
      <c r="B217" s="25">
        <f t="shared" ref="B217:Q221" si="118">+F73/B73*100</f>
        <v>103.2258064516129</v>
      </c>
      <c r="C217" s="8">
        <f t="shared" si="118"/>
        <v>104.28469050944452</v>
      </c>
      <c r="D217" s="8">
        <f t="shared" si="118"/>
        <v>100.06969578730676</v>
      </c>
      <c r="E217" s="26">
        <f t="shared" si="117"/>
        <v>100.47120245446798</v>
      </c>
      <c r="F217" s="25">
        <f t="shared" si="117"/>
        <v>95.568261308876117</v>
      </c>
      <c r="G217" s="8">
        <f t="shared" si="117"/>
        <v>98.018910513643647</v>
      </c>
      <c r="H217" s="8">
        <f t="shared" si="117"/>
        <v>99.27798125171428</v>
      </c>
      <c r="I217" s="26">
        <f t="shared" si="117"/>
        <v>99.993706809232421</v>
      </c>
      <c r="J217" s="25">
        <f t="shared" si="117"/>
        <v>87.378324937859958</v>
      </c>
      <c r="K217" s="8">
        <f t="shared" si="117"/>
        <v>94.115976367697755</v>
      </c>
      <c r="L217" s="8">
        <f t="shared" si="117"/>
        <v>100.57071039494676</v>
      </c>
      <c r="M217" s="26">
        <f t="shared" si="117"/>
        <v>107.91463498694829</v>
      </c>
      <c r="N217" s="25">
        <f t="shared" si="117"/>
        <v>118.50676548265871</v>
      </c>
      <c r="O217" s="8">
        <f t="shared" si="117"/>
        <v>109.77557262285053</v>
      </c>
      <c r="P217" s="8">
        <f t="shared" si="117"/>
        <v>98.373804188571938</v>
      </c>
      <c r="Q217" s="26">
        <f t="shared" si="117"/>
        <v>112.53603345904544</v>
      </c>
      <c r="R217" s="25">
        <f t="shared" si="117"/>
        <v>91.142058409890254</v>
      </c>
      <c r="S217" s="8">
        <f t="shared" si="117"/>
        <v>92.11777642391192</v>
      </c>
      <c r="T217" s="8">
        <f t="shared" si="117"/>
        <v>109.21157099912936</v>
      </c>
      <c r="U217" s="26">
        <f t="shared" si="117"/>
        <v>149.6419246733889</v>
      </c>
      <c r="V217" s="25">
        <f t="shared" si="117"/>
        <v>97.730926560762214</v>
      </c>
      <c r="W217" s="8">
        <f t="shared" si="117"/>
        <v>112.00709763277817</v>
      </c>
      <c r="X217" s="8">
        <f t="shared" si="117"/>
        <v>119.45355273449249</v>
      </c>
      <c r="Y217" s="26">
        <f t="shared" si="117"/>
        <v>65.721442918820159</v>
      </c>
      <c r="Z217" s="25">
        <f t="shared" si="117"/>
        <v>115.36172381962719</v>
      </c>
      <c r="AA217" s="8">
        <f t="shared" si="117"/>
        <v>105.19495170612747</v>
      </c>
      <c r="AB217" s="8">
        <f t="shared" si="117"/>
        <v>97.753643718324042</v>
      </c>
      <c r="AC217" s="26">
        <f t="shared" si="117"/>
        <v>112.8818161059713</v>
      </c>
      <c r="AD217" s="25">
        <f t="shared" si="117"/>
        <v>75.622275566383621</v>
      </c>
      <c r="AE217" s="8">
        <f t="shared" si="117"/>
        <v>75.615332486041353</v>
      </c>
      <c r="AF217" s="8">
        <f t="shared" si="117"/>
        <v>71.501778656550769</v>
      </c>
      <c r="AG217" s="26">
        <f t="shared" si="117"/>
        <v>76.799448717378738</v>
      </c>
      <c r="AH217" s="25">
        <f t="shared" si="117"/>
        <v>112.81285138532678</v>
      </c>
      <c r="AI217" s="8">
        <f t="shared" si="117"/>
        <v>111.48975077778213</v>
      </c>
      <c r="AJ217" s="8">
        <f t="shared" si="117"/>
        <v>112.79154256341278</v>
      </c>
      <c r="AK217" s="26">
        <f t="shared" si="117"/>
        <v>110.89843410807838</v>
      </c>
      <c r="AL217" s="25">
        <f t="shared" si="117"/>
        <v>107.51742867542066</v>
      </c>
      <c r="AM217" s="8">
        <f t="shared" si="117"/>
        <v>106.24954326096783</v>
      </c>
      <c r="AN217" s="8">
        <f t="shared" si="117"/>
        <v>104.72130309669141</v>
      </c>
      <c r="AO217" s="26">
        <f t="shared" si="117"/>
        <v>107.13388995753543</v>
      </c>
      <c r="AP217" s="25">
        <f t="shared" si="117"/>
        <v>90.290870267173588</v>
      </c>
      <c r="AQ217" s="8">
        <f t="shared" si="117"/>
        <v>90.908581428939002</v>
      </c>
      <c r="AR217" s="8">
        <f t="shared" si="117"/>
        <v>92.93712426441617</v>
      </c>
      <c r="AS217" s="26">
        <f t="shared" si="117"/>
        <v>87.701595221157874</v>
      </c>
      <c r="AT217" s="25">
        <f t="shared" si="117"/>
        <v>94.273724890766715</v>
      </c>
      <c r="AU217" s="8">
        <f t="shared" si="117"/>
        <v>91.388692737931109</v>
      </c>
      <c r="AV217" s="8">
        <f t="shared" si="117"/>
        <v>93.601925549082367</v>
      </c>
      <c r="AW217" s="26">
        <f t="shared" si="117"/>
        <v>80.773846230770502</v>
      </c>
      <c r="AX217" s="25">
        <f t="shared" si="117"/>
        <v>114.06815956926089</v>
      </c>
      <c r="AY217" s="8">
        <f t="shared" si="117"/>
        <v>104.47112716435119</v>
      </c>
      <c r="AZ217" s="8">
        <f t="shared" si="117"/>
        <v>97.277758621697259</v>
      </c>
      <c r="BA217" s="26">
        <f t="shared" si="117"/>
        <v>113.69656201746332</v>
      </c>
      <c r="BB217" s="25">
        <f t="shared" si="117"/>
        <v>88.677970101859643</v>
      </c>
      <c r="BC217" s="8">
        <f t="shared" si="117"/>
        <v>96.295187529899991</v>
      </c>
      <c r="BD217" s="8">
        <f t="shared" si="117"/>
        <v>96.312428282197175</v>
      </c>
      <c r="BE217" s="26">
        <f t="shared" si="117"/>
        <v>98.332768717030433</v>
      </c>
      <c r="BF217" s="25">
        <f t="shared" si="117"/>
        <v>139.13473461363981</v>
      </c>
      <c r="BG217" s="8">
        <f t="shared" si="117"/>
        <v>135.21713157124745</v>
      </c>
      <c r="BH217" s="8">
        <f t="shared" si="117"/>
        <v>129.53253946966248</v>
      </c>
      <c r="BI217" s="26">
        <f t="shared" si="117"/>
        <v>133.65928833329232</v>
      </c>
      <c r="BJ217" s="25">
        <f t="shared" si="117"/>
        <v>90.420803001419415</v>
      </c>
      <c r="BK217" s="8">
        <f t="shared" si="117"/>
        <v>93.545245941547464</v>
      </c>
      <c r="BL217" s="8">
        <f t="shared" si="117"/>
        <v>96.111385334023566</v>
      </c>
      <c r="BM217" s="26">
        <f t="shared" si="113"/>
        <v>91.239318698060629</v>
      </c>
      <c r="BN217" s="25">
        <f t="shared" si="113"/>
        <v>102.33112168854271</v>
      </c>
      <c r="BO217" s="8">
        <f t="shared" si="113"/>
        <v>100.79275962275244</v>
      </c>
      <c r="BP217" s="8">
        <f t="shared" si="113"/>
        <v>103.88185336890758</v>
      </c>
      <c r="BQ217" s="8">
        <f t="shared" si="113"/>
        <v>103.69778082703162</v>
      </c>
      <c r="BR217" s="60">
        <f t="shared" si="113"/>
        <v>95.689219760522647</v>
      </c>
      <c r="BS217" s="58">
        <f t="shared" si="113"/>
        <v>98.358339549027491</v>
      </c>
      <c r="BT217" s="58">
        <f t="shared" si="113"/>
        <v>105.07861862730911</v>
      </c>
      <c r="BU217" s="58">
        <f t="shared" si="113"/>
        <v>92.05475853412922</v>
      </c>
      <c r="BV217" s="106">
        <f t="shared" si="113"/>
        <v>101.59454197733024</v>
      </c>
      <c r="BW217" s="107">
        <f t="shared" si="113"/>
        <v>101.55458171397737</v>
      </c>
      <c r="BX217" s="107">
        <f t="shared" si="113"/>
        <v>96.582430419605302</v>
      </c>
      <c r="BY217" s="107">
        <f t="shared" si="113"/>
        <v>107.22473246135553</v>
      </c>
      <c r="BZ217" s="106">
        <f t="shared" si="113"/>
        <v>86.09305450169397</v>
      </c>
      <c r="CA217" s="107">
        <f t="shared" si="113"/>
        <v>87.332016992760131</v>
      </c>
      <c r="CB217" s="107">
        <f t="shared" si="113"/>
        <v>86.130438088720325</v>
      </c>
      <c r="CC217" s="108">
        <f t="shared" si="116"/>
        <v>86.309735036669039</v>
      </c>
      <c r="CD217" s="106">
        <f t="shared" si="116"/>
        <v>99.021253424349936</v>
      </c>
      <c r="CE217" s="107">
        <f t="shared" si="116"/>
        <v>88.854876060236506</v>
      </c>
      <c r="CF217" s="107">
        <f t="shared" si="115"/>
        <v>104.46861869276971</v>
      </c>
      <c r="CG217" s="108">
        <f t="shared" si="115"/>
        <v>99.080625174881078</v>
      </c>
      <c r="CH217" s="106">
        <f t="shared" si="115"/>
        <v>103.51205408393214</v>
      </c>
      <c r="CI217" s="107">
        <f t="shared" si="115"/>
        <v>111.86884497589651</v>
      </c>
      <c r="CJ217" s="107">
        <f t="shared" si="115"/>
        <v>99.321815464086313</v>
      </c>
      <c r="CK217" s="108">
        <f t="shared" si="115"/>
        <v>110.51242298670385</v>
      </c>
      <c r="CL217" s="106">
        <f t="shared" si="115"/>
        <v>102.62203053330595</v>
      </c>
      <c r="CM217" s="107">
        <f t="shared" si="115"/>
        <v>106.94606420022663</v>
      </c>
      <c r="CN217" s="107">
        <f t="shared" si="115"/>
        <v>100.95243159881942</v>
      </c>
      <c r="CO217" s="108">
        <f t="shared" si="115"/>
        <v>99.639893819524474</v>
      </c>
      <c r="CP217" s="106">
        <f t="shared" si="115"/>
        <v>105.49192795196798</v>
      </c>
      <c r="CQ217" s="107">
        <f t="shared" si="115"/>
        <v>108.53950601052324</v>
      </c>
      <c r="CR217" s="107">
        <f t="shared" si="115"/>
        <v>99.461903959206907</v>
      </c>
      <c r="CS217" s="108">
        <f t="shared" si="115"/>
        <v>106.49827147182671</v>
      </c>
      <c r="CT217" s="106">
        <f t="shared" si="115"/>
        <v>99.524955037677302</v>
      </c>
      <c r="CU217" s="107">
        <f t="shared" si="115"/>
        <v>95.063273701511548</v>
      </c>
      <c r="CV217" s="107">
        <f t="shared" si="115"/>
        <v>103.45444867846484</v>
      </c>
      <c r="CW217" s="108">
        <f t="shared" si="115"/>
        <v>93.047023206896213</v>
      </c>
      <c r="CX217" s="106">
        <f t="shared" si="115"/>
        <v>96.263340221068333</v>
      </c>
      <c r="CY217" s="107">
        <f t="shared" si="115"/>
        <v>93.824251767051521</v>
      </c>
      <c r="CZ217" s="107">
        <f t="shared" si="115"/>
        <v>98.982271663842496</v>
      </c>
      <c r="DA217" s="108">
        <f t="shared" si="115"/>
        <v>101.66669747763784</v>
      </c>
      <c r="DB217" s="106">
        <f t="shared" si="115"/>
        <v>108.679845069716</v>
      </c>
      <c r="DC217" s="107">
        <f t="shared" si="115"/>
        <v>102.82724186139404</v>
      </c>
      <c r="DD217" s="107">
        <f t="shared" si="115"/>
        <v>102.22499211270811</v>
      </c>
      <c r="DE217" s="108">
        <f t="shared" si="115"/>
        <v>104.12376222192205</v>
      </c>
      <c r="DF217" s="107">
        <f t="shared" si="115"/>
        <v>99.699241544508865</v>
      </c>
      <c r="DG217" s="107">
        <f t="shared" si="115"/>
        <v>104.02339035898713</v>
      </c>
      <c r="DH217" s="107">
        <f t="shared" si="115"/>
        <v>101.97241602622806</v>
      </c>
      <c r="DI217" s="108">
        <f t="shared" si="112"/>
        <v>100.83699440423712</v>
      </c>
      <c r="DJ217" s="107">
        <f t="shared" si="112"/>
        <v>97.699494137255456</v>
      </c>
      <c r="DK217" s="107">
        <f t="shared" si="112"/>
        <v>100.93682003993247</v>
      </c>
      <c r="DL217" s="107">
        <f t="shared" si="112"/>
        <v>101.27685754616111</v>
      </c>
      <c r="DM217" s="108">
        <f t="shared" si="112"/>
        <v>101.97454687600509</v>
      </c>
      <c r="DN217" s="256">
        <f t="shared" si="112"/>
        <v>101.79001214624377</v>
      </c>
    </row>
    <row r="218" spans="1:122" s="12" customFormat="1" ht="24.9" x14ac:dyDescent="0.3">
      <c r="A218" s="15" t="s">
        <v>48</v>
      </c>
      <c r="B218" s="25">
        <f t="shared" si="118"/>
        <v>102.65661570260494</v>
      </c>
      <c r="C218" s="8">
        <f t="shared" si="118"/>
        <v>109.40513795320493</v>
      </c>
      <c r="D218" s="8">
        <f t="shared" si="118"/>
        <v>109.71531921559692</v>
      </c>
      <c r="E218" s="26">
        <f t="shared" si="117"/>
        <v>103.7829644358966</v>
      </c>
      <c r="F218" s="25">
        <f t="shared" si="117"/>
        <v>141.28741894412696</v>
      </c>
      <c r="G218" s="8">
        <f t="shared" si="117"/>
        <v>116.2005748961993</v>
      </c>
      <c r="H218" s="8">
        <f t="shared" si="117"/>
        <v>103.51501148738981</v>
      </c>
      <c r="I218" s="26">
        <f t="shared" si="117"/>
        <v>103.62936788378485</v>
      </c>
      <c r="J218" s="25">
        <f t="shared" si="117"/>
        <v>80.604396755873168</v>
      </c>
      <c r="K218" s="8">
        <f t="shared" si="117"/>
        <v>89.925898236509965</v>
      </c>
      <c r="L218" s="8">
        <f t="shared" si="117"/>
        <v>114.16569486764725</v>
      </c>
      <c r="M218" s="26">
        <f t="shared" si="117"/>
        <v>113.26948140514655</v>
      </c>
      <c r="N218" s="25">
        <f t="shared" si="117"/>
        <v>95.583952992564093</v>
      </c>
      <c r="O218" s="8">
        <f t="shared" si="117"/>
        <v>96.382331006320825</v>
      </c>
      <c r="P218" s="8">
        <f t="shared" si="117"/>
        <v>90.068756452782111</v>
      </c>
      <c r="Q218" s="26">
        <f t="shared" si="117"/>
        <v>114.59420406197319</v>
      </c>
      <c r="R218" s="25">
        <f t="shared" si="117"/>
        <v>96.282998082337102</v>
      </c>
      <c r="S218" s="8">
        <f t="shared" si="117"/>
        <v>99.741228403988131</v>
      </c>
      <c r="T218" s="8">
        <f t="shared" si="117"/>
        <v>102.2889127359641</v>
      </c>
      <c r="U218" s="26">
        <f t="shared" si="117"/>
        <v>97.776999416228833</v>
      </c>
      <c r="V218" s="25">
        <f t="shared" si="117"/>
        <v>92.223917281125523</v>
      </c>
      <c r="W218" s="8">
        <f t="shared" si="117"/>
        <v>94.372376955360551</v>
      </c>
      <c r="X218" s="8">
        <f t="shared" si="117"/>
        <v>90.573550625290579</v>
      </c>
      <c r="Y218" s="26">
        <f t="shared" si="117"/>
        <v>89.55412795835025</v>
      </c>
      <c r="Z218" s="25">
        <f t="shared" si="117"/>
        <v>107.52959916678155</v>
      </c>
      <c r="AA218" s="8">
        <f t="shared" si="117"/>
        <v>98.843743683040216</v>
      </c>
      <c r="AB218" s="8">
        <f t="shared" si="117"/>
        <v>100.05659830994816</v>
      </c>
      <c r="AC218" s="26">
        <f t="shared" si="117"/>
        <v>100.95202538734365</v>
      </c>
      <c r="AD218" s="25">
        <f t="shared" si="117"/>
        <v>108.15326543693469</v>
      </c>
      <c r="AE218" s="8">
        <f t="shared" si="117"/>
        <v>97.663162774210264</v>
      </c>
      <c r="AF218" s="8">
        <f t="shared" si="117"/>
        <v>93.588276306615626</v>
      </c>
      <c r="AG218" s="26">
        <f t="shared" si="117"/>
        <v>101.92968089602705</v>
      </c>
      <c r="AH218" s="25">
        <f t="shared" si="117"/>
        <v>101.55408342003713</v>
      </c>
      <c r="AI218" s="8">
        <f t="shared" si="117"/>
        <v>109.75388438289615</v>
      </c>
      <c r="AJ218" s="8">
        <f t="shared" si="117"/>
        <v>107.67046652516761</v>
      </c>
      <c r="AK218" s="26">
        <f t="shared" si="117"/>
        <v>116.15850103015302</v>
      </c>
      <c r="AL218" s="25">
        <f t="shared" si="117"/>
        <v>105.24841458195542</v>
      </c>
      <c r="AM218" s="8">
        <f t="shared" si="117"/>
        <v>108.76621724751972</v>
      </c>
      <c r="AN218" s="8">
        <f t="shared" si="117"/>
        <v>110.15535248041775</v>
      </c>
      <c r="AO218" s="26">
        <f t="shared" si="117"/>
        <v>98.575460437513257</v>
      </c>
      <c r="AP218" s="25">
        <f t="shared" si="117"/>
        <v>116.40174478781606</v>
      </c>
      <c r="AQ218" s="8">
        <f t="shared" si="117"/>
        <v>110.49209467677051</v>
      </c>
      <c r="AR218" s="8">
        <f t="shared" si="117"/>
        <v>115.57259507697412</v>
      </c>
      <c r="AS218" s="26">
        <f t="shared" si="117"/>
        <v>110.49838173052984</v>
      </c>
      <c r="AT218" s="25">
        <f t="shared" si="117"/>
        <v>103.22758211862345</v>
      </c>
      <c r="AU218" s="8">
        <f t="shared" si="117"/>
        <v>105.81685788069939</v>
      </c>
      <c r="AV218" s="8">
        <f t="shared" si="117"/>
        <v>105.86347275915465</v>
      </c>
      <c r="AW218" s="26">
        <f t="shared" si="117"/>
        <v>101.88134326065361</v>
      </c>
      <c r="AX218" s="25">
        <f t="shared" si="117"/>
        <v>102.9554124451372</v>
      </c>
      <c r="AY218" s="8">
        <f t="shared" si="117"/>
        <v>104.82396479295859</v>
      </c>
      <c r="AZ218" s="8">
        <f t="shared" si="117"/>
        <v>98.79888024642328</v>
      </c>
      <c r="BA218" s="26">
        <f t="shared" si="117"/>
        <v>95.656413349416965</v>
      </c>
      <c r="BB218" s="25">
        <f t="shared" si="117"/>
        <v>103.74111038068487</v>
      </c>
      <c r="BC218" s="8">
        <f t="shared" si="117"/>
        <v>93.051725618541454</v>
      </c>
      <c r="BD218" s="8">
        <f t="shared" si="117"/>
        <v>100.10686588821241</v>
      </c>
      <c r="BE218" s="26">
        <f t="shared" si="117"/>
        <v>115.91126430500532</v>
      </c>
      <c r="BF218" s="25">
        <f t="shared" si="117"/>
        <v>79.908596885381257</v>
      </c>
      <c r="BG218" s="8">
        <f t="shared" si="117"/>
        <v>82.541196255165545</v>
      </c>
      <c r="BH218" s="8">
        <f t="shared" si="117"/>
        <v>74.5127612481147</v>
      </c>
      <c r="BI218" s="26">
        <f t="shared" si="117"/>
        <v>69.461468721668183</v>
      </c>
      <c r="BJ218" s="25">
        <f t="shared" si="117"/>
        <v>138.13860719950017</v>
      </c>
      <c r="BK218" s="8">
        <f t="shared" si="117"/>
        <v>106.01900739176347</v>
      </c>
      <c r="BL218" s="8">
        <f t="shared" si="117"/>
        <v>128.57180410609607</v>
      </c>
      <c r="BM218" s="26">
        <f t="shared" si="113"/>
        <v>114.83893703665031</v>
      </c>
      <c r="BN218" s="25">
        <f t="shared" si="113"/>
        <v>73.671392537183607</v>
      </c>
      <c r="BO218" s="8">
        <f t="shared" si="113"/>
        <v>95.378486055776904</v>
      </c>
      <c r="BP218" s="8">
        <f t="shared" si="113"/>
        <v>87.813330607237788</v>
      </c>
      <c r="BQ218" s="8">
        <f t="shared" si="113"/>
        <v>104.21208160481901</v>
      </c>
      <c r="BR218" s="60">
        <f t="shared" si="113"/>
        <v>89.997638724911454</v>
      </c>
      <c r="BS218" s="58">
        <f t="shared" si="113"/>
        <v>88.071895424836597</v>
      </c>
      <c r="BT218" s="58">
        <f t="shared" si="113"/>
        <v>80.212808065285984</v>
      </c>
      <c r="BU218" s="58">
        <f t="shared" si="113"/>
        <v>70.235901015366835</v>
      </c>
      <c r="BV218" s="106">
        <f t="shared" si="113"/>
        <v>92.976334155428447</v>
      </c>
      <c r="BW218" s="107">
        <f t="shared" si="113"/>
        <v>101.74090141866728</v>
      </c>
      <c r="BX218" s="107">
        <f t="shared" si="113"/>
        <v>100.70099561696321</v>
      </c>
      <c r="BY218" s="107">
        <f t="shared" si="113"/>
        <v>110.59161490683232</v>
      </c>
      <c r="BZ218" s="106">
        <f t="shared" si="113"/>
        <v>103.66707114033356</v>
      </c>
      <c r="CA218" s="107">
        <f t="shared" si="113"/>
        <v>103.83903475697538</v>
      </c>
      <c r="CB218" s="107">
        <f t="shared" si="113"/>
        <v>114.32442170497946</v>
      </c>
      <c r="CC218" s="108">
        <f t="shared" si="116"/>
        <v>111.04589938360876</v>
      </c>
      <c r="CD218" s="106">
        <f t="shared" si="116"/>
        <v>94.617070216269923</v>
      </c>
      <c r="CE218" s="107">
        <f t="shared" si="116"/>
        <v>88.805704099821753</v>
      </c>
      <c r="CF218" s="107">
        <f t="shared" si="115"/>
        <v>85.691593969038365</v>
      </c>
      <c r="CG218" s="108">
        <f t="shared" si="115"/>
        <v>91.544861420190173</v>
      </c>
      <c r="CH218" s="106">
        <f t="shared" si="115"/>
        <v>113.99925199228977</v>
      </c>
      <c r="CI218" s="107">
        <f t="shared" si="115"/>
        <v>116.14255765199162</v>
      </c>
      <c r="CJ218" s="107">
        <f t="shared" si="115"/>
        <v>119.37505516815253</v>
      </c>
      <c r="CK218" s="108">
        <f t="shared" si="115"/>
        <v>113.25396058065498</v>
      </c>
      <c r="CL218" s="106">
        <f t="shared" si="115"/>
        <v>106.5261829652997</v>
      </c>
      <c r="CM218" s="107">
        <f t="shared" si="115"/>
        <v>105.48685254883887</v>
      </c>
      <c r="CN218" s="107">
        <f t="shared" si="115"/>
        <v>103.63304742186732</v>
      </c>
      <c r="CO218" s="108">
        <f t="shared" si="115"/>
        <v>106.91366757320388</v>
      </c>
      <c r="CP218" s="106">
        <f t="shared" si="115"/>
        <v>109.04503565421334</v>
      </c>
      <c r="CQ218" s="107">
        <f t="shared" si="115"/>
        <v>98.166262135922324</v>
      </c>
      <c r="CR218" s="107">
        <f t="shared" si="115"/>
        <v>104.37615944441802</v>
      </c>
      <c r="CS218" s="108">
        <f t="shared" si="115"/>
        <v>99.399995437227645</v>
      </c>
      <c r="CT218" s="106">
        <f t="shared" si="115"/>
        <v>93.111951161224454</v>
      </c>
      <c r="CU218" s="107">
        <f t="shared" si="115"/>
        <v>68.68919136100088</v>
      </c>
      <c r="CV218" s="107">
        <f t="shared" si="115"/>
        <v>73.245454131157999</v>
      </c>
      <c r="CW218" s="108">
        <f t="shared" si="115"/>
        <v>80.467064493917832</v>
      </c>
      <c r="CX218" s="106">
        <f t="shared" si="115"/>
        <v>76.385081139097252</v>
      </c>
      <c r="CY218" s="107">
        <f t="shared" si="115"/>
        <v>143.4757568122098</v>
      </c>
      <c r="CZ218" s="107">
        <f t="shared" si="115"/>
        <v>105.79881472724728</v>
      </c>
      <c r="DA218" s="108">
        <f t="shared" si="115"/>
        <v>97.668249689813038</v>
      </c>
      <c r="DB218" s="106">
        <f t="shared" si="115"/>
        <v>115.71744940817106</v>
      </c>
      <c r="DC218" s="107">
        <f t="shared" si="115"/>
        <v>108.03331744399007</v>
      </c>
      <c r="DD218" s="107">
        <f t="shared" si="115"/>
        <v>99.489833423996942</v>
      </c>
      <c r="DE218" s="108">
        <f t="shared" si="115"/>
        <v>111.75311021552481</v>
      </c>
      <c r="DF218" s="107">
        <f t="shared" si="115"/>
        <v>107.08233244463214</v>
      </c>
      <c r="DG218" s="107">
        <f t="shared" si="115"/>
        <v>96.791760525765753</v>
      </c>
      <c r="DH218" s="107">
        <f t="shared" si="115"/>
        <v>116.38983301315207</v>
      </c>
      <c r="DI218" s="108">
        <f t="shared" si="112"/>
        <v>103.67815190832712</v>
      </c>
      <c r="DJ218" s="107">
        <f t="shared" si="112"/>
        <v>104.28067840063106</v>
      </c>
      <c r="DK218" s="107">
        <f t="shared" si="112"/>
        <v>103.31577874014803</v>
      </c>
      <c r="DL218" s="107">
        <f t="shared" si="112"/>
        <v>110.28046875991923</v>
      </c>
      <c r="DM218" s="108">
        <f t="shared" si="112"/>
        <v>109.59444472450473</v>
      </c>
      <c r="DN218" s="256">
        <f t="shared" si="112"/>
        <v>100.47396725961823</v>
      </c>
    </row>
    <row r="219" spans="1:122" s="12" customFormat="1" x14ac:dyDescent="0.3">
      <c r="A219" s="14" t="s">
        <v>0</v>
      </c>
      <c r="B219" s="25">
        <f t="shared" si="118"/>
        <v>98.566476889537171</v>
      </c>
      <c r="C219" s="8">
        <f t="shared" si="118"/>
        <v>207.4606950165342</v>
      </c>
      <c r="D219" s="8">
        <f t="shared" si="118"/>
        <v>88.129691134943741</v>
      </c>
      <c r="E219" s="26">
        <f t="shared" si="117"/>
        <v>95.377828446801658</v>
      </c>
      <c r="F219" s="25">
        <f t="shared" si="117"/>
        <v>155.66711751133741</v>
      </c>
      <c r="G219" s="8">
        <f t="shared" si="117"/>
        <v>132.74189038031321</v>
      </c>
      <c r="H219" s="8">
        <f t="shared" si="117"/>
        <v>143.34761098382972</v>
      </c>
      <c r="I219" s="26">
        <f t="shared" si="117"/>
        <v>71.362124519280741</v>
      </c>
      <c r="J219" s="25">
        <f t="shared" si="117"/>
        <v>109.35816577906348</v>
      </c>
      <c r="K219" s="8">
        <f t="shared" si="117"/>
        <v>115.52397905979754</v>
      </c>
      <c r="L219" s="8">
        <f t="shared" si="117"/>
        <v>149.00166774761419</v>
      </c>
      <c r="M219" s="26">
        <f t="shared" si="117"/>
        <v>266.49309980701304</v>
      </c>
      <c r="N219" s="25">
        <f t="shared" si="117"/>
        <v>99.412996335900701</v>
      </c>
      <c r="O219" s="8">
        <f t="shared" si="117"/>
        <v>106.71803054479143</v>
      </c>
      <c r="P219" s="8">
        <f t="shared" si="117"/>
        <v>85.982557868391197</v>
      </c>
      <c r="Q219" s="26">
        <f t="shared" si="117"/>
        <v>76.954923688633244</v>
      </c>
      <c r="R219" s="25">
        <f t="shared" si="117"/>
        <v>93.557486178494869</v>
      </c>
      <c r="S219" s="8">
        <f t="shared" si="117"/>
        <v>140.54663670616782</v>
      </c>
      <c r="T219" s="8">
        <f t="shared" si="117"/>
        <v>99.066172482372096</v>
      </c>
      <c r="U219" s="26">
        <f t="shared" si="117"/>
        <v>64.600237921911898</v>
      </c>
      <c r="V219" s="25">
        <f t="shared" si="117"/>
        <v>110.08502170767005</v>
      </c>
      <c r="W219" s="8">
        <f t="shared" si="117"/>
        <v>60.930091185410326</v>
      </c>
      <c r="X219" s="8">
        <f t="shared" si="117"/>
        <v>103.87819723142344</v>
      </c>
      <c r="Y219" s="26">
        <f t="shared" si="117"/>
        <v>169.64283260269076</v>
      </c>
      <c r="Z219" s="25">
        <f t="shared" si="117"/>
        <v>103.66627411241657</v>
      </c>
      <c r="AA219" s="8">
        <f t="shared" si="117"/>
        <v>119.11004689214806</v>
      </c>
      <c r="AB219" s="8">
        <f t="shared" si="117"/>
        <v>113.03530486572906</v>
      </c>
      <c r="AC219" s="26">
        <f t="shared" si="117"/>
        <v>112.78393441560546</v>
      </c>
      <c r="AD219" s="25">
        <f t="shared" si="117"/>
        <v>111.25798071419135</v>
      </c>
      <c r="AE219" s="8">
        <f t="shared" si="117"/>
        <v>106.50338403806205</v>
      </c>
      <c r="AF219" s="8">
        <f t="shared" si="117"/>
        <v>104.46936491653456</v>
      </c>
      <c r="AG219" s="26">
        <f t="shared" si="117"/>
        <v>91.617166457173639</v>
      </c>
      <c r="AH219" s="25">
        <f t="shared" si="117"/>
        <v>105.95619721542833</v>
      </c>
      <c r="AI219" s="8">
        <f t="shared" si="117"/>
        <v>113.56529398810835</v>
      </c>
      <c r="AJ219" s="8">
        <f t="shared" si="117"/>
        <v>105.46021260609848</v>
      </c>
      <c r="AK219" s="26">
        <f t="shared" si="117"/>
        <v>110.9083211816172</v>
      </c>
      <c r="AL219" s="25">
        <f t="shared" si="117"/>
        <v>116.67513297077632</v>
      </c>
      <c r="AM219" s="8">
        <f t="shared" si="117"/>
        <v>107.07360314690158</v>
      </c>
      <c r="AN219" s="8">
        <f t="shared" si="117"/>
        <v>103.22924234836033</v>
      </c>
      <c r="AO219" s="26">
        <f t="shared" si="117"/>
        <v>114.77507280798484</v>
      </c>
      <c r="AP219" s="25">
        <f t="shared" si="117"/>
        <v>107.04224450334856</v>
      </c>
      <c r="AQ219" s="8">
        <f t="shared" si="117"/>
        <v>104.16337882413815</v>
      </c>
      <c r="AR219" s="8">
        <f t="shared" si="117"/>
        <v>113.95537941166421</v>
      </c>
      <c r="AS219" s="26">
        <f t="shared" si="117"/>
        <v>93.387325244811223</v>
      </c>
      <c r="AT219" s="25">
        <f t="shared" si="117"/>
        <v>96.141400245237307</v>
      </c>
      <c r="AU219" s="8">
        <f t="shared" si="117"/>
        <v>106.92717032915854</v>
      </c>
      <c r="AV219" s="8">
        <f t="shared" si="117"/>
        <v>108.97414372061789</v>
      </c>
      <c r="AW219" s="26">
        <f t="shared" si="117"/>
        <v>125.30188019758232</v>
      </c>
      <c r="AX219" s="25">
        <f t="shared" si="117"/>
        <v>106.42365647591674</v>
      </c>
      <c r="AY219" s="8">
        <f t="shared" si="117"/>
        <v>112.14787198829291</v>
      </c>
      <c r="AZ219" s="8">
        <f t="shared" si="117"/>
        <v>106.89524249727623</v>
      </c>
      <c r="BA219" s="26">
        <f t="shared" si="117"/>
        <v>105.86845193922075</v>
      </c>
      <c r="BB219" s="25">
        <f t="shared" si="117"/>
        <v>105.53727076622683</v>
      </c>
      <c r="BC219" s="8">
        <f t="shared" si="117"/>
        <v>84.542931411232274</v>
      </c>
      <c r="BD219" s="8">
        <f t="shared" si="117"/>
        <v>79.667979306617255</v>
      </c>
      <c r="BE219" s="8">
        <f t="shared" si="117"/>
        <v>73.56785268631711</v>
      </c>
      <c r="BF219" s="25">
        <f t="shared" si="117"/>
        <v>91.16661404412541</v>
      </c>
      <c r="BG219" s="8">
        <f t="shared" si="117"/>
        <v>105.86570793343581</v>
      </c>
      <c r="BH219" s="8">
        <f t="shared" si="117"/>
        <v>116.33229305989003</v>
      </c>
      <c r="BI219" s="8">
        <f t="shared" si="117"/>
        <v>125.87764645461242</v>
      </c>
      <c r="BJ219" s="25">
        <f t="shared" si="117"/>
        <v>103.66864336752053</v>
      </c>
      <c r="BK219" s="8">
        <f t="shared" si="117"/>
        <v>100.24935203184302</v>
      </c>
      <c r="BL219" s="8">
        <f t="shared" si="117"/>
        <v>119.86070071760236</v>
      </c>
      <c r="BM219" s="8">
        <f t="shared" si="113"/>
        <v>100.94698698161322</v>
      </c>
      <c r="BN219" s="25">
        <f t="shared" si="113"/>
        <v>112.96726096283012</v>
      </c>
      <c r="BO219" s="8">
        <f t="shared" si="113"/>
        <v>108.32761038556316</v>
      </c>
      <c r="BP219" s="8">
        <f t="shared" si="113"/>
        <v>85.097913828416779</v>
      </c>
      <c r="BQ219" s="8">
        <f t="shared" si="113"/>
        <v>102.23996085918345</v>
      </c>
      <c r="BR219" s="18">
        <f t="shared" si="113"/>
        <v>96.678028711212121</v>
      </c>
      <c r="BS219" s="11">
        <f t="shared" si="113"/>
        <v>100.21735771859635</v>
      </c>
      <c r="BT219" s="11">
        <f t="shared" si="113"/>
        <v>100.04628545602066</v>
      </c>
      <c r="BU219" s="11">
        <f t="shared" si="113"/>
        <v>100.40832037284591</v>
      </c>
      <c r="BV219" s="14">
        <f t="shared" si="113"/>
        <v>108.455329927446</v>
      </c>
      <c r="BW219" s="13">
        <f t="shared" si="113"/>
        <v>107.67607393271209</v>
      </c>
      <c r="BX219" s="13">
        <f t="shared" si="113"/>
        <v>104.63347992684837</v>
      </c>
      <c r="BY219" s="13">
        <f t="shared" si="113"/>
        <v>94.4906649536874</v>
      </c>
      <c r="BZ219" s="14">
        <f t="shared" si="113"/>
        <v>107.19792182088075</v>
      </c>
      <c r="CA219" s="13">
        <f t="shared" si="113"/>
        <v>100.28041489556026</v>
      </c>
      <c r="CB219" s="13">
        <f t="shared" si="113"/>
        <v>111.32120619430819</v>
      </c>
      <c r="CC219" s="154">
        <f t="shared" si="116"/>
        <v>109.12933591372855</v>
      </c>
      <c r="CD219" s="14">
        <f t="shared" si="116"/>
        <v>104.88536651788391</v>
      </c>
      <c r="CE219" s="13">
        <f t="shared" si="116"/>
        <v>103.97341538461538</v>
      </c>
      <c r="CF219" s="13">
        <f t="shared" si="115"/>
        <v>95.630475923459741</v>
      </c>
      <c r="CG219" s="154">
        <f t="shared" si="115"/>
        <v>108.65447895786551</v>
      </c>
      <c r="CH219" s="14">
        <f t="shared" si="115"/>
        <v>97.065981314169292</v>
      </c>
      <c r="CI219" s="13">
        <f t="shared" si="115"/>
        <v>111.36763953862766</v>
      </c>
      <c r="CJ219" s="13">
        <f t="shared" si="115"/>
        <v>112.05204882386856</v>
      </c>
      <c r="CK219" s="154">
        <f t="shared" si="115"/>
        <v>106.04586646939151</v>
      </c>
      <c r="CL219" s="14">
        <f t="shared" si="115"/>
        <v>111.22622005404325</v>
      </c>
      <c r="CM219" s="13">
        <f t="shared" si="115"/>
        <v>104.18870427373683</v>
      </c>
      <c r="CN219" s="13">
        <f t="shared" si="115"/>
        <v>113.7542026609221</v>
      </c>
      <c r="CO219" s="154">
        <f t="shared" si="115"/>
        <v>109.77868466488778</v>
      </c>
      <c r="CP219" s="14">
        <f t="shared" si="115"/>
        <v>101.3822480383165</v>
      </c>
      <c r="CQ219" s="13">
        <f t="shared" si="115"/>
        <v>106.34222381822931</v>
      </c>
      <c r="CR219" s="13">
        <f t="shared" si="115"/>
        <v>103.9258606148892</v>
      </c>
      <c r="CS219" s="154">
        <f t="shared" si="115"/>
        <v>108.57520732056048</v>
      </c>
      <c r="CT219" s="14">
        <f t="shared" si="115"/>
        <v>98.380080091349171</v>
      </c>
      <c r="CU219" s="13">
        <f t="shared" si="115"/>
        <v>90.265082617671666</v>
      </c>
      <c r="CV219" s="13">
        <f t="shared" si="115"/>
        <v>91.188154968074642</v>
      </c>
      <c r="CW219" s="154">
        <f t="shared" si="115"/>
        <v>99.27462277091908</v>
      </c>
      <c r="CX219" s="14">
        <f t="shared" si="115"/>
        <v>93.537458058662708</v>
      </c>
      <c r="CY219" s="13">
        <f t="shared" si="115"/>
        <v>121.5156294504504</v>
      </c>
      <c r="CZ219" s="13">
        <f t="shared" si="115"/>
        <v>115.5761047198356</v>
      </c>
      <c r="DA219" s="154">
        <f t="shared" si="115"/>
        <v>107.38525822426601</v>
      </c>
      <c r="DB219" s="14">
        <f t="shared" si="115"/>
        <v>127.00088258168249</v>
      </c>
      <c r="DC219" s="13">
        <f t="shared" si="115"/>
        <v>107.13581024349286</v>
      </c>
      <c r="DD219" s="13">
        <f t="shared" si="115"/>
        <v>110.1484680699151</v>
      </c>
      <c r="DE219" s="154">
        <f t="shared" si="115"/>
        <v>106.39079039923138</v>
      </c>
      <c r="DF219" s="13">
        <f t="shared" si="115"/>
        <v>114.58413607089778</v>
      </c>
      <c r="DG219" s="13">
        <f t="shared" si="115"/>
        <v>107.77698318622507</v>
      </c>
      <c r="DH219" s="13">
        <f t="shared" si="115"/>
        <v>97.652789516831149</v>
      </c>
      <c r="DI219" s="154">
        <f t="shared" si="112"/>
        <v>102.76785138360319</v>
      </c>
      <c r="DJ219" s="13">
        <f t="shared" si="112"/>
        <v>96.384478658756279</v>
      </c>
      <c r="DK219" s="13">
        <f t="shared" si="112"/>
        <v>94.025202013010016</v>
      </c>
      <c r="DL219" s="13">
        <f t="shared" si="112"/>
        <v>123.23420981560356</v>
      </c>
      <c r="DM219" s="154">
        <f t="shared" si="112"/>
        <v>122.32222996340721</v>
      </c>
      <c r="DN219" s="179">
        <f t="shared" si="112"/>
        <v>100.45728953155859</v>
      </c>
    </row>
    <row r="220" spans="1:122" s="12" customFormat="1" x14ac:dyDescent="0.3">
      <c r="A220" s="14" t="s">
        <v>7</v>
      </c>
      <c r="B220" s="25">
        <f t="shared" si="118"/>
        <v>101.02562165327187</v>
      </c>
      <c r="C220" s="8">
        <f t="shared" si="118"/>
        <v>97.524834285084737</v>
      </c>
      <c r="D220" s="8">
        <f t="shared" si="118"/>
        <v>93.917138006397096</v>
      </c>
      <c r="E220" s="26">
        <f t="shared" si="117"/>
        <v>122.39096259271203</v>
      </c>
      <c r="F220" s="25">
        <f t="shared" si="117"/>
        <v>114.19049666738337</v>
      </c>
      <c r="G220" s="8">
        <f t="shared" si="117"/>
        <v>105.97970365070697</v>
      </c>
      <c r="H220" s="8">
        <f t="shared" si="117"/>
        <v>111.96792042027046</v>
      </c>
      <c r="I220" s="26">
        <f t="shared" si="117"/>
        <v>66.268700957587839</v>
      </c>
      <c r="J220" s="25">
        <f t="shared" si="117"/>
        <v>95.711935032295571</v>
      </c>
      <c r="K220" s="8">
        <f t="shared" si="117"/>
        <v>106.42487875073283</v>
      </c>
      <c r="L220" s="8">
        <f t="shared" si="117"/>
        <v>119.12602913236225</v>
      </c>
      <c r="M220" s="26">
        <f t="shared" si="117"/>
        <v>189.26494707022513</v>
      </c>
      <c r="N220" s="25">
        <f t="shared" si="117"/>
        <v>103.02527477227046</v>
      </c>
      <c r="O220" s="8">
        <f t="shared" si="117"/>
        <v>106.01280349884401</v>
      </c>
      <c r="P220" s="8">
        <f t="shared" si="117"/>
        <v>94.754812768155986</v>
      </c>
      <c r="Q220" s="26">
        <f t="shared" si="117"/>
        <v>81.243106979675446</v>
      </c>
      <c r="R220" s="25">
        <f t="shared" si="117"/>
        <v>93.394879288015147</v>
      </c>
      <c r="S220" s="8">
        <f t="shared" si="117"/>
        <v>139.58193914104632</v>
      </c>
      <c r="T220" s="8">
        <f t="shared" ref="T220:BL221" si="119">+X76/T76*100</f>
        <v>98.942676971219939</v>
      </c>
      <c r="U220" s="26">
        <f t="shared" si="119"/>
        <v>77.620479007078444</v>
      </c>
      <c r="V220" s="25">
        <f t="shared" si="119"/>
        <v>111.71952780543309</v>
      </c>
      <c r="W220" s="8">
        <f t="shared" si="119"/>
        <v>71.162502115178512</v>
      </c>
      <c r="X220" s="8">
        <f t="shared" si="119"/>
        <v>105.24567120311804</v>
      </c>
      <c r="Y220" s="26">
        <f t="shared" si="119"/>
        <v>146.40745367478658</v>
      </c>
      <c r="Z220" s="25">
        <f t="shared" si="119"/>
        <v>103.47151495862508</v>
      </c>
      <c r="AA220" s="8">
        <f t="shared" si="119"/>
        <v>105.39932151802415</v>
      </c>
      <c r="AB220" s="8">
        <f t="shared" si="119"/>
        <v>109.25585842642059</v>
      </c>
      <c r="AC220" s="26">
        <f t="shared" si="119"/>
        <v>108.34832443347861</v>
      </c>
      <c r="AD220" s="25">
        <f t="shared" si="119"/>
        <v>110.72798997254753</v>
      </c>
      <c r="AE220" s="8">
        <f t="shared" si="119"/>
        <v>109.56413187342076</v>
      </c>
      <c r="AF220" s="8">
        <f t="shared" si="119"/>
        <v>108.01955922290985</v>
      </c>
      <c r="AG220" s="26">
        <f t="shared" si="119"/>
        <v>97.102638141488384</v>
      </c>
      <c r="AH220" s="25">
        <f t="shared" si="119"/>
        <v>108.79897773518341</v>
      </c>
      <c r="AI220" s="8">
        <f t="shared" si="119"/>
        <v>114.83657528793225</v>
      </c>
      <c r="AJ220" s="8">
        <f t="shared" si="119"/>
        <v>104.62001427478313</v>
      </c>
      <c r="AK220" s="26">
        <f t="shared" si="119"/>
        <v>103.59949988172879</v>
      </c>
      <c r="AL220" s="25">
        <f t="shared" si="119"/>
        <v>113.46895266302406</v>
      </c>
      <c r="AM220" s="8">
        <f t="shared" si="119"/>
        <v>104.1067479529018</v>
      </c>
      <c r="AN220" s="8">
        <f t="shared" si="119"/>
        <v>102.59612547939815</v>
      </c>
      <c r="AO220" s="26">
        <f t="shared" si="119"/>
        <v>115.07459668212748</v>
      </c>
      <c r="AP220" s="25">
        <f t="shared" si="119"/>
        <v>105.94098950862092</v>
      </c>
      <c r="AQ220" s="8">
        <f t="shared" si="119"/>
        <v>104.68363369139</v>
      </c>
      <c r="AR220" s="8">
        <f t="shared" si="119"/>
        <v>111.87697690022047</v>
      </c>
      <c r="AS220" s="26">
        <f t="shared" si="119"/>
        <v>99.988662067245286</v>
      </c>
      <c r="AT220" s="25">
        <f t="shared" si="119"/>
        <v>92.291027261238483</v>
      </c>
      <c r="AU220" s="8">
        <f t="shared" si="119"/>
        <v>101.78733019266311</v>
      </c>
      <c r="AV220" s="8">
        <f t="shared" si="119"/>
        <v>104.28371012133609</v>
      </c>
      <c r="AW220" s="26">
        <f t="shared" si="119"/>
        <v>115.50184545779258</v>
      </c>
      <c r="AX220" s="25">
        <f t="shared" si="119"/>
        <v>104.88527570652676</v>
      </c>
      <c r="AY220" s="8">
        <f t="shared" si="119"/>
        <v>109.45430446448776</v>
      </c>
      <c r="AZ220" s="8">
        <f t="shared" si="119"/>
        <v>104.30337759429844</v>
      </c>
      <c r="BA220" s="26">
        <f t="shared" si="119"/>
        <v>103.50135724839365</v>
      </c>
      <c r="BB220" s="25">
        <f t="shared" si="119"/>
        <v>104.44928386880892</v>
      </c>
      <c r="BC220" s="8">
        <f t="shared" si="119"/>
        <v>85.278987915036055</v>
      </c>
      <c r="BD220" s="8">
        <f t="shared" si="119"/>
        <v>83.781721515248478</v>
      </c>
      <c r="BE220" s="8">
        <f t="shared" si="119"/>
        <v>75.739611295019287</v>
      </c>
      <c r="BF220" s="25">
        <f t="shared" si="119"/>
        <v>94.149466939761567</v>
      </c>
      <c r="BG220" s="8">
        <f t="shared" si="119"/>
        <v>106.4228815516047</v>
      </c>
      <c r="BH220" s="8">
        <f t="shared" si="119"/>
        <v>108.88712615312298</v>
      </c>
      <c r="BI220" s="8">
        <f t="shared" si="119"/>
        <v>121.38259236067626</v>
      </c>
      <c r="BJ220" s="25">
        <f t="shared" si="119"/>
        <v>98.621632174931676</v>
      </c>
      <c r="BK220" s="8">
        <f t="shared" si="119"/>
        <v>99.606220202096893</v>
      </c>
      <c r="BL220" s="8">
        <f t="shared" si="119"/>
        <v>119.87588700321075</v>
      </c>
      <c r="BM220" s="8">
        <f t="shared" si="113"/>
        <v>101.35157442944988</v>
      </c>
      <c r="BN220" s="25">
        <f t="shared" si="113"/>
        <v>111.8037997952477</v>
      </c>
      <c r="BO220" s="8">
        <f t="shared" si="113"/>
        <v>107.58654113188233</v>
      </c>
      <c r="BP220" s="8">
        <f t="shared" si="113"/>
        <v>85.296288960512825</v>
      </c>
      <c r="BQ220" s="8">
        <f t="shared" si="113"/>
        <v>100.34662133273613</v>
      </c>
      <c r="BR220" s="18">
        <f t="shared" si="113"/>
        <v>96.291761944270192</v>
      </c>
      <c r="BS220" s="11">
        <f t="shared" si="113"/>
        <v>99.076796930754725</v>
      </c>
      <c r="BT220" s="11">
        <f t="shared" si="113"/>
        <v>101.36317578265184</v>
      </c>
      <c r="BU220" s="11">
        <f t="shared" si="113"/>
        <v>100.96170916413473</v>
      </c>
      <c r="BV220" s="14">
        <f t="shared" si="113"/>
        <v>109.2661475900766</v>
      </c>
      <c r="BW220" s="13">
        <f t="shared" si="113"/>
        <v>106.8986303889164</v>
      </c>
      <c r="BX220" s="13">
        <f t="shared" si="113"/>
        <v>104.77333430521641</v>
      </c>
      <c r="BY220" s="13">
        <f t="shared" si="113"/>
        <v>92.036474164133736</v>
      </c>
      <c r="BZ220" s="14">
        <f t="shared" si="113"/>
        <v>105.01502584445245</v>
      </c>
      <c r="CA220" s="13">
        <f t="shared" si="113"/>
        <v>101.08242175739417</v>
      </c>
      <c r="CB220" s="13">
        <f t="shared" si="113"/>
        <v>110.21889830297911</v>
      </c>
      <c r="CC220" s="154">
        <f t="shared" si="116"/>
        <v>112.13576863871086</v>
      </c>
      <c r="CD220" s="14">
        <f t="shared" si="116"/>
        <v>105.36709324420228</v>
      </c>
      <c r="CE220" s="13">
        <f t="shared" si="116"/>
        <v>104.12825386019158</v>
      </c>
      <c r="CF220" s="13">
        <f t="shared" si="115"/>
        <v>95.487355668871359</v>
      </c>
      <c r="CG220" s="154">
        <f t="shared" si="115"/>
        <v>109.10060070292953</v>
      </c>
      <c r="CH220" s="14">
        <f t="shared" si="115"/>
        <v>98.424782837302885</v>
      </c>
      <c r="CI220" s="13">
        <f t="shared" si="115"/>
        <v>111.14733257661749</v>
      </c>
      <c r="CJ220" s="13">
        <f t="shared" si="115"/>
        <v>111.94249020255913</v>
      </c>
      <c r="CK220" s="154">
        <f t="shared" si="115"/>
        <v>105.49970774715445</v>
      </c>
      <c r="CL220" s="14">
        <f t="shared" si="115"/>
        <v>111.55574785211608</v>
      </c>
      <c r="CM220" s="13">
        <f t="shared" si="115"/>
        <v>103.26549619692649</v>
      </c>
      <c r="CN220" s="13">
        <f t="shared" si="115"/>
        <v>113.23587098189243</v>
      </c>
      <c r="CO220" s="154">
        <f t="shared" si="115"/>
        <v>110.60829699678997</v>
      </c>
      <c r="CP220" s="14">
        <f t="shared" si="115"/>
        <v>101.87117098576834</v>
      </c>
      <c r="CQ220" s="13">
        <f t="shared" si="115"/>
        <v>106.30666624471907</v>
      </c>
      <c r="CR220" s="13">
        <f t="shared" si="115"/>
        <v>103.3498098434421</v>
      </c>
      <c r="CS220" s="154">
        <f t="shared" si="115"/>
        <v>106.69177532214277</v>
      </c>
      <c r="CT220" s="14">
        <f t="shared" si="115"/>
        <v>97.927771130207759</v>
      </c>
      <c r="CU220" s="13">
        <f t="shared" si="115"/>
        <v>91.675566255735106</v>
      </c>
      <c r="CV220" s="13">
        <f t="shared" si="115"/>
        <v>91.621013782365495</v>
      </c>
      <c r="CW220" s="154">
        <f t="shared" si="115"/>
        <v>97.383444850213792</v>
      </c>
      <c r="CX220" s="14">
        <f t="shared" si="115"/>
        <v>94.084182965049393</v>
      </c>
      <c r="CY220" s="13">
        <f t="shared" si="115"/>
        <v>121.60994934407066</v>
      </c>
      <c r="CZ220" s="13">
        <f t="shared" si="115"/>
        <v>114.09121664149045</v>
      </c>
      <c r="DA220" s="154">
        <f t="shared" si="115"/>
        <v>108.75059802009348</v>
      </c>
      <c r="DB220" s="14">
        <f t="shared" si="115"/>
        <v>125.67317990537954</v>
      </c>
      <c r="DC220" s="13">
        <f t="shared" si="115"/>
        <v>106.01652826359778</v>
      </c>
      <c r="DD220" s="13">
        <f t="shared" si="115"/>
        <v>108.51225222305357</v>
      </c>
      <c r="DE220" s="154">
        <f t="shared" si="115"/>
        <v>107.70909755404254</v>
      </c>
      <c r="DF220" s="13">
        <f t="shared" si="115"/>
        <v>111.58587322677187</v>
      </c>
      <c r="DG220" s="13">
        <f t="shared" si="115"/>
        <v>102.18962705503817</v>
      </c>
      <c r="DH220" s="13">
        <f t="shared" si="115"/>
        <v>101.14547355242965</v>
      </c>
      <c r="DI220" s="154">
        <f t="shared" si="112"/>
        <v>100.14797872373849</v>
      </c>
      <c r="DJ220" s="13">
        <f t="shared" si="112"/>
        <v>101.46613545816732</v>
      </c>
      <c r="DK220" s="13">
        <f t="shared" si="112"/>
        <v>98.630267815606814</v>
      </c>
      <c r="DL220" s="13">
        <f t="shared" si="112"/>
        <v>112.63029259680448</v>
      </c>
      <c r="DM220" s="154">
        <f t="shared" si="112"/>
        <v>113.93493537457648</v>
      </c>
      <c r="DN220" s="179">
        <f t="shared" si="112"/>
        <v>100.14846599950806</v>
      </c>
    </row>
    <row r="221" spans="1:122" s="12" customFormat="1" x14ac:dyDescent="0.3">
      <c r="A221" s="14" t="s">
        <v>13</v>
      </c>
      <c r="B221" s="25">
        <f t="shared" si="118"/>
        <v>107.94169519659715</v>
      </c>
      <c r="C221" s="8">
        <f t="shared" si="118"/>
        <v>49.594853816642413</v>
      </c>
      <c r="D221" s="8">
        <f t="shared" si="118"/>
        <v>107.72418058132345</v>
      </c>
      <c r="E221" s="26">
        <f t="shared" si="118"/>
        <v>197.71926571481549</v>
      </c>
      <c r="F221" s="25">
        <f t="shared" si="118"/>
        <v>60.344081887644776</v>
      </c>
      <c r="G221" s="8">
        <f t="shared" si="118"/>
        <v>62.605448301157004</v>
      </c>
      <c r="H221" s="8">
        <f t="shared" si="118"/>
        <v>74.384293013376208</v>
      </c>
      <c r="I221" s="26">
        <f t="shared" si="118"/>
        <v>66.851105067366902</v>
      </c>
      <c r="J221" s="25">
        <f t="shared" si="118"/>
        <v>50.207055825436008</v>
      </c>
      <c r="K221" s="8">
        <f t="shared" si="118"/>
        <v>76.842778014486584</v>
      </c>
      <c r="L221" s="8">
        <f t="shared" si="118"/>
        <v>38.045072161765837</v>
      </c>
      <c r="M221" s="26">
        <f t="shared" si="118"/>
        <v>66.626139817629181</v>
      </c>
      <c r="N221" s="25">
        <f t="shared" si="118"/>
        <v>137.21151558410659</v>
      </c>
      <c r="O221" s="8">
        <f t="shared" si="118"/>
        <v>95.806764624341554</v>
      </c>
      <c r="P221" s="8">
        <f t="shared" si="118"/>
        <v>201.88660107515977</v>
      </c>
      <c r="Q221" s="26">
        <f t="shared" si="118"/>
        <v>110.49270072992701</v>
      </c>
      <c r="R221" s="25">
        <f t="shared" ref="R221:S221" si="120">+V77/R77*100</f>
        <v>95.127449280388419</v>
      </c>
      <c r="S221" s="8">
        <f t="shared" si="120"/>
        <v>133.96513057946899</v>
      </c>
      <c r="T221" s="8">
        <f t="shared" si="119"/>
        <v>103.32596463022507</v>
      </c>
      <c r="U221" s="26">
        <f t="shared" si="119"/>
        <v>172.05742234643969</v>
      </c>
      <c r="V221" s="25">
        <f t="shared" si="119"/>
        <v>126.55851257746993</v>
      </c>
      <c r="W221" s="8">
        <f t="shared" si="119"/>
        <v>162.69035532994926</v>
      </c>
      <c r="X221" s="8">
        <f t="shared" si="119"/>
        <v>114.61149469999027</v>
      </c>
      <c r="Y221" s="26">
        <f t="shared" si="119"/>
        <v>79.440321925647012</v>
      </c>
      <c r="Z221" s="25">
        <f t="shared" si="119"/>
        <v>96.634499975994999</v>
      </c>
      <c r="AA221" s="8">
        <f t="shared" si="119"/>
        <v>54.748232482490799</v>
      </c>
      <c r="AB221" s="8">
        <f t="shared" si="119"/>
        <v>66.479996605998906</v>
      </c>
      <c r="AC221" s="26">
        <f t="shared" si="119"/>
        <v>80.792824611952767</v>
      </c>
      <c r="AD221" s="25">
        <f t="shared" si="119"/>
        <v>96.681240063593009</v>
      </c>
      <c r="AE221" s="8">
        <f t="shared" si="119"/>
        <v>128.38607978658905</v>
      </c>
      <c r="AF221" s="8">
        <f t="shared" si="119"/>
        <v>163.08870453095085</v>
      </c>
      <c r="AG221" s="26">
        <f t="shared" si="119"/>
        <v>137.3885533505896</v>
      </c>
      <c r="AH221" s="25">
        <f t="shared" si="119"/>
        <v>135.76567317574512</v>
      </c>
      <c r="AI221" s="8">
        <f t="shared" si="119"/>
        <v>125.93974310540234</v>
      </c>
      <c r="AJ221" s="8">
        <f t="shared" si="119"/>
        <v>85.549381749882627</v>
      </c>
      <c r="AK221" s="26">
        <f t="shared" si="119"/>
        <v>58.354615867699387</v>
      </c>
      <c r="AL221" s="25">
        <f t="shared" si="119"/>
        <v>88.175624526873577</v>
      </c>
      <c r="AM221" s="8">
        <f t="shared" si="119"/>
        <v>79.080580449210686</v>
      </c>
      <c r="AN221" s="8">
        <f t="shared" si="119"/>
        <v>99.990852124594056</v>
      </c>
      <c r="AO221" s="26">
        <f t="shared" si="119"/>
        <v>115.22456593485435</v>
      </c>
      <c r="AP221" s="25">
        <f t="shared" si="119"/>
        <v>95.94780219780219</v>
      </c>
      <c r="AQ221" s="8">
        <f t="shared" si="119"/>
        <v>115.20151730678046</v>
      </c>
      <c r="AR221" s="8">
        <f t="shared" si="119"/>
        <v>104.11692054343351</v>
      </c>
      <c r="AS221" s="26">
        <f t="shared" si="119"/>
        <v>166.63760896637606</v>
      </c>
      <c r="AT221" s="25">
        <f t="shared" si="119"/>
        <v>59.081961345740872</v>
      </c>
      <c r="AU221" s="8">
        <f t="shared" si="119"/>
        <v>55.844583470530132</v>
      </c>
      <c r="AV221" s="8">
        <f t="shared" si="119"/>
        <v>59.839198629234211</v>
      </c>
      <c r="AW221" s="26">
        <f t="shared" si="119"/>
        <v>55.926313429489582</v>
      </c>
      <c r="AX221" s="25">
        <f t="shared" si="119"/>
        <v>87.414811449341229</v>
      </c>
      <c r="AY221" s="8">
        <f t="shared" si="119"/>
        <v>68.189858490566053</v>
      </c>
      <c r="AZ221" s="8">
        <f t="shared" si="119"/>
        <v>74.640234948604999</v>
      </c>
      <c r="BA221" s="26">
        <f t="shared" si="119"/>
        <v>70.448319636533711</v>
      </c>
      <c r="BB221" s="25">
        <f t="shared" si="119"/>
        <v>89.163201663201647</v>
      </c>
      <c r="BC221" s="8">
        <f t="shared" si="119"/>
        <v>89.040207522697784</v>
      </c>
      <c r="BD221" s="8">
        <f t="shared" si="119"/>
        <v>187.86149911469602</v>
      </c>
      <c r="BE221" s="8">
        <f t="shared" si="119"/>
        <v>104.29628224582702</v>
      </c>
      <c r="BF221" s="25">
        <f t="shared" si="119"/>
        <v>150.55863208005442</v>
      </c>
      <c r="BG221" s="8">
        <f t="shared" si="119"/>
        <v>124.35057052682691</v>
      </c>
      <c r="BH221" s="8">
        <f t="shared" si="119"/>
        <v>37.140014661221073</v>
      </c>
      <c r="BI221" s="8">
        <f t="shared" si="119"/>
        <v>75.229608074929516</v>
      </c>
      <c r="BJ221" s="25">
        <f t="shared" si="119"/>
        <v>49.557978963670386</v>
      </c>
      <c r="BK221" s="8">
        <f t="shared" si="119"/>
        <v>88.891058180398275</v>
      </c>
      <c r="BL221" s="8">
        <f t="shared" si="119"/>
        <v>110.4892147187368</v>
      </c>
      <c r="BM221" s="8">
        <f t="shared" si="113"/>
        <v>105.41520609210686</v>
      </c>
      <c r="BN221" s="25">
        <f t="shared" si="113"/>
        <v>85.677083333333343</v>
      </c>
      <c r="BO221" s="8">
        <f t="shared" si="113"/>
        <v>92.730068086975621</v>
      </c>
      <c r="BP221" s="8">
        <f t="shared" si="113"/>
        <v>80.451703457955844</v>
      </c>
      <c r="BQ221" s="8">
        <f t="shared" si="113"/>
        <v>66.678133241600733</v>
      </c>
      <c r="BR221" s="18">
        <f t="shared" si="113"/>
        <v>93.069908814589667</v>
      </c>
      <c r="BS221" s="11">
        <f t="shared" si="113"/>
        <v>72.536712458550454</v>
      </c>
      <c r="BT221" s="11">
        <f t="shared" si="113"/>
        <v>141.79222839016654</v>
      </c>
      <c r="BU221" s="11">
        <f t="shared" si="113"/>
        <v>110.57609630266552</v>
      </c>
      <c r="BV221" s="157">
        <f t="shared" si="113"/>
        <v>137.42651861528415</v>
      </c>
      <c r="BW221" s="158">
        <f t="shared" si="113"/>
        <v>64.718367346938777</v>
      </c>
      <c r="BX221" s="158">
        <f t="shared" si="113"/>
        <v>96.208053691275168</v>
      </c>
      <c r="BY221" s="158">
        <f t="shared" si="113"/>
        <v>25.31881804043546</v>
      </c>
      <c r="BZ221" s="157">
        <f t="shared" si="113"/>
        <v>46.138307984790877</v>
      </c>
      <c r="CA221" s="158">
        <f t="shared" si="113"/>
        <v>172.32593340060546</v>
      </c>
      <c r="CB221" s="158">
        <f t="shared" si="113"/>
        <v>79.048947796767806</v>
      </c>
      <c r="CC221" s="159">
        <f t="shared" si="116"/>
        <v>439.12776412776407</v>
      </c>
      <c r="CD221" s="157">
        <f t="shared" si="116"/>
        <v>139.94334277620396</v>
      </c>
      <c r="CE221" s="158">
        <f t="shared" si="116"/>
        <v>115.19543258673693</v>
      </c>
      <c r="CF221" s="158">
        <f t="shared" si="115"/>
        <v>89.836740697161346</v>
      </c>
      <c r="CG221" s="159">
        <f t="shared" si="115"/>
        <v>113.17666806546372</v>
      </c>
      <c r="CH221" s="157">
        <f t="shared" si="115"/>
        <v>147.12918660287082</v>
      </c>
      <c r="CI221" s="158">
        <f t="shared" si="115"/>
        <v>105.76947515567416</v>
      </c>
      <c r="CJ221" s="158">
        <f t="shared" si="115"/>
        <v>117.89456450556648</v>
      </c>
      <c r="CK221" s="159">
        <f t="shared" si="115"/>
        <v>93.943888270918308</v>
      </c>
      <c r="CL221" s="157">
        <f t="shared" si="115"/>
        <v>110.53158223889932</v>
      </c>
      <c r="CM221" s="158">
        <f t="shared" si="115"/>
        <v>69.590291962032936</v>
      </c>
      <c r="CN221" s="158">
        <f t="shared" si="115"/>
        <v>111.13734203582834</v>
      </c>
      <c r="CO221" s="159">
        <f t="shared" si="115"/>
        <v>138.5870280226286</v>
      </c>
      <c r="CP221" s="157">
        <f t="shared" si="115"/>
        <v>106.30304401946363</v>
      </c>
      <c r="CQ221" s="158">
        <f t="shared" si="115"/>
        <v>101.55386740331491</v>
      </c>
      <c r="CR221" s="158">
        <f t="shared" si="115"/>
        <v>84.630763463701115</v>
      </c>
      <c r="CS221" s="159">
        <f t="shared" si="115"/>
        <v>69.005126257831776</v>
      </c>
      <c r="CT221" s="157">
        <f t="shared" si="115"/>
        <v>77.975303385139455</v>
      </c>
      <c r="CU221" s="158">
        <f t="shared" si="115"/>
        <v>132.8459707582455</v>
      </c>
      <c r="CV221" s="158">
        <f t="shared" si="115"/>
        <v>137.48708105713865</v>
      </c>
      <c r="CW221" s="159">
        <f t="shared" si="115"/>
        <v>19.301141835190538</v>
      </c>
      <c r="CX221" s="157">
        <f t="shared" si="115"/>
        <v>100.77815699658703</v>
      </c>
      <c r="CY221" s="158">
        <f t="shared" si="115"/>
        <v>121.69183516764781</v>
      </c>
      <c r="CZ221" s="158">
        <f t="shared" si="115"/>
        <v>85.93213058419245</v>
      </c>
      <c r="DA221" s="159">
        <f t="shared" si="115"/>
        <v>395.15324305060579</v>
      </c>
      <c r="DB221" s="157">
        <f t="shared" si="115"/>
        <v>83.17529124898401</v>
      </c>
      <c r="DC221" s="158">
        <f t="shared" ref="DC221:DH221" si="121">+DG77/DC77*100</f>
        <v>71.689977915658858</v>
      </c>
      <c r="DD221" s="158">
        <f t="shared" si="121"/>
        <v>78.66783304173957</v>
      </c>
      <c r="DE221" s="159">
        <f t="shared" si="121"/>
        <v>156.72799422799423</v>
      </c>
      <c r="DF221" s="158">
        <f t="shared" si="121"/>
        <v>86.156351791530952</v>
      </c>
      <c r="DG221" s="158">
        <f t="shared" si="121"/>
        <v>74.064837905236899</v>
      </c>
      <c r="DH221" s="158">
        <f t="shared" si="121"/>
        <v>142.52581413820494</v>
      </c>
      <c r="DI221" s="159">
        <f t="shared" si="112"/>
        <v>80.492576821268273</v>
      </c>
      <c r="DJ221" s="158">
        <f t="shared" si="112"/>
        <v>150.60491493383742</v>
      </c>
      <c r="DK221" s="158">
        <f t="shared" si="112"/>
        <v>145.13765102000394</v>
      </c>
      <c r="DL221" s="158">
        <f t="shared" si="112"/>
        <v>56.888096299598743</v>
      </c>
      <c r="DM221" s="159">
        <f t="shared" si="112"/>
        <v>37.474978553045474</v>
      </c>
      <c r="DN221" s="268">
        <f t="shared" si="112"/>
        <v>99.748964478473695</v>
      </c>
    </row>
    <row r="222" spans="1:122" s="12" customFormat="1" ht="12.9" thickBot="1" x14ac:dyDescent="0.35">
      <c r="A222" s="14"/>
      <c r="B222" s="18"/>
      <c r="C222" s="11"/>
      <c r="D222" s="11"/>
      <c r="E222" s="16"/>
      <c r="F222" s="18"/>
      <c r="G222" s="11"/>
      <c r="H222" s="11"/>
      <c r="I222" s="16"/>
      <c r="J222" s="18"/>
      <c r="K222" s="11"/>
      <c r="L222" s="11"/>
      <c r="M222" s="16"/>
      <c r="N222" s="18"/>
      <c r="O222" s="11"/>
      <c r="P222" s="11"/>
      <c r="Q222" s="16"/>
      <c r="R222" s="18"/>
      <c r="S222" s="11"/>
      <c r="T222" s="11"/>
      <c r="U222" s="16"/>
      <c r="V222" s="18"/>
      <c r="W222" s="11"/>
      <c r="X222" s="11"/>
      <c r="Y222" s="16"/>
      <c r="Z222" s="18"/>
      <c r="AA222" s="11"/>
      <c r="AB222" s="11"/>
      <c r="AC222" s="16"/>
      <c r="AD222" s="18"/>
      <c r="AE222" s="11"/>
      <c r="AF222" s="11"/>
      <c r="AG222" s="16"/>
      <c r="AH222" s="18"/>
      <c r="AI222" s="11"/>
      <c r="AJ222" s="11"/>
      <c r="AK222" s="16"/>
      <c r="AL222" s="18"/>
      <c r="AM222" s="11"/>
      <c r="AN222" s="11"/>
      <c r="AO222" s="16"/>
      <c r="AP222" s="18"/>
      <c r="AQ222" s="11"/>
      <c r="AR222" s="11"/>
      <c r="AS222" s="16"/>
      <c r="AT222" s="18"/>
      <c r="AU222" s="11"/>
      <c r="AV222" s="11"/>
      <c r="AW222" s="16"/>
      <c r="AX222" s="18"/>
      <c r="AY222" s="11"/>
      <c r="AZ222" s="11"/>
      <c r="BA222" s="16"/>
      <c r="BB222" s="18"/>
      <c r="BC222" s="11"/>
      <c r="BD222" s="11"/>
      <c r="BE222" s="11"/>
      <c r="BF222" s="18"/>
      <c r="BG222" s="11"/>
      <c r="BH222" s="11"/>
      <c r="BI222" s="11"/>
      <c r="BJ222" s="71"/>
      <c r="BK222" s="72"/>
      <c r="BL222" s="72"/>
      <c r="BM222" s="72"/>
      <c r="BN222" s="71"/>
      <c r="BO222" s="72"/>
      <c r="BP222" s="72"/>
      <c r="BQ222" s="72"/>
      <c r="BR222" s="18"/>
      <c r="BS222" s="11"/>
      <c r="BT222" s="11"/>
      <c r="BU222" s="11"/>
      <c r="BV222" s="18"/>
      <c r="BW222" s="11"/>
      <c r="BX222" s="11"/>
      <c r="BY222" s="11"/>
      <c r="BZ222" s="18"/>
      <c r="CA222" s="11"/>
      <c r="CB222" s="11"/>
      <c r="CC222" s="16"/>
      <c r="CD222" s="18"/>
      <c r="CE222" s="11"/>
      <c r="CF222" s="11"/>
      <c r="CG222" s="16"/>
      <c r="CH222" s="18"/>
      <c r="CI222" s="11"/>
      <c r="CJ222" s="11"/>
      <c r="CK222" s="16"/>
      <c r="CL222" s="18"/>
      <c r="CM222" s="11"/>
      <c r="CN222" s="11"/>
      <c r="CO222" s="16"/>
      <c r="CP222" s="14"/>
      <c r="CQ222" s="13"/>
      <c r="CR222" s="13"/>
      <c r="CS222" s="154"/>
      <c r="CT222" s="14"/>
      <c r="CU222" s="13"/>
      <c r="CV222" s="13"/>
      <c r="CW222" s="154"/>
      <c r="CX222" s="14"/>
      <c r="CY222" s="13"/>
      <c r="CZ222" s="13"/>
      <c r="DA222" s="154"/>
      <c r="DB222" s="14"/>
      <c r="DC222" s="13"/>
      <c r="DD222" s="13"/>
      <c r="DE222" s="154"/>
      <c r="DF222" s="13"/>
      <c r="DG222" s="13"/>
      <c r="DH222" s="13"/>
      <c r="DI222" s="154"/>
      <c r="DJ222" s="13"/>
      <c r="DK222" s="13"/>
      <c r="DL222" s="13"/>
      <c r="DM222" s="154"/>
      <c r="DN222" s="179"/>
    </row>
    <row r="223" spans="1:122" s="12" customFormat="1" x14ac:dyDescent="0.3">
      <c r="A223" s="41"/>
      <c r="B223" s="41"/>
      <c r="C223" s="42"/>
      <c r="D223" s="42"/>
      <c r="E223" s="43"/>
      <c r="F223" s="41"/>
      <c r="G223" s="42"/>
      <c r="H223" s="42"/>
      <c r="I223" s="43"/>
      <c r="J223" s="41"/>
      <c r="K223" s="42"/>
      <c r="L223" s="42"/>
      <c r="M223" s="43"/>
      <c r="N223" s="41"/>
      <c r="O223" s="42"/>
      <c r="P223" s="42"/>
      <c r="Q223" s="43"/>
      <c r="R223" s="41"/>
      <c r="S223" s="42"/>
      <c r="T223" s="42"/>
      <c r="U223" s="43"/>
      <c r="V223" s="41"/>
      <c r="W223" s="42"/>
      <c r="X223" s="42"/>
      <c r="Y223" s="43"/>
      <c r="Z223" s="41"/>
      <c r="AA223" s="42"/>
      <c r="AB223" s="42"/>
      <c r="AC223" s="43"/>
      <c r="AD223" s="41"/>
      <c r="AE223" s="42"/>
      <c r="AF223" s="42"/>
      <c r="AG223" s="43"/>
      <c r="AH223" s="41"/>
      <c r="AI223" s="42"/>
      <c r="AJ223" s="42"/>
      <c r="AK223" s="43"/>
      <c r="AL223" s="41"/>
      <c r="AM223" s="42"/>
      <c r="AN223" s="42"/>
      <c r="AO223" s="43"/>
      <c r="AP223" s="41"/>
      <c r="AQ223" s="42"/>
      <c r="AR223" s="42"/>
      <c r="AS223" s="43"/>
      <c r="AT223" s="41"/>
      <c r="AU223" s="42"/>
      <c r="AV223" s="42"/>
      <c r="AW223" s="43"/>
      <c r="AX223" s="41"/>
      <c r="AY223" s="42"/>
      <c r="AZ223" s="42"/>
      <c r="BA223" s="43"/>
      <c r="BB223" s="41"/>
      <c r="BC223" s="42"/>
      <c r="BD223" s="42"/>
      <c r="BE223" s="42"/>
      <c r="BF223" s="41"/>
      <c r="BG223" s="42"/>
      <c r="BH223" s="42"/>
      <c r="BI223" s="42"/>
      <c r="BJ223" s="41"/>
      <c r="BK223" s="42"/>
      <c r="BL223" s="42"/>
      <c r="BM223" s="42"/>
      <c r="BN223" s="41"/>
      <c r="BO223" s="42"/>
      <c r="BP223" s="42"/>
      <c r="BQ223" s="42"/>
      <c r="BR223" s="41"/>
      <c r="BS223" s="42"/>
      <c r="BT223" s="42"/>
      <c r="BU223" s="42"/>
      <c r="BV223" s="41"/>
      <c r="BW223" s="42"/>
      <c r="BX223" s="42"/>
      <c r="BY223" s="42"/>
      <c r="BZ223" s="41"/>
      <c r="CA223" s="42"/>
      <c r="CB223" s="42"/>
      <c r="CC223" s="43"/>
      <c r="CD223" s="41"/>
      <c r="CE223" s="42"/>
      <c r="CF223" s="42"/>
      <c r="CG223" s="43"/>
      <c r="CH223" s="41"/>
      <c r="CI223" s="42"/>
      <c r="CJ223" s="42"/>
      <c r="CK223" s="43"/>
      <c r="CL223" s="41"/>
      <c r="CM223" s="42"/>
      <c r="CN223" s="42"/>
      <c r="CO223" s="43"/>
      <c r="CP223" s="41"/>
      <c r="CQ223" s="42"/>
      <c r="CR223" s="42"/>
      <c r="CS223" s="43"/>
      <c r="CT223" s="41"/>
      <c r="CU223" s="42"/>
      <c r="CV223" s="42"/>
      <c r="CW223" s="43"/>
      <c r="CX223" s="41"/>
      <c r="CY223" s="42"/>
      <c r="CZ223" s="42"/>
      <c r="DA223" s="43"/>
      <c r="DB223" s="41"/>
      <c r="DC223" s="42"/>
      <c r="DD223" s="42"/>
      <c r="DE223" s="43"/>
      <c r="DF223" s="42"/>
      <c r="DG223" s="42"/>
      <c r="DH223" s="42"/>
      <c r="DI223" s="43"/>
      <c r="DJ223" s="42"/>
      <c r="DK223" s="42"/>
      <c r="DL223" s="42"/>
      <c r="DM223" s="43"/>
      <c r="DN223" s="182"/>
    </row>
    <row r="224" spans="1:122" s="21" customFormat="1" x14ac:dyDescent="0.3">
      <c r="A224" s="44" t="s">
        <v>30</v>
      </c>
      <c r="B224" s="62">
        <f t="shared" ref="B224:BM224" si="122">+F80/B80*100</f>
        <v>102.63238987242819</v>
      </c>
      <c r="C224" s="63">
        <f t="shared" si="122"/>
        <v>104.34971245279858</v>
      </c>
      <c r="D224" s="63">
        <f t="shared" si="122"/>
        <v>102.31766529238332</v>
      </c>
      <c r="E224" s="64">
        <f t="shared" si="122"/>
        <v>106.50822192604225</v>
      </c>
      <c r="F224" s="62">
        <f t="shared" si="122"/>
        <v>96.424982616292553</v>
      </c>
      <c r="G224" s="63">
        <f t="shared" si="122"/>
        <v>92.652899126290706</v>
      </c>
      <c r="H224" s="63">
        <f t="shared" si="122"/>
        <v>96.187248620974785</v>
      </c>
      <c r="I224" s="64">
        <f t="shared" si="122"/>
        <v>95.373841527404721</v>
      </c>
      <c r="J224" s="62">
        <f t="shared" si="122"/>
        <v>90.283251987541846</v>
      </c>
      <c r="K224" s="63">
        <f t="shared" si="122"/>
        <v>96.093872100346474</v>
      </c>
      <c r="L224" s="63">
        <f t="shared" si="122"/>
        <v>100.76048141780187</v>
      </c>
      <c r="M224" s="64">
        <f t="shared" si="122"/>
        <v>105.2030869371869</v>
      </c>
      <c r="N224" s="62">
        <f t="shared" si="122"/>
        <v>106.52001520473968</v>
      </c>
      <c r="O224" s="63">
        <f t="shared" si="122"/>
        <v>103.20733722169797</v>
      </c>
      <c r="P224" s="63">
        <f t="shared" si="122"/>
        <v>96.353429763229343</v>
      </c>
      <c r="Q224" s="64">
        <f t="shared" si="122"/>
        <v>93.20039113555751</v>
      </c>
      <c r="R224" s="62">
        <f t="shared" si="122"/>
        <v>98.635888206973988</v>
      </c>
      <c r="S224" s="63">
        <f t="shared" si="122"/>
        <v>105.64372370460691</v>
      </c>
      <c r="T224" s="63">
        <f t="shared" si="122"/>
        <v>101.3176006931739</v>
      </c>
      <c r="U224" s="64">
        <f t="shared" si="122"/>
        <v>104.33839914717082</v>
      </c>
      <c r="V224" s="62">
        <f t="shared" si="122"/>
        <v>105.64184813839597</v>
      </c>
      <c r="W224" s="63">
        <f t="shared" si="122"/>
        <v>99.035869836520263</v>
      </c>
      <c r="X224" s="63">
        <f t="shared" si="122"/>
        <v>107.7775449995857</v>
      </c>
      <c r="Y224" s="64">
        <f t="shared" si="122"/>
        <v>108.72223859250134</v>
      </c>
      <c r="Z224" s="62">
        <f t="shared" si="122"/>
        <v>105.69311991237606</v>
      </c>
      <c r="AA224" s="63">
        <f t="shared" si="122"/>
        <v>109.08786549729406</v>
      </c>
      <c r="AB224" s="63">
        <f t="shared" si="122"/>
        <v>104.84562933778767</v>
      </c>
      <c r="AC224" s="64">
        <f t="shared" si="122"/>
        <v>103.33658611146296</v>
      </c>
      <c r="AD224" s="62">
        <f t="shared" si="122"/>
        <v>101.959405481503</v>
      </c>
      <c r="AE224" s="63">
        <f t="shared" si="122"/>
        <v>102.31381199004508</v>
      </c>
      <c r="AF224" s="63">
        <f t="shared" si="122"/>
        <v>103.81222177256173</v>
      </c>
      <c r="AG224" s="64">
        <f t="shared" si="122"/>
        <v>101.28672014418936</v>
      </c>
      <c r="AH224" s="62">
        <f t="shared" si="122"/>
        <v>107.25976405321644</v>
      </c>
      <c r="AI224" s="63">
        <f t="shared" si="122"/>
        <v>107.31644094791189</v>
      </c>
      <c r="AJ224" s="63">
        <f t="shared" si="122"/>
        <v>111.72997956874457</v>
      </c>
      <c r="AK224" s="64">
        <f t="shared" si="122"/>
        <v>115.38396529762854</v>
      </c>
      <c r="AL224" s="62">
        <f t="shared" si="122"/>
        <v>107.41076565396376</v>
      </c>
      <c r="AM224" s="63">
        <f t="shared" si="122"/>
        <v>105.78324713452243</v>
      </c>
      <c r="AN224" s="63">
        <f t="shared" si="122"/>
        <v>102.22942301601927</v>
      </c>
      <c r="AO224" s="64">
        <f t="shared" si="122"/>
        <v>103.49770161751049</v>
      </c>
      <c r="AP224" s="62">
        <f t="shared" si="122"/>
        <v>107.71753210659574</v>
      </c>
      <c r="AQ224" s="63">
        <f t="shared" si="122"/>
        <v>108.26416613310232</v>
      </c>
      <c r="AR224" s="63">
        <f t="shared" si="122"/>
        <v>109.7115189956868</v>
      </c>
      <c r="AS224" s="64">
        <f t="shared" si="122"/>
        <v>106.46589987816533</v>
      </c>
      <c r="AT224" s="62">
        <f t="shared" si="122"/>
        <v>106.97552360716354</v>
      </c>
      <c r="AU224" s="63">
        <f t="shared" si="122"/>
        <v>106.86576137118455</v>
      </c>
      <c r="AV224" s="63">
        <f t="shared" si="122"/>
        <v>105.57658120921644</v>
      </c>
      <c r="AW224" s="64">
        <f t="shared" si="122"/>
        <v>109.49994602605533</v>
      </c>
      <c r="AX224" s="62">
        <f t="shared" si="122"/>
        <v>107.52503555872207</v>
      </c>
      <c r="AY224" s="63">
        <f t="shared" si="122"/>
        <v>110.1979498505343</v>
      </c>
      <c r="AZ224" s="63">
        <f t="shared" si="122"/>
        <v>111.65094755398854</v>
      </c>
      <c r="BA224" s="64">
        <f t="shared" si="122"/>
        <v>107.87568103333986</v>
      </c>
      <c r="BB224" s="62">
        <f t="shared" si="122"/>
        <v>96.258715557594172</v>
      </c>
      <c r="BC224" s="63">
        <f t="shared" si="122"/>
        <v>93.223063058073052</v>
      </c>
      <c r="BD224" s="63">
        <f t="shared" si="122"/>
        <v>93.937853285754898</v>
      </c>
      <c r="BE224" s="63">
        <f t="shared" si="122"/>
        <v>94.590751079742958</v>
      </c>
      <c r="BF224" s="62">
        <f t="shared" si="122"/>
        <v>99.086394966075645</v>
      </c>
      <c r="BG224" s="63">
        <f t="shared" si="122"/>
        <v>99.376681274641982</v>
      </c>
      <c r="BH224" s="63">
        <f t="shared" si="122"/>
        <v>92.172206745294048</v>
      </c>
      <c r="BI224" s="63">
        <f t="shared" si="122"/>
        <v>93.968978723140978</v>
      </c>
      <c r="BJ224" s="62">
        <f t="shared" si="122"/>
        <v>102.52844837690446</v>
      </c>
      <c r="BK224" s="63">
        <f t="shared" si="122"/>
        <v>103.23135454221148</v>
      </c>
      <c r="BL224" s="63">
        <f t="shared" si="122"/>
        <v>110.16609076585777</v>
      </c>
      <c r="BM224" s="63">
        <f t="shared" si="122"/>
        <v>102.24909963590396</v>
      </c>
      <c r="BN224" s="62">
        <f t="shared" ref="BN224:DN224" si="123">+BR80/BN80*100</f>
        <v>104.49797415514566</v>
      </c>
      <c r="BO224" s="63">
        <f t="shared" si="123"/>
        <v>102.83550681969555</v>
      </c>
      <c r="BP224" s="63">
        <f t="shared" si="123"/>
        <v>98.360268081578454</v>
      </c>
      <c r="BQ224" s="63">
        <f t="shared" si="123"/>
        <v>102.03919288201865</v>
      </c>
      <c r="BR224" s="44">
        <f t="shared" si="123"/>
        <v>96.853328750825185</v>
      </c>
      <c r="BS224" s="45">
        <f t="shared" si="123"/>
        <v>98.460545644838049</v>
      </c>
      <c r="BT224" s="45">
        <f t="shared" si="123"/>
        <v>101.97147747817057</v>
      </c>
      <c r="BU224" s="45">
        <f t="shared" si="123"/>
        <v>103.99178468934824</v>
      </c>
      <c r="BV224" s="44">
        <f t="shared" si="123"/>
        <v>104.96907387414988</v>
      </c>
      <c r="BW224" s="45">
        <f t="shared" si="123"/>
        <v>103.53031070757319</v>
      </c>
      <c r="BX224" s="45">
        <f t="shared" si="123"/>
        <v>104.45863326483592</v>
      </c>
      <c r="BY224" s="45">
        <f t="shared" si="123"/>
        <v>103.52898231751178</v>
      </c>
      <c r="BZ224" s="44">
        <f t="shared" si="123"/>
        <v>103.63978198161752</v>
      </c>
      <c r="CA224" s="45">
        <f t="shared" si="123"/>
        <v>104.50604088213775</v>
      </c>
      <c r="CB224" s="45">
        <f t="shared" si="123"/>
        <v>102.39866132146207</v>
      </c>
      <c r="CC224" s="46">
        <f t="shared" si="123"/>
        <v>102.12219722348719</v>
      </c>
      <c r="CD224" s="44">
        <f t="shared" si="123"/>
        <v>103.48602022605593</v>
      </c>
      <c r="CE224" s="45">
        <f t="shared" si="123"/>
        <v>102.23735802838991</v>
      </c>
      <c r="CF224" s="45">
        <f t="shared" si="123"/>
        <v>102.63610903799368</v>
      </c>
      <c r="CG224" s="46">
        <f t="shared" si="123"/>
        <v>103.08769522437061</v>
      </c>
      <c r="CH224" s="44">
        <f t="shared" si="123"/>
        <v>105.28211315529077</v>
      </c>
      <c r="CI224" s="45">
        <f t="shared" si="123"/>
        <v>108.48550635955124</v>
      </c>
      <c r="CJ224" s="45">
        <f t="shared" si="123"/>
        <v>109.67123031144341</v>
      </c>
      <c r="CK224" s="46">
        <f t="shared" si="123"/>
        <v>109.33336131462985</v>
      </c>
      <c r="CL224" s="44">
        <f t="shared" si="123"/>
        <v>106.39745181666036</v>
      </c>
      <c r="CM224" s="45">
        <f t="shared" si="123"/>
        <v>105.50383135142178</v>
      </c>
      <c r="CN224" s="45">
        <f t="shared" si="123"/>
        <v>106.4888872875551</v>
      </c>
      <c r="CO224" s="46">
        <f t="shared" si="123"/>
        <v>106.09663755764709</v>
      </c>
      <c r="CP224" s="44">
        <f t="shared" si="123"/>
        <v>104.12634309402118</v>
      </c>
      <c r="CQ224" s="45">
        <f t="shared" si="123"/>
        <v>104.36060072008399</v>
      </c>
      <c r="CR224" s="45">
        <f t="shared" si="123"/>
        <v>102.31681914269197</v>
      </c>
      <c r="CS224" s="46">
        <f t="shared" si="123"/>
        <v>104.91213988206552</v>
      </c>
      <c r="CT224" s="44">
        <f t="shared" si="123"/>
        <v>102.04178896862489</v>
      </c>
      <c r="CU224" s="45">
        <f t="shared" si="123"/>
        <v>91.424113424005199</v>
      </c>
      <c r="CV224" s="45">
        <f t="shared" si="123"/>
        <v>94.534262267564259</v>
      </c>
      <c r="CW224" s="46">
        <f t="shared" si="123"/>
        <v>97.411680326138082</v>
      </c>
      <c r="CX224" s="44">
        <f t="shared" si="123"/>
        <v>101.24358337532998</v>
      </c>
      <c r="CY224" s="45">
        <f t="shared" si="123"/>
        <v>111.39466929209982</v>
      </c>
      <c r="CZ224" s="45">
        <f t="shared" si="123"/>
        <v>107.6832379612555</v>
      </c>
      <c r="DA224" s="46">
        <f t="shared" si="123"/>
        <v>102.45593397855232</v>
      </c>
      <c r="DB224" s="44">
        <f t="shared" si="123"/>
        <v>104.29114631034028</v>
      </c>
      <c r="DC224" s="45">
        <f t="shared" si="123"/>
        <v>103.48366441169459</v>
      </c>
      <c r="DD224" s="45">
        <f t="shared" si="123"/>
        <v>103.48272303145025</v>
      </c>
      <c r="DE224" s="46">
        <f t="shared" si="123"/>
        <v>104.60508870464977</v>
      </c>
      <c r="DF224" s="45">
        <f t="shared" si="123"/>
        <v>101.60928125760218</v>
      </c>
      <c r="DG224" s="45">
        <f t="shared" si="123"/>
        <v>102.82881974361318</v>
      </c>
      <c r="DH224" s="45">
        <f t="shared" si="123"/>
        <v>103.1373453557066</v>
      </c>
      <c r="DI224" s="46">
        <f t="shared" si="123"/>
        <v>102.04410884789444</v>
      </c>
      <c r="DJ224" s="45">
        <f t="shared" si="123"/>
        <v>101.9021843591281</v>
      </c>
      <c r="DK224" s="45">
        <f t="shared" si="123"/>
        <v>100.89256496579311</v>
      </c>
      <c r="DL224" s="45">
        <f t="shared" si="123"/>
        <v>100.07291479885905</v>
      </c>
      <c r="DM224" s="46">
        <f t="shared" si="123"/>
        <v>100.40879846615512</v>
      </c>
      <c r="DN224" s="183">
        <f t="shared" si="123"/>
        <v>100.60907732363364</v>
      </c>
      <c r="DR224" s="12"/>
    </row>
    <row r="225" spans="1:118" s="12" customFormat="1" ht="12.9" thickBot="1" x14ac:dyDescent="0.35">
      <c r="A225" s="47"/>
      <c r="B225" s="47"/>
      <c r="C225" s="48"/>
      <c r="D225" s="48"/>
      <c r="E225" s="49"/>
      <c r="F225" s="47"/>
      <c r="G225" s="48"/>
      <c r="H225" s="48"/>
      <c r="I225" s="49"/>
      <c r="J225" s="47"/>
      <c r="K225" s="48"/>
      <c r="L225" s="48"/>
      <c r="M225" s="49"/>
      <c r="N225" s="47"/>
      <c r="O225" s="48"/>
      <c r="P225" s="48"/>
      <c r="Q225" s="49"/>
      <c r="R225" s="47"/>
      <c r="S225" s="48"/>
      <c r="T225" s="48"/>
      <c r="U225" s="49"/>
      <c r="V225" s="47"/>
      <c r="W225" s="48"/>
      <c r="X225" s="48"/>
      <c r="Y225" s="49"/>
      <c r="Z225" s="47"/>
      <c r="AA225" s="48"/>
      <c r="AB225" s="48"/>
      <c r="AC225" s="49"/>
      <c r="AD225" s="47"/>
      <c r="AE225" s="48"/>
      <c r="AF225" s="48"/>
      <c r="AG225" s="49"/>
      <c r="AH225" s="47"/>
      <c r="AI225" s="48"/>
      <c r="AJ225" s="48"/>
      <c r="AK225" s="49"/>
      <c r="AL225" s="47"/>
      <c r="AM225" s="48"/>
      <c r="AN225" s="48"/>
      <c r="AO225" s="49"/>
      <c r="AP225" s="47"/>
      <c r="AQ225" s="48"/>
      <c r="AR225" s="48"/>
      <c r="AS225" s="49"/>
      <c r="AT225" s="47"/>
      <c r="AU225" s="48"/>
      <c r="AV225" s="48"/>
      <c r="AW225" s="49"/>
      <c r="AX225" s="47"/>
      <c r="AY225" s="48"/>
      <c r="AZ225" s="48"/>
      <c r="BA225" s="49"/>
      <c r="BB225" s="47"/>
      <c r="BC225" s="48"/>
      <c r="BD225" s="48"/>
      <c r="BE225" s="48"/>
      <c r="BF225" s="47"/>
      <c r="BG225" s="48"/>
      <c r="BH225" s="48"/>
      <c r="BI225" s="48"/>
      <c r="BJ225" s="47"/>
      <c r="BK225" s="48"/>
      <c r="BL225" s="48"/>
      <c r="BM225" s="48"/>
      <c r="BN225" s="47"/>
      <c r="BO225" s="48"/>
      <c r="BP225" s="48"/>
      <c r="BQ225" s="48"/>
      <c r="BR225" s="47"/>
      <c r="BS225" s="48"/>
      <c r="BT225" s="48"/>
      <c r="BU225" s="48"/>
      <c r="BV225" s="47"/>
      <c r="BW225" s="48"/>
      <c r="BX225" s="48"/>
      <c r="BY225" s="48"/>
      <c r="BZ225" s="47"/>
      <c r="CA225" s="48"/>
      <c r="CB225" s="48"/>
      <c r="CC225" s="49"/>
      <c r="CD225" s="47"/>
      <c r="CE225" s="48"/>
      <c r="CF225" s="48"/>
      <c r="CG225" s="49"/>
      <c r="CH225" s="47"/>
      <c r="CI225" s="48"/>
      <c r="CJ225" s="48"/>
      <c r="CK225" s="49"/>
      <c r="CL225" s="47"/>
      <c r="CM225" s="48"/>
      <c r="CN225" s="48"/>
      <c r="CO225" s="49"/>
      <c r="CP225" s="47"/>
      <c r="CQ225" s="48"/>
      <c r="CR225" s="48"/>
      <c r="CS225" s="49"/>
      <c r="CT225" s="47"/>
      <c r="CU225" s="48"/>
      <c r="CV225" s="48"/>
      <c r="CW225" s="49"/>
      <c r="CX225" s="47"/>
      <c r="CY225" s="48"/>
      <c r="CZ225" s="48"/>
      <c r="DA225" s="49"/>
      <c r="DB225" s="47"/>
      <c r="DC225" s="124"/>
      <c r="DD225" s="124"/>
      <c r="DE225" s="125"/>
      <c r="DF225" s="124"/>
      <c r="DG225" s="124"/>
      <c r="DH225" s="124"/>
      <c r="DI225" s="125"/>
      <c r="DJ225" s="124"/>
      <c r="DK225" s="124"/>
      <c r="DL225" s="124"/>
      <c r="DM225" s="125"/>
      <c r="DN225" s="260"/>
    </row>
    <row r="226" spans="1:118" s="12" customFormat="1" x14ac:dyDescent="0.3">
      <c r="A226" s="18"/>
      <c r="B226" s="18"/>
      <c r="C226" s="11"/>
      <c r="D226" s="11"/>
      <c r="E226" s="16"/>
      <c r="F226" s="18"/>
      <c r="G226" s="11"/>
      <c r="H226" s="11"/>
      <c r="I226" s="16"/>
      <c r="J226" s="18"/>
      <c r="K226" s="11"/>
      <c r="L226" s="11"/>
      <c r="M226" s="16"/>
      <c r="N226" s="18"/>
      <c r="O226" s="11"/>
      <c r="P226" s="11"/>
      <c r="Q226" s="16"/>
      <c r="R226" s="18"/>
      <c r="S226" s="11"/>
      <c r="T226" s="11"/>
      <c r="U226" s="16"/>
      <c r="V226" s="18"/>
      <c r="W226" s="11"/>
      <c r="X226" s="11"/>
      <c r="Y226" s="16"/>
      <c r="Z226" s="18"/>
      <c r="AA226" s="11"/>
      <c r="AB226" s="11"/>
      <c r="AC226" s="16"/>
      <c r="AD226" s="18"/>
      <c r="AE226" s="11"/>
      <c r="AF226" s="11"/>
      <c r="AG226" s="16"/>
      <c r="AH226" s="18"/>
      <c r="AI226" s="11"/>
      <c r="AJ226" s="11"/>
      <c r="AK226" s="16"/>
      <c r="AL226" s="18"/>
      <c r="AM226" s="11"/>
      <c r="AN226" s="11"/>
      <c r="AO226" s="16"/>
      <c r="AP226" s="18"/>
      <c r="AQ226" s="11"/>
      <c r="AR226" s="11"/>
      <c r="AS226" s="16"/>
      <c r="AT226" s="18"/>
      <c r="AU226" s="11"/>
      <c r="AV226" s="11"/>
      <c r="AW226" s="16"/>
      <c r="AX226" s="18"/>
      <c r="AY226" s="11"/>
      <c r="AZ226" s="11"/>
      <c r="BA226" s="16"/>
      <c r="BB226" s="18"/>
      <c r="BC226" s="11"/>
      <c r="BD226" s="11"/>
      <c r="BE226" s="11"/>
      <c r="BF226" s="18"/>
      <c r="BG226" s="11"/>
      <c r="BH226" s="11"/>
      <c r="BI226" s="11"/>
      <c r="BJ226" s="18"/>
      <c r="BK226" s="11"/>
      <c r="BL226" s="11"/>
      <c r="BM226" s="11"/>
      <c r="BN226" s="18"/>
      <c r="BO226" s="11"/>
      <c r="BP226" s="11"/>
      <c r="BQ226" s="11"/>
      <c r="BR226" s="18"/>
      <c r="BS226" s="11"/>
      <c r="BT226" s="11"/>
      <c r="BU226" s="11"/>
      <c r="BV226" s="18"/>
      <c r="BW226" s="11"/>
      <c r="BX226" s="11"/>
      <c r="BY226" s="11"/>
      <c r="BZ226" s="18"/>
      <c r="CA226" s="11"/>
      <c r="CB226" s="11"/>
      <c r="CC226" s="16"/>
      <c r="CD226" s="18"/>
      <c r="CE226" s="11"/>
      <c r="CF226" s="11"/>
      <c r="CG226" s="16"/>
      <c r="CH226" s="18"/>
      <c r="CI226" s="11"/>
      <c r="CJ226" s="11"/>
      <c r="CK226" s="16"/>
      <c r="CL226" s="18"/>
      <c r="CM226" s="11"/>
      <c r="CN226" s="11"/>
      <c r="CO226" s="16"/>
      <c r="CP226" s="18"/>
      <c r="CQ226" s="11"/>
      <c r="CR226" s="11"/>
      <c r="CS226" s="16"/>
      <c r="CT226" s="18"/>
      <c r="CU226" s="11"/>
      <c r="CV226" s="11"/>
      <c r="CW226" s="16"/>
      <c r="CX226" s="18"/>
      <c r="CY226" s="11"/>
      <c r="CZ226" s="11"/>
      <c r="DA226" s="16"/>
      <c r="DB226" s="18"/>
      <c r="DC226" s="13"/>
      <c r="DD226" s="13"/>
      <c r="DE226" s="154"/>
      <c r="DF226" s="13"/>
      <c r="DG226" s="13"/>
      <c r="DH226" s="13"/>
      <c r="DI226" s="154"/>
      <c r="DJ226" s="13"/>
      <c r="DK226" s="13"/>
      <c r="DL226" s="13"/>
      <c r="DM226" s="154"/>
      <c r="DN226" s="179"/>
    </row>
    <row r="227" spans="1:118" s="12" customFormat="1" x14ac:dyDescent="0.3">
      <c r="A227" s="14" t="s">
        <v>1</v>
      </c>
      <c r="B227" s="25">
        <f t="shared" ref="B227:BM231" si="124">+F83/B83*100</f>
        <v>109.13602857350615</v>
      </c>
      <c r="C227" s="8">
        <f t="shared" si="124"/>
        <v>93.090457470806797</v>
      </c>
      <c r="D227" s="8">
        <f t="shared" si="124"/>
        <v>113.30901826904578</v>
      </c>
      <c r="E227" s="26">
        <f t="shared" si="124"/>
        <v>113.55487138941464</v>
      </c>
      <c r="F227" s="25">
        <f t="shared" si="124"/>
        <v>98.888435916518077</v>
      </c>
      <c r="G227" s="8">
        <f t="shared" si="124"/>
        <v>95.763610324759057</v>
      </c>
      <c r="H227" s="8">
        <f t="shared" si="124"/>
        <v>101.7420142626966</v>
      </c>
      <c r="I227" s="26">
        <f t="shared" si="124"/>
        <v>90.644176172356111</v>
      </c>
      <c r="J227" s="25">
        <f t="shared" si="124"/>
        <v>93.121578318673997</v>
      </c>
      <c r="K227" s="8">
        <f t="shared" si="124"/>
        <v>99.459831588397492</v>
      </c>
      <c r="L227" s="8">
        <f t="shared" si="124"/>
        <v>111.48690234399044</v>
      </c>
      <c r="M227" s="26">
        <f t="shared" si="124"/>
        <v>112.78022409419783</v>
      </c>
      <c r="N227" s="25">
        <f t="shared" si="124"/>
        <v>111.53815023656115</v>
      </c>
      <c r="O227" s="8">
        <f t="shared" si="124"/>
        <v>101.39394251185587</v>
      </c>
      <c r="P227" s="8">
        <f t="shared" si="124"/>
        <v>96.808060004140401</v>
      </c>
      <c r="Q227" s="26">
        <f t="shared" si="124"/>
        <v>87.468262760633337</v>
      </c>
      <c r="R227" s="25">
        <f t="shared" si="124"/>
        <v>90.400211100360622</v>
      </c>
      <c r="S227" s="8">
        <f t="shared" si="124"/>
        <v>101.86059866650371</v>
      </c>
      <c r="T227" s="8">
        <f t="shared" si="124"/>
        <v>103.44062579164333</v>
      </c>
      <c r="U227" s="26">
        <f t="shared" si="124"/>
        <v>108.93677785635609</v>
      </c>
      <c r="V227" s="25">
        <f t="shared" si="124"/>
        <v>109.71785728185569</v>
      </c>
      <c r="W227" s="8">
        <f t="shared" si="124"/>
        <v>101.73197076061129</v>
      </c>
      <c r="X227" s="8">
        <f t="shared" si="124"/>
        <v>101.89230134758486</v>
      </c>
      <c r="Y227" s="26">
        <f t="shared" si="124"/>
        <v>110.96313990008832</v>
      </c>
      <c r="Z227" s="25">
        <f t="shared" si="124"/>
        <v>109.25431405739219</v>
      </c>
      <c r="AA227" s="8">
        <f t="shared" si="124"/>
        <v>107.23792269993812</v>
      </c>
      <c r="AB227" s="8">
        <f t="shared" si="124"/>
        <v>99.446983223250214</v>
      </c>
      <c r="AC227" s="26">
        <f t="shared" si="124"/>
        <v>105.64419053831611</v>
      </c>
      <c r="AD227" s="25">
        <f t="shared" si="124"/>
        <v>102.53360159822562</v>
      </c>
      <c r="AE227" s="8">
        <f t="shared" si="124"/>
        <v>106.34252389303394</v>
      </c>
      <c r="AF227" s="8">
        <f t="shared" si="124"/>
        <v>109.6779897402846</v>
      </c>
      <c r="AG227" s="26">
        <f t="shared" si="124"/>
        <v>100.61978348099501</v>
      </c>
      <c r="AH227" s="25">
        <f t="shared" si="124"/>
        <v>111.42837069200962</v>
      </c>
      <c r="AI227" s="8">
        <f t="shared" si="124"/>
        <v>115.19763542029544</v>
      </c>
      <c r="AJ227" s="8">
        <f t="shared" si="124"/>
        <v>112.33710173933034</v>
      </c>
      <c r="AK227" s="26">
        <f t="shared" si="124"/>
        <v>113.17451566043253</v>
      </c>
      <c r="AL227" s="25">
        <f t="shared" si="124"/>
        <v>109.50548596649364</v>
      </c>
      <c r="AM227" s="8">
        <f t="shared" si="124"/>
        <v>109.01159220184068</v>
      </c>
      <c r="AN227" s="8">
        <f t="shared" si="124"/>
        <v>112.2591295545871</v>
      </c>
      <c r="AO227" s="26">
        <f t="shared" si="124"/>
        <v>111.27657555531833</v>
      </c>
      <c r="AP227" s="25">
        <f t="shared" si="124"/>
        <v>107.82253067897611</v>
      </c>
      <c r="AQ227" s="8">
        <f t="shared" si="124"/>
        <v>105.48674354272217</v>
      </c>
      <c r="AR227" s="8">
        <f t="shared" si="124"/>
        <v>103.44478837611805</v>
      </c>
      <c r="AS227" s="26">
        <f t="shared" si="124"/>
        <v>114.64200521846517</v>
      </c>
      <c r="AT227" s="25">
        <f t="shared" si="124"/>
        <v>113.86731310043766</v>
      </c>
      <c r="AU227" s="8">
        <f t="shared" si="124"/>
        <v>112.01446745191635</v>
      </c>
      <c r="AV227" s="8">
        <f t="shared" si="124"/>
        <v>112.41865672351219</v>
      </c>
      <c r="AW227" s="26">
        <f t="shared" si="124"/>
        <v>108.6480049783393</v>
      </c>
      <c r="AX227" s="25">
        <f t="shared" si="124"/>
        <v>109.40674697012531</v>
      </c>
      <c r="AY227" s="8">
        <f t="shared" si="124"/>
        <v>110.34117438167075</v>
      </c>
      <c r="AZ227" s="8">
        <f t="shared" si="124"/>
        <v>113.52010267131456</v>
      </c>
      <c r="BA227" s="26">
        <f t="shared" si="124"/>
        <v>100.02451193138127</v>
      </c>
      <c r="BB227" s="25">
        <f t="shared" si="124"/>
        <v>94.42069388137061</v>
      </c>
      <c r="BC227" s="8">
        <f t="shared" si="124"/>
        <v>93.088842414926916</v>
      </c>
      <c r="BD227" s="8">
        <f t="shared" si="124"/>
        <v>89.48602495327134</v>
      </c>
      <c r="BE227" s="8">
        <f t="shared" si="124"/>
        <v>99.757018564001712</v>
      </c>
      <c r="BF227" s="25">
        <f t="shared" si="124"/>
        <v>97.926496381215713</v>
      </c>
      <c r="BG227" s="8">
        <f t="shared" si="124"/>
        <v>97.658138701085846</v>
      </c>
      <c r="BH227" s="8">
        <f t="shared" si="124"/>
        <v>94.584918684454195</v>
      </c>
      <c r="BI227" s="8">
        <f t="shared" si="124"/>
        <v>92.686063087683308</v>
      </c>
      <c r="BJ227" s="25">
        <f t="shared" si="124"/>
        <v>102.98897482525244</v>
      </c>
      <c r="BK227" s="8">
        <f t="shared" si="124"/>
        <v>101.66906831386011</v>
      </c>
      <c r="BL227" s="8">
        <f t="shared" si="124"/>
        <v>106.98599375679952</v>
      </c>
      <c r="BM227" s="8">
        <f t="shared" si="124"/>
        <v>101.90512322427435</v>
      </c>
      <c r="BN227" s="25">
        <f t="shared" ref="BJ227:DL231" si="125">+BR83/BN83*100</f>
        <v>104.76506573695958</v>
      </c>
      <c r="BO227" s="8">
        <f t="shared" si="125"/>
        <v>103.43241976243245</v>
      </c>
      <c r="BP227" s="8">
        <f t="shared" si="125"/>
        <v>100.39150323447355</v>
      </c>
      <c r="BQ227" s="8">
        <f t="shared" si="125"/>
        <v>102.65294328630812</v>
      </c>
      <c r="BR227" s="18">
        <f t="shared" si="125"/>
        <v>93.431790412780217</v>
      </c>
      <c r="BS227" s="11">
        <f t="shared" si="125"/>
        <v>96.868514386567341</v>
      </c>
      <c r="BT227" s="11">
        <f t="shared" si="125"/>
        <v>97.369250415693344</v>
      </c>
      <c r="BU227" s="11">
        <f t="shared" si="125"/>
        <v>94.918177797434765</v>
      </c>
      <c r="BV227" s="18">
        <f t="shared" si="125"/>
        <v>102.04554198669081</v>
      </c>
      <c r="BW227" s="11">
        <f t="shared" si="125"/>
        <v>102.89927732058352</v>
      </c>
      <c r="BX227" s="11">
        <f t="shared" si="125"/>
        <v>103.95936220884808</v>
      </c>
      <c r="BY227" s="11">
        <f t="shared" si="125"/>
        <v>108.56077802259247</v>
      </c>
      <c r="BZ227" s="18">
        <f t="shared" si="125"/>
        <v>104.67516145924245</v>
      </c>
      <c r="CA227" s="11">
        <f t="shared" si="125"/>
        <v>104.73953153829314</v>
      </c>
      <c r="CB227" s="11">
        <f t="shared" si="125"/>
        <v>103.75974823342457</v>
      </c>
      <c r="CC227" s="16">
        <f t="shared" si="125"/>
        <v>104.69109852619083</v>
      </c>
      <c r="CD227" s="18">
        <f t="shared" si="125"/>
        <v>106.37942043415593</v>
      </c>
      <c r="CE227" s="11">
        <f t="shared" si="125"/>
        <v>106.02474101710948</v>
      </c>
      <c r="CF227" s="11">
        <f t="shared" si="125"/>
        <v>106.84848146594481</v>
      </c>
      <c r="CG227" s="16">
        <f t="shared" si="125"/>
        <v>100.79126990913574</v>
      </c>
      <c r="CH227" s="18">
        <f t="shared" si="125"/>
        <v>105.4307726684056</v>
      </c>
      <c r="CI227" s="11">
        <f t="shared" si="125"/>
        <v>108.00779489952239</v>
      </c>
      <c r="CJ227" s="11">
        <f t="shared" si="125"/>
        <v>113.32735724219121</v>
      </c>
      <c r="CK227" s="16">
        <f t="shared" si="125"/>
        <v>113.78337513336105</v>
      </c>
      <c r="CL227" s="14">
        <f t="shared" si="125"/>
        <v>108.96080795410926</v>
      </c>
      <c r="CM227" s="13">
        <f t="shared" si="125"/>
        <v>109.47218021588361</v>
      </c>
      <c r="CN227" s="13">
        <f t="shared" si="125"/>
        <v>106.58037420603137</v>
      </c>
      <c r="CO227" s="154">
        <f t="shared" si="125"/>
        <v>111.83153574735367</v>
      </c>
      <c r="CP227" s="14">
        <f t="shared" si="125"/>
        <v>104.34837621256854</v>
      </c>
      <c r="CQ227" s="13">
        <f t="shared" si="125"/>
        <v>105.30755263062628</v>
      </c>
      <c r="CR227" s="13">
        <f t="shared" si="125"/>
        <v>103.0262010662711</v>
      </c>
      <c r="CS227" s="154">
        <f t="shared" si="125"/>
        <v>103.07133974894978</v>
      </c>
      <c r="CT227" s="14">
        <f t="shared" si="125"/>
        <v>105.45928763162837</v>
      </c>
      <c r="CU227" s="13">
        <f t="shared" si="125"/>
        <v>93.256744702755412</v>
      </c>
      <c r="CV227" s="13">
        <f t="shared" si="125"/>
        <v>97.980919522487071</v>
      </c>
      <c r="CW227" s="154">
        <f t="shared" si="125"/>
        <v>94.282583730022282</v>
      </c>
      <c r="CX227" s="14">
        <f t="shared" si="125"/>
        <v>99.325320262080368</v>
      </c>
      <c r="CY227" s="13">
        <f t="shared" si="125"/>
        <v>107.91713028218544</v>
      </c>
      <c r="CZ227" s="13">
        <f t="shared" si="125"/>
        <v>105.86356640711914</v>
      </c>
      <c r="DA227" s="154">
        <f t="shared" si="125"/>
        <v>107.98294903177812</v>
      </c>
      <c r="DB227" s="14">
        <f t="shared" si="125"/>
        <v>104.4247626916285</v>
      </c>
      <c r="DC227" s="13">
        <f t="shared" si="125"/>
        <v>104.07214458400995</v>
      </c>
      <c r="DD227" s="13">
        <f t="shared" si="125"/>
        <v>102.26389692082691</v>
      </c>
      <c r="DE227" s="154">
        <f t="shared" si="125"/>
        <v>103.78897994993577</v>
      </c>
      <c r="DF227" s="13">
        <f t="shared" si="125"/>
        <v>103.71768899708734</v>
      </c>
      <c r="DG227" s="13">
        <f t="shared" si="125"/>
        <v>103.95599611837154</v>
      </c>
      <c r="DH227" s="13">
        <f t="shared" si="125"/>
        <v>103.65654189700717</v>
      </c>
      <c r="DI227" s="154">
        <f t="shared" si="125"/>
        <v>103.39861454065623</v>
      </c>
      <c r="DJ227" s="13">
        <f t="shared" si="125"/>
        <v>104.3038069123462</v>
      </c>
      <c r="DK227" s="13">
        <f t="shared" si="125"/>
        <v>105.78652957366153</v>
      </c>
      <c r="DL227" s="13">
        <f t="shared" si="125"/>
        <v>104.61085400385375</v>
      </c>
      <c r="DM227" s="154">
        <f t="shared" ref="DM227:DN230" si="126">+DQ83/DM83*100</f>
        <v>104.68931660480452</v>
      </c>
      <c r="DN227" s="179">
        <f t="shared" si="126"/>
        <v>102.25497378138388</v>
      </c>
    </row>
    <row r="228" spans="1:118" s="12" customFormat="1" x14ac:dyDescent="0.3">
      <c r="A228" s="14" t="s">
        <v>15</v>
      </c>
      <c r="B228" s="25">
        <f t="shared" si="124"/>
        <v>109.24249481679138</v>
      </c>
      <c r="C228" s="8">
        <f t="shared" si="124"/>
        <v>100.8016311710833</v>
      </c>
      <c r="D228" s="8">
        <f t="shared" si="124"/>
        <v>108.49042511390169</v>
      </c>
      <c r="E228" s="26">
        <f t="shared" si="124"/>
        <v>112.185076730394</v>
      </c>
      <c r="F228" s="25">
        <f t="shared" si="124"/>
        <v>98.228024490762166</v>
      </c>
      <c r="G228" s="8">
        <f t="shared" si="124"/>
        <v>95.3310117641999</v>
      </c>
      <c r="H228" s="8">
        <f t="shared" si="124"/>
        <v>101.17439645121846</v>
      </c>
      <c r="I228" s="26">
        <f t="shared" si="124"/>
        <v>89.843096372345897</v>
      </c>
      <c r="J228" s="25">
        <f t="shared" si="124"/>
        <v>93.063440551013983</v>
      </c>
      <c r="K228" s="8">
        <f t="shared" si="124"/>
        <v>100.49076692729994</v>
      </c>
      <c r="L228" s="8">
        <f t="shared" si="124"/>
        <v>114.85429425164936</v>
      </c>
      <c r="M228" s="26">
        <f t="shared" si="124"/>
        <v>112.00343114646707</v>
      </c>
      <c r="N228" s="25">
        <f t="shared" si="124"/>
        <v>108.87037562919986</v>
      </c>
      <c r="O228" s="8">
        <f t="shared" si="124"/>
        <v>97.196185633976313</v>
      </c>
      <c r="P228" s="8">
        <f t="shared" si="124"/>
        <v>97.036466530489236</v>
      </c>
      <c r="Q228" s="26">
        <f t="shared" si="124"/>
        <v>85.542735894584439</v>
      </c>
      <c r="R228" s="25">
        <f t="shared" si="124"/>
        <v>90.978471967877567</v>
      </c>
      <c r="S228" s="8">
        <f t="shared" si="124"/>
        <v>102.95960992733772</v>
      </c>
      <c r="T228" s="8">
        <f t="shared" si="124"/>
        <v>100.23028079657246</v>
      </c>
      <c r="U228" s="26">
        <f t="shared" si="124"/>
        <v>110.32192193481232</v>
      </c>
      <c r="V228" s="25">
        <f t="shared" si="124"/>
        <v>108.06055555307969</v>
      </c>
      <c r="W228" s="8">
        <f t="shared" si="124"/>
        <v>103.15001584190617</v>
      </c>
      <c r="X228" s="8">
        <f t="shared" si="124"/>
        <v>102.99564464890361</v>
      </c>
      <c r="Y228" s="26">
        <f t="shared" si="124"/>
        <v>111.69780067840323</v>
      </c>
      <c r="Z228" s="25">
        <f t="shared" si="124"/>
        <v>111.75099116338663</v>
      </c>
      <c r="AA228" s="8">
        <f t="shared" si="124"/>
        <v>108.22909970140002</v>
      </c>
      <c r="AB228" s="8">
        <f t="shared" si="124"/>
        <v>101.21241731326779</v>
      </c>
      <c r="AC228" s="26">
        <f t="shared" si="124"/>
        <v>108.27245674361667</v>
      </c>
      <c r="AD228" s="25">
        <f t="shared" si="124"/>
        <v>104.78405920473166</v>
      </c>
      <c r="AE228" s="8">
        <f t="shared" si="124"/>
        <v>109.06715190239026</v>
      </c>
      <c r="AF228" s="8">
        <f t="shared" si="124"/>
        <v>110.97463844057849</v>
      </c>
      <c r="AG228" s="26">
        <f t="shared" si="124"/>
        <v>101.20784964386129</v>
      </c>
      <c r="AH228" s="25">
        <f t="shared" si="124"/>
        <v>110.96762377934675</v>
      </c>
      <c r="AI228" s="8">
        <f t="shared" si="124"/>
        <v>113.8555721995079</v>
      </c>
      <c r="AJ228" s="8">
        <f t="shared" si="124"/>
        <v>116.43343875807142</v>
      </c>
      <c r="AK228" s="26">
        <f t="shared" si="124"/>
        <v>115.28690911526658</v>
      </c>
      <c r="AL228" s="25">
        <f t="shared" si="124"/>
        <v>111.0862021539959</v>
      </c>
      <c r="AM228" s="8">
        <f t="shared" si="124"/>
        <v>110.27956576039966</v>
      </c>
      <c r="AN228" s="8">
        <f t="shared" si="124"/>
        <v>109.07456253754277</v>
      </c>
      <c r="AO228" s="26">
        <f t="shared" si="124"/>
        <v>112.75243261980425</v>
      </c>
      <c r="AP228" s="25">
        <f t="shared" si="124"/>
        <v>109.76810674956118</v>
      </c>
      <c r="AQ228" s="8">
        <f t="shared" si="124"/>
        <v>109.20564325702313</v>
      </c>
      <c r="AR228" s="8">
        <f t="shared" si="124"/>
        <v>109.39244346660632</v>
      </c>
      <c r="AS228" s="26">
        <f t="shared" si="124"/>
        <v>110.73848481090268</v>
      </c>
      <c r="AT228" s="25">
        <f t="shared" si="124"/>
        <v>114.35750385007483</v>
      </c>
      <c r="AU228" s="8">
        <f t="shared" si="124"/>
        <v>111.22040351232228</v>
      </c>
      <c r="AV228" s="8">
        <f t="shared" si="124"/>
        <v>111.61488492886123</v>
      </c>
      <c r="AW228" s="26">
        <f t="shared" si="124"/>
        <v>111.90345116955511</v>
      </c>
      <c r="AX228" s="25">
        <f t="shared" si="124"/>
        <v>110.52694270956623</v>
      </c>
      <c r="AY228" s="8">
        <f t="shared" si="124"/>
        <v>111.97660126415987</v>
      </c>
      <c r="AZ228" s="8">
        <f t="shared" si="124"/>
        <v>110.65343719272549</v>
      </c>
      <c r="BA228" s="26">
        <f t="shared" si="124"/>
        <v>102.51986828714081</v>
      </c>
      <c r="BB228" s="25">
        <f t="shared" si="124"/>
        <v>93.82862657853785</v>
      </c>
      <c r="BC228" s="8">
        <f t="shared" si="124"/>
        <v>92.479779496044912</v>
      </c>
      <c r="BD228" s="8">
        <f t="shared" si="124"/>
        <v>93.157563632069767</v>
      </c>
      <c r="BE228" s="8">
        <f t="shared" si="124"/>
        <v>97.160656869222194</v>
      </c>
      <c r="BF228" s="25">
        <f t="shared" si="124"/>
        <v>99.257079146859112</v>
      </c>
      <c r="BG228" s="8">
        <f t="shared" si="124"/>
        <v>98.387371939003145</v>
      </c>
      <c r="BH228" s="8">
        <f t="shared" si="124"/>
        <v>93.845186525666307</v>
      </c>
      <c r="BI228" s="8">
        <f t="shared" si="124"/>
        <v>93.926962221643592</v>
      </c>
      <c r="BJ228" s="25">
        <f t="shared" si="125"/>
        <v>101.37674894434998</v>
      </c>
      <c r="BK228" s="8">
        <f t="shared" si="125"/>
        <v>100.69366791824783</v>
      </c>
      <c r="BL228" s="8">
        <f t="shared" si="125"/>
        <v>106.72673731377679</v>
      </c>
      <c r="BM228" s="8">
        <f t="shared" si="125"/>
        <v>102.53829476611831</v>
      </c>
      <c r="BN228" s="25">
        <f t="shared" si="125"/>
        <v>104.81138207362663</v>
      </c>
      <c r="BO228" s="8">
        <f t="shared" si="125"/>
        <v>103.1083545399285</v>
      </c>
      <c r="BP228" s="8">
        <f t="shared" si="125"/>
        <v>98.363158225893173</v>
      </c>
      <c r="BQ228" s="8">
        <f t="shared" si="125"/>
        <v>100.43764110197102</v>
      </c>
      <c r="BR228" s="18">
        <f t="shared" si="125"/>
        <v>92.648114633501734</v>
      </c>
      <c r="BS228" s="11">
        <f t="shared" si="125"/>
        <v>96.612642139131481</v>
      </c>
      <c r="BT228" s="11">
        <f t="shared" si="125"/>
        <v>98.121195160334793</v>
      </c>
      <c r="BU228" s="11">
        <f t="shared" si="125"/>
        <v>94.775432698567357</v>
      </c>
      <c r="BV228" s="18">
        <f t="shared" si="125"/>
        <v>102.0511104222914</v>
      </c>
      <c r="BW228" s="11">
        <f t="shared" si="125"/>
        <v>101.84614429918915</v>
      </c>
      <c r="BX228" s="11">
        <f t="shared" si="125"/>
        <v>102.7499725899125</v>
      </c>
      <c r="BY228" s="11">
        <f t="shared" si="125"/>
        <v>108.16498056636917</v>
      </c>
      <c r="BZ228" s="18">
        <f t="shared" si="125"/>
        <v>105.52907419078174</v>
      </c>
      <c r="CA228" s="11">
        <f t="shared" si="125"/>
        <v>105.68683801651213</v>
      </c>
      <c r="CB228" s="11">
        <f t="shared" si="125"/>
        <v>104.35309869076109</v>
      </c>
      <c r="CC228" s="16">
        <f t="shared" si="125"/>
        <v>106.27598582931677</v>
      </c>
      <c r="CD228" s="18">
        <f t="shared" si="125"/>
        <v>106.2622056139741</v>
      </c>
      <c r="CE228" s="11">
        <f t="shared" si="125"/>
        <v>106.82419345761423</v>
      </c>
      <c r="CF228" s="11">
        <f t="shared" si="125"/>
        <v>106.05810831538119</v>
      </c>
      <c r="CG228" s="16">
        <f t="shared" si="125"/>
        <v>99.218700694622541</v>
      </c>
      <c r="CH228" s="18">
        <f t="shared" si="125"/>
        <v>106.42860834741626</v>
      </c>
      <c r="CI228" s="11">
        <f t="shared" si="125"/>
        <v>108.45904660085885</v>
      </c>
      <c r="CJ228" s="11">
        <f t="shared" si="125"/>
        <v>114.72200561675881</v>
      </c>
      <c r="CK228" s="16">
        <f t="shared" si="125"/>
        <v>116.85635114240375</v>
      </c>
      <c r="CL228" s="14">
        <f t="shared" si="125"/>
        <v>109.61168790691869</v>
      </c>
      <c r="CM228" s="13">
        <f t="shared" si="125"/>
        <v>109.07723594332846</v>
      </c>
      <c r="CN228" s="13">
        <f t="shared" si="125"/>
        <v>107.3366347934373</v>
      </c>
      <c r="CO228" s="154">
        <f t="shared" si="125"/>
        <v>110.6337971485469</v>
      </c>
      <c r="CP228" s="14">
        <f t="shared" si="125"/>
        <v>104.69243620941739</v>
      </c>
      <c r="CQ228" s="13">
        <f t="shared" si="125"/>
        <v>105.20770935624843</v>
      </c>
      <c r="CR228" s="13">
        <f t="shared" si="125"/>
        <v>102.1905154900965</v>
      </c>
      <c r="CS228" s="154">
        <f t="shared" si="125"/>
        <v>103.30989325035527</v>
      </c>
      <c r="CT228" s="14">
        <f t="shared" si="125"/>
        <v>105.00634799890717</v>
      </c>
      <c r="CU228" s="13">
        <f t="shared" si="125"/>
        <v>90.97318400052859</v>
      </c>
      <c r="CV228" s="13">
        <f t="shared" si="125"/>
        <v>96.30382585629043</v>
      </c>
      <c r="CW228" s="154">
        <f t="shared" si="125"/>
        <v>94.550259349816741</v>
      </c>
      <c r="CX228" s="14">
        <f t="shared" si="125"/>
        <v>99.407555919466802</v>
      </c>
      <c r="CY228" s="13">
        <f t="shared" si="125"/>
        <v>110.20462241711154</v>
      </c>
      <c r="CZ228" s="13">
        <f t="shared" si="125"/>
        <v>108.75689222249278</v>
      </c>
      <c r="DA228" s="154">
        <f t="shared" si="125"/>
        <v>107.37904937049088</v>
      </c>
      <c r="DB228" s="14">
        <f t="shared" si="125"/>
        <v>104.42713946418196</v>
      </c>
      <c r="DC228" s="13">
        <f t="shared" si="125"/>
        <v>105.40914452652157</v>
      </c>
      <c r="DD228" s="13">
        <f t="shared" si="125"/>
        <v>102.80295717221026</v>
      </c>
      <c r="DE228" s="154">
        <f t="shared" si="125"/>
        <v>107.0530583729431</v>
      </c>
      <c r="DF228" s="13">
        <f t="shared" si="125"/>
        <v>103.23986479513356</v>
      </c>
      <c r="DG228" s="13">
        <f t="shared" si="125"/>
        <v>103.04903901199063</v>
      </c>
      <c r="DH228" s="13">
        <f t="shared" si="125"/>
        <v>102.81947268490093</v>
      </c>
      <c r="DI228" s="154">
        <f t="shared" si="125"/>
        <v>101.34957811699546</v>
      </c>
      <c r="DJ228" s="13">
        <f t="shared" si="125"/>
        <v>105.42840604656212</v>
      </c>
      <c r="DK228" s="13">
        <f t="shared" si="125"/>
        <v>106.8577373926975</v>
      </c>
      <c r="DL228" s="13">
        <f t="shared" si="125"/>
        <v>105.27468344604485</v>
      </c>
      <c r="DM228" s="154">
        <f t="shared" si="126"/>
        <v>104.75330176638467</v>
      </c>
      <c r="DN228" s="179">
        <f t="shared" si="126"/>
        <v>102.49376693717993</v>
      </c>
    </row>
    <row r="229" spans="1:118" s="12" customFormat="1" x14ac:dyDescent="0.3">
      <c r="A229" s="14" t="s">
        <v>16</v>
      </c>
      <c r="B229" s="25">
        <f t="shared" si="124"/>
        <v>108.78364936796171</v>
      </c>
      <c r="C229" s="8">
        <f t="shared" si="124"/>
        <v>107.8509232260799</v>
      </c>
      <c r="D229" s="8">
        <f t="shared" si="124"/>
        <v>101.70573411716606</v>
      </c>
      <c r="E229" s="26">
        <f t="shared" si="124"/>
        <v>111.0149995055518</v>
      </c>
      <c r="F229" s="25">
        <f t="shared" si="124"/>
        <v>97.993016661909706</v>
      </c>
      <c r="G229" s="8">
        <f t="shared" si="124"/>
        <v>94.675823638344596</v>
      </c>
      <c r="H229" s="8">
        <f t="shared" si="124"/>
        <v>99.379718562795503</v>
      </c>
      <c r="I229" s="26">
        <f t="shared" si="124"/>
        <v>89.703623278530927</v>
      </c>
      <c r="J229" s="25">
        <f t="shared" si="124"/>
        <v>94.526339288828737</v>
      </c>
      <c r="K229" s="8">
        <f t="shared" si="124"/>
        <v>101.28636323149549</v>
      </c>
      <c r="L229" s="8">
        <f t="shared" si="124"/>
        <v>117.3804478703758</v>
      </c>
      <c r="M229" s="26">
        <f t="shared" si="124"/>
        <v>110.55995233491467</v>
      </c>
      <c r="N229" s="25">
        <f t="shared" si="124"/>
        <v>106.65688770803349</v>
      </c>
      <c r="O229" s="8">
        <f t="shared" si="124"/>
        <v>94.583086369160569</v>
      </c>
      <c r="P229" s="8">
        <f t="shared" si="124"/>
        <v>96.300399686949461</v>
      </c>
      <c r="Q229" s="26">
        <f t="shared" si="124"/>
        <v>85.014023403407975</v>
      </c>
      <c r="R229" s="25">
        <f t="shared" si="124"/>
        <v>91.182906935105237</v>
      </c>
      <c r="S229" s="8">
        <f t="shared" si="124"/>
        <v>104.07923804140044</v>
      </c>
      <c r="T229" s="8">
        <f t="shared" si="124"/>
        <v>98.765409389778142</v>
      </c>
      <c r="U229" s="26">
        <f t="shared" si="124"/>
        <v>113.00973776798797</v>
      </c>
      <c r="V229" s="25">
        <f t="shared" si="124"/>
        <v>108.9193327148443</v>
      </c>
      <c r="W229" s="8">
        <f t="shared" si="124"/>
        <v>104.88110786140655</v>
      </c>
      <c r="X229" s="8">
        <f t="shared" si="124"/>
        <v>105.26980558015269</v>
      </c>
      <c r="Y229" s="26">
        <f t="shared" si="124"/>
        <v>113.94308534376162</v>
      </c>
      <c r="Z229" s="25">
        <f t="shared" si="124"/>
        <v>112.11749090757075</v>
      </c>
      <c r="AA229" s="8">
        <f t="shared" si="124"/>
        <v>107.6016687420894</v>
      </c>
      <c r="AB229" s="8">
        <f t="shared" si="124"/>
        <v>100.3626836337201</v>
      </c>
      <c r="AC229" s="26">
        <f t="shared" si="124"/>
        <v>109.14275541244494</v>
      </c>
      <c r="AD229" s="25">
        <f t="shared" si="124"/>
        <v>107.81237619839949</v>
      </c>
      <c r="AE229" s="8">
        <f t="shared" si="124"/>
        <v>112.59457328628217</v>
      </c>
      <c r="AF229" s="8">
        <f t="shared" si="124"/>
        <v>112.30495072987729</v>
      </c>
      <c r="AG229" s="26">
        <f t="shared" si="124"/>
        <v>101.77880469317357</v>
      </c>
      <c r="AH229" s="25">
        <f t="shared" si="124"/>
        <v>111.07619059970575</v>
      </c>
      <c r="AI229" s="8">
        <f t="shared" si="124"/>
        <v>112.40342122616904</v>
      </c>
      <c r="AJ229" s="8">
        <f t="shared" si="124"/>
        <v>121.18999476307555</v>
      </c>
      <c r="AK229" s="26">
        <f t="shared" si="124"/>
        <v>118.4126873523653</v>
      </c>
      <c r="AL229" s="25">
        <f t="shared" si="124"/>
        <v>112.45477224932895</v>
      </c>
      <c r="AM229" s="8">
        <f t="shared" si="124"/>
        <v>113.12162177375875</v>
      </c>
      <c r="AN229" s="8">
        <f t="shared" si="124"/>
        <v>106.48128851006311</v>
      </c>
      <c r="AO229" s="26">
        <f t="shared" si="124"/>
        <v>113.42598695050418</v>
      </c>
      <c r="AP229" s="25">
        <f t="shared" si="124"/>
        <v>110.34141839471634</v>
      </c>
      <c r="AQ229" s="8">
        <f t="shared" si="124"/>
        <v>110.3681448340075</v>
      </c>
      <c r="AR229" s="8">
        <f t="shared" si="124"/>
        <v>111.88286212204312</v>
      </c>
      <c r="AS229" s="26">
        <f t="shared" si="124"/>
        <v>108.73001461971616</v>
      </c>
      <c r="AT229" s="25">
        <f t="shared" si="124"/>
        <v>116.46737420109632</v>
      </c>
      <c r="AU229" s="8">
        <f t="shared" si="124"/>
        <v>111.94745105347373</v>
      </c>
      <c r="AV229" s="8">
        <f t="shared" si="124"/>
        <v>113.06003081645825</v>
      </c>
      <c r="AW229" s="26">
        <f t="shared" si="124"/>
        <v>114.49751122240205</v>
      </c>
      <c r="AX229" s="25">
        <f t="shared" si="124"/>
        <v>110.6543970584539</v>
      </c>
      <c r="AY229" s="8">
        <f t="shared" si="124"/>
        <v>112.33124859038202</v>
      </c>
      <c r="AZ229" s="8">
        <f t="shared" si="124"/>
        <v>108.44206591615979</v>
      </c>
      <c r="BA229" s="26">
        <f t="shared" si="124"/>
        <v>103.72254597340944</v>
      </c>
      <c r="BB229" s="25">
        <f t="shared" si="124"/>
        <v>91.631505550196763</v>
      </c>
      <c r="BC229" s="8">
        <f t="shared" si="124"/>
        <v>90.840838687471319</v>
      </c>
      <c r="BD229" s="8">
        <f t="shared" si="124"/>
        <v>95.294919025239622</v>
      </c>
      <c r="BE229" s="8">
        <f t="shared" si="124"/>
        <v>95.811128753350772</v>
      </c>
      <c r="BF229" s="25">
        <f t="shared" si="124"/>
        <v>99.629571918293351</v>
      </c>
      <c r="BG229" s="8">
        <f t="shared" si="124"/>
        <v>96.952498230491329</v>
      </c>
      <c r="BH229" s="8">
        <f t="shared" si="124"/>
        <v>91.172556957999163</v>
      </c>
      <c r="BI229" s="8">
        <f t="shared" si="124"/>
        <v>92.434235355488866</v>
      </c>
      <c r="BJ229" s="25">
        <f t="shared" si="125"/>
        <v>102.11006646998186</v>
      </c>
      <c r="BK229" s="8">
        <f t="shared" si="125"/>
        <v>103.5627794800258</v>
      </c>
      <c r="BL229" s="8">
        <f t="shared" si="125"/>
        <v>108.93541413447889</v>
      </c>
      <c r="BM229" s="8">
        <f t="shared" si="125"/>
        <v>104.90996210124422</v>
      </c>
      <c r="BN229" s="25">
        <f t="shared" si="125"/>
        <v>105.7136019285245</v>
      </c>
      <c r="BO229" s="8">
        <f t="shared" si="125"/>
        <v>102.78978392430362</v>
      </c>
      <c r="BP229" s="8">
        <f t="shared" si="125"/>
        <v>98.280207308607913</v>
      </c>
      <c r="BQ229" s="8">
        <f t="shared" si="125"/>
        <v>99.311834169072412</v>
      </c>
      <c r="BR229" s="18">
        <f t="shared" si="125"/>
        <v>92.607666964678216</v>
      </c>
      <c r="BS229" s="11">
        <f t="shared" si="125"/>
        <v>97.15140632316411</v>
      </c>
      <c r="BT229" s="11">
        <f t="shared" si="125"/>
        <v>99.592946720824898</v>
      </c>
      <c r="BU229" s="11">
        <f t="shared" si="125"/>
        <v>97.544467715458865</v>
      </c>
      <c r="BV229" s="18">
        <f t="shared" si="125"/>
        <v>102.74436805396286</v>
      </c>
      <c r="BW229" s="11">
        <f t="shared" si="125"/>
        <v>102.37202381733397</v>
      </c>
      <c r="BX229" s="11">
        <f t="shared" si="125"/>
        <v>102.23127968353802</v>
      </c>
      <c r="BY229" s="11">
        <f t="shared" si="125"/>
        <v>106.90558410438993</v>
      </c>
      <c r="BZ229" s="18">
        <f t="shared" si="125"/>
        <v>106.07080500504415</v>
      </c>
      <c r="CA229" s="11">
        <f t="shared" si="125"/>
        <v>105.57045179173524</v>
      </c>
      <c r="CB229" s="11">
        <f t="shared" si="125"/>
        <v>105.22680380781173</v>
      </c>
      <c r="CC229" s="16">
        <f t="shared" si="125"/>
        <v>106.51931007183551</v>
      </c>
      <c r="CD229" s="18">
        <f t="shared" si="125"/>
        <v>107.91624522822931</v>
      </c>
      <c r="CE229" s="11">
        <f t="shared" si="125"/>
        <v>109.59741321397642</v>
      </c>
      <c r="CF229" s="11">
        <f t="shared" si="125"/>
        <v>107.54504531832025</v>
      </c>
      <c r="CG229" s="16">
        <f t="shared" si="125"/>
        <v>100.71954741737514</v>
      </c>
      <c r="CH229" s="18">
        <f t="shared" si="125"/>
        <v>106.36231018661991</v>
      </c>
      <c r="CI229" s="11">
        <f t="shared" si="125"/>
        <v>108.37627124401902</v>
      </c>
      <c r="CJ229" s="11">
        <f t="shared" si="125"/>
        <v>115.55413149448938</v>
      </c>
      <c r="CK229" s="16">
        <f t="shared" si="125"/>
        <v>116.77603055027548</v>
      </c>
      <c r="CL229" s="14">
        <f t="shared" si="125"/>
        <v>110.85778405666919</v>
      </c>
      <c r="CM229" s="13">
        <f t="shared" si="125"/>
        <v>110.72443167299144</v>
      </c>
      <c r="CN229" s="13">
        <f t="shared" si="125"/>
        <v>108.21758114152709</v>
      </c>
      <c r="CO229" s="154">
        <f t="shared" si="125"/>
        <v>111.4535562689305</v>
      </c>
      <c r="CP229" s="14">
        <f t="shared" si="125"/>
        <v>104.33097239503506</v>
      </c>
      <c r="CQ229" s="13">
        <f t="shared" si="125"/>
        <v>103.26538826296657</v>
      </c>
      <c r="CR229" s="13">
        <f t="shared" si="125"/>
        <v>101.24565659214582</v>
      </c>
      <c r="CS229" s="154">
        <f t="shared" si="125"/>
        <v>103.18452824162871</v>
      </c>
      <c r="CT229" s="14">
        <f t="shared" si="125"/>
        <v>104.96081497479317</v>
      </c>
      <c r="CU229" s="13">
        <f t="shared" si="125"/>
        <v>90.301677642361227</v>
      </c>
      <c r="CV229" s="13">
        <f t="shared" si="125"/>
        <v>96.152408947493797</v>
      </c>
      <c r="CW229" s="154">
        <f t="shared" si="125"/>
        <v>93.680635251840272</v>
      </c>
      <c r="CX229" s="14">
        <f t="shared" si="125"/>
        <v>99.626933384222909</v>
      </c>
      <c r="CY229" s="13">
        <f t="shared" si="125"/>
        <v>111.63681505685324</v>
      </c>
      <c r="CZ229" s="13">
        <f t="shared" si="125"/>
        <v>109.62854359010478</v>
      </c>
      <c r="DA229" s="154">
        <f t="shared" si="125"/>
        <v>109.20513378936218</v>
      </c>
      <c r="DB229" s="14">
        <f t="shared" si="125"/>
        <v>105.42070308437448</v>
      </c>
      <c r="DC229" s="13">
        <f t="shared" si="125"/>
        <v>105.75215484115066</v>
      </c>
      <c r="DD229" s="13">
        <f t="shared" si="125"/>
        <v>103.23693994626797</v>
      </c>
      <c r="DE229" s="154">
        <f t="shared" si="125"/>
        <v>106.263668152553</v>
      </c>
      <c r="DF229" s="13">
        <f t="shared" si="125"/>
        <v>102.45981954746411</v>
      </c>
      <c r="DG229" s="13">
        <f t="shared" si="125"/>
        <v>103.7250396905257</v>
      </c>
      <c r="DH229" s="13">
        <f t="shared" si="125"/>
        <v>102.43242151418607</v>
      </c>
      <c r="DI229" s="154">
        <f t="shared" si="125"/>
        <v>102.50451986528108</v>
      </c>
      <c r="DJ229" s="13">
        <f t="shared" si="125"/>
        <v>106.05965656107389</v>
      </c>
      <c r="DK229" s="13">
        <f t="shared" si="125"/>
        <v>107.4312507578922</v>
      </c>
      <c r="DL229" s="13">
        <f t="shared" si="125"/>
        <v>105.97259684078637</v>
      </c>
      <c r="DM229" s="154">
        <f t="shared" si="126"/>
        <v>104.5612571414305</v>
      </c>
      <c r="DN229" s="179">
        <f t="shared" si="126"/>
        <v>103.31520560008987</v>
      </c>
    </row>
    <row r="230" spans="1:118" s="12" customFormat="1" ht="25.5" customHeight="1" x14ac:dyDescent="0.3">
      <c r="A230" s="17" t="s">
        <v>17</v>
      </c>
      <c r="B230" s="25">
        <f t="shared" si="124"/>
        <v>169.30808789153809</v>
      </c>
      <c r="C230" s="8">
        <f t="shared" si="124"/>
        <v>140.76230809952355</v>
      </c>
      <c r="D230" s="8">
        <f t="shared" si="124"/>
        <v>137.82300884955754</v>
      </c>
      <c r="E230" s="26">
        <f t="shared" si="124"/>
        <v>131.66257166257165</v>
      </c>
      <c r="F230" s="25">
        <f t="shared" si="124"/>
        <v>113.08849924064614</v>
      </c>
      <c r="G230" s="8">
        <f t="shared" si="124"/>
        <v>102.55735238811583</v>
      </c>
      <c r="H230" s="8">
        <f t="shared" si="124"/>
        <v>112.32823937331449</v>
      </c>
      <c r="I230" s="26">
        <f t="shared" si="124"/>
        <v>110.33839263498383</v>
      </c>
      <c r="J230" s="25">
        <f t="shared" si="124"/>
        <v>130.16725674520814</v>
      </c>
      <c r="K230" s="8">
        <f t="shared" si="124"/>
        <v>161.22723383449454</v>
      </c>
      <c r="L230" s="8">
        <f t="shared" si="124"/>
        <v>156.01920658511489</v>
      </c>
      <c r="M230" s="26">
        <f t="shared" si="124"/>
        <v>146.60051866050287</v>
      </c>
      <c r="N230" s="25">
        <f t="shared" si="124"/>
        <v>131.53254548865129</v>
      </c>
      <c r="O230" s="8">
        <f t="shared" si="124"/>
        <v>114.20015163002275</v>
      </c>
      <c r="P230" s="8">
        <f t="shared" si="124"/>
        <v>134.10273320143619</v>
      </c>
      <c r="Q230" s="26">
        <f t="shared" si="124"/>
        <v>133.01799723119521</v>
      </c>
      <c r="R230" s="25">
        <f t="shared" si="124"/>
        <v>115.53051911009698</v>
      </c>
      <c r="S230" s="8">
        <f t="shared" si="124"/>
        <v>119.84996348668923</v>
      </c>
      <c r="T230" s="8">
        <f t="shared" si="124"/>
        <v>108.12523905797498</v>
      </c>
      <c r="U230" s="26">
        <f t="shared" si="124"/>
        <v>125.46400693842152</v>
      </c>
      <c r="V230" s="25">
        <f t="shared" si="124"/>
        <v>125.79928403900753</v>
      </c>
      <c r="W230" s="8">
        <f t="shared" si="124"/>
        <v>119.44829114274637</v>
      </c>
      <c r="X230" s="8">
        <f t="shared" si="124"/>
        <v>103.41115827774409</v>
      </c>
      <c r="Y230" s="26">
        <f t="shared" si="124"/>
        <v>113.87160698649707</v>
      </c>
      <c r="Z230" s="25">
        <f t="shared" si="124"/>
        <v>109.38082621921303</v>
      </c>
      <c r="AA230" s="8">
        <f t="shared" si="124"/>
        <v>98.112595065850485</v>
      </c>
      <c r="AB230" s="8">
        <f t="shared" si="124"/>
        <v>106.5679519132092</v>
      </c>
      <c r="AC230" s="26">
        <f t="shared" si="124"/>
        <v>88.655955319923905</v>
      </c>
      <c r="AD230" s="25">
        <f t="shared" si="124"/>
        <v>102.18892975688524</v>
      </c>
      <c r="AE230" s="8">
        <f t="shared" si="124"/>
        <v>109.9305194498275</v>
      </c>
      <c r="AF230" s="8">
        <f t="shared" si="124"/>
        <v>110.84055578483974</v>
      </c>
      <c r="AG230" s="26">
        <f t="shared" si="124"/>
        <v>102.96722359171004</v>
      </c>
      <c r="AH230" s="25">
        <f t="shared" si="124"/>
        <v>117.84303397419016</v>
      </c>
      <c r="AI230" s="8">
        <f t="shared" si="124"/>
        <v>117.69283687333389</v>
      </c>
      <c r="AJ230" s="8">
        <f t="shared" si="124"/>
        <v>117.78577634355219</v>
      </c>
      <c r="AK230" s="26">
        <f t="shared" si="124"/>
        <v>121.97641425784715</v>
      </c>
      <c r="AL230" s="25">
        <f t="shared" si="124"/>
        <v>98.964502551495528</v>
      </c>
      <c r="AM230" s="8">
        <f t="shared" si="124"/>
        <v>104.87341540934496</v>
      </c>
      <c r="AN230" s="8">
        <f t="shared" si="124"/>
        <v>105.95714787495609</v>
      </c>
      <c r="AO230" s="26">
        <f t="shared" si="124"/>
        <v>115.592628939047</v>
      </c>
      <c r="AP230" s="25">
        <f t="shared" si="124"/>
        <v>112.93989235575293</v>
      </c>
      <c r="AQ230" s="8">
        <f t="shared" si="124"/>
        <v>104.83854112237434</v>
      </c>
      <c r="AR230" s="8">
        <f t="shared" si="124"/>
        <v>102.76470198236424</v>
      </c>
      <c r="AS230" s="26">
        <f t="shared" si="124"/>
        <v>100.92758544791371</v>
      </c>
      <c r="AT230" s="25">
        <f t="shared" si="124"/>
        <v>107.6182224147699</v>
      </c>
      <c r="AU230" s="8">
        <f t="shared" si="124"/>
        <v>107.79505582137161</v>
      </c>
      <c r="AV230" s="8">
        <f t="shared" si="124"/>
        <v>108.33548387096774</v>
      </c>
      <c r="AW230" s="26">
        <f t="shared" si="124"/>
        <v>104.20275406567386</v>
      </c>
      <c r="AX230" s="25">
        <f t="shared" si="124"/>
        <v>109.34877527637568</v>
      </c>
      <c r="AY230" s="8">
        <f t="shared" si="124"/>
        <v>111.32174341902473</v>
      </c>
      <c r="AZ230" s="8">
        <f t="shared" si="124"/>
        <v>107.19092424964269</v>
      </c>
      <c r="BA230" s="26">
        <f t="shared" si="124"/>
        <v>109.1846802403803</v>
      </c>
      <c r="BB230" s="25">
        <f t="shared" si="124"/>
        <v>106.00079293158133</v>
      </c>
      <c r="BC230" s="8">
        <f t="shared" si="124"/>
        <v>108.69444829018413</v>
      </c>
      <c r="BD230" s="8">
        <f t="shared" si="124"/>
        <v>109.20581127253534</v>
      </c>
      <c r="BE230" s="8">
        <f t="shared" si="124"/>
        <v>110.2165995783017</v>
      </c>
      <c r="BF230" s="25">
        <f t="shared" si="124"/>
        <v>103.17918303010873</v>
      </c>
      <c r="BG230" s="8">
        <f t="shared" si="124"/>
        <v>96.028531397274236</v>
      </c>
      <c r="BH230" s="8">
        <f t="shared" si="124"/>
        <v>94.991478645740585</v>
      </c>
      <c r="BI230" s="8">
        <f t="shared" si="124"/>
        <v>93.96521739130435</v>
      </c>
      <c r="BJ230" s="25">
        <f t="shared" si="125"/>
        <v>89.459102560782995</v>
      </c>
      <c r="BK230" s="8">
        <f t="shared" si="125"/>
        <v>88.423174872665527</v>
      </c>
      <c r="BL230" s="8">
        <f t="shared" si="125"/>
        <v>89.650278491859467</v>
      </c>
      <c r="BM230" s="8">
        <f t="shared" si="125"/>
        <v>85.047989212342344</v>
      </c>
      <c r="BN230" s="25">
        <f t="shared" si="125"/>
        <v>109.66136034732273</v>
      </c>
      <c r="BO230" s="8">
        <f t="shared" si="125"/>
        <v>119.95079803192128</v>
      </c>
      <c r="BP230" s="8">
        <f t="shared" si="125"/>
        <v>123.23247408823441</v>
      </c>
      <c r="BQ230" s="8">
        <f t="shared" si="125"/>
        <v>129.63066592053721</v>
      </c>
      <c r="BR230" s="69">
        <f t="shared" si="125"/>
        <v>30.693095439189189</v>
      </c>
      <c r="BS230" s="70">
        <f t="shared" si="125"/>
        <v>29.985993697163728</v>
      </c>
      <c r="BT230" s="70">
        <f t="shared" si="125"/>
        <v>29.047191991662025</v>
      </c>
      <c r="BU230" s="70">
        <f t="shared" si="125"/>
        <v>29.654411588363672</v>
      </c>
      <c r="BV230" s="69">
        <f t="shared" si="125"/>
        <v>173.20491873763865</v>
      </c>
      <c r="BW230" s="70">
        <f t="shared" si="125"/>
        <v>170.0392026023855</v>
      </c>
      <c r="BX230" s="70">
        <f t="shared" si="125"/>
        <v>160.73931909212283</v>
      </c>
      <c r="BY230" s="70">
        <f t="shared" si="125"/>
        <v>171.40315406389001</v>
      </c>
      <c r="BZ230" s="18">
        <f t="shared" si="125"/>
        <v>113.06722271869725</v>
      </c>
      <c r="CA230" s="11">
        <f t="shared" si="125"/>
        <v>109.70764249975473</v>
      </c>
      <c r="CB230" s="11">
        <f t="shared" si="125"/>
        <v>102.95384934849193</v>
      </c>
      <c r="CC230" s="16">
        <f t="shared" si="125"/>
        <v>114.40502028876097</v>
      </c>
      <c r="CD230" s="18">
        <f t="shared" si="125"/>
        <v>80.174760692017216</v>
      </c>
      <c r="CE230" s="11">
        <f t="shared" si="125"/>
        <v>83.107534093449587</v>
      </c>
      <c r="CF230" s="11">
        <f t="shared" si="125"/>
        <v>107.96187979023799</v>
      </c>
      <c r="CG230" s="16">
        <f t="shared" si="125"/>
        <v>73.291541221594429</v>
      </c>
      <c r="CH230" s="18">
        <f t="shared" si="125"/>
        <v>100.08762801905908</v>
      </c>
      <c r="CI230" s="11">
        <f t="shared" si="125"/>
        <v>102.32958519395277</v>
      </c>
      <c r="CJ230" s="11">
        <f t="shared" si="125"/>
        <v>93.01293727523236</v>
      </c>
      <c r="CK230" s="16">
        <f t="shared" si="125"/>
        <v>110.42147318665241</v>
      </c>
      <c r="CL230" s="14">
        <f t="shared" si="125"/>
        <v>110.68673050615594</v>
      </c>
      <c r="CM230" s="13">
        <f t="shared" si="125"/>
        <v>110.38906414300736</v>
      </c>
      <c r="CN230" s="13">
        <f t="shared" si="125"/>
        <v>107.78307808184786</v>
      </c>
      <c r="CO230" s="154">
        <f t="shared" si="125"/>
        <v>111.37950364368344</v>
      </c>
      <c r="CP230" s="14">
        <f t="shared" si="125"/>
        <v>113.91635356930988</v>
      </c>
      <c r="CQ230" s="13">
        <f t="shared" si="125"/>
        <v>116.24595160983044</v>
      </c>
      <c r="CR230" s="13">
        <f t="shared" si="125"/>
        <v>115.72327044025157</v>
      </c>
      <c r="CS230" s="154">
        <f t="shared" si="125"/>
        <v>115.88579795021963</v>
      </c>
      <c r="CT230" s="14">
        <f t="shared" si="125"/>
        <v>106.27088486742178</v>
      </c>
      <c r="CU230" s="13">
        <f t="shared" si="125"/>
        <v>99.2338263612898</v>
      </c>
      <c r="CV230" s="13">
        <f t="shared" si="125"/>
        <v>97.971014492753611</v>
      </c>
      <c r="CW230" s="154">
        <f t="shared" si="125"/>
        <v>97.267845862286777</v>
      </c>
      <c r="CX230" s="14">
        <f t="shared" si="125"/>
        <v>78.944789284547539</v>
      </c>
      <c r="CY230" s="13">
        <f t="shared" si="125"/>
        <v>84.066886870355077</v>
      </c>
      <c r="CZ230" s="13">
        <f t="shared" si="125"/>
        <v>82.762163050624594</v>
      </c>
      <c r="DA230" s="154">
        <f t="shared" si="125"/>
        <v>81.644747523948695</v>
      </c>
      <c r="DB230" s="14">
        <f t="shared" si="125"/>
        <v>102.22946410097246</v>
      </c>
      <c r="DC230" s="13">
        <f t="shared" si="125"/>
        <v>97.229998526594969</v>
      </c>
      <c r="DD230" s="13">
        <f t="shared" si="125"/>
        <v>98.594905913311166</v>
      </c>
      <c r="DE230" s="154">
        <f t="shared" si="125"/>
        <v>99.756388585065125</v>
      </c>
      <c r="DF230" s="13">
        <f t="shared" si="125"/>
        <v>124.72296716085616</v>
      </c>
      <c r="DG230" s="13">
        <f t="shared" si="125"/>
        <v>119.58377531949284</v>
      </c>
      <c r="DH230" s="13">
        <f t="shared" si="125"/>
        <v>122.02135159633396</v>
      </c>
      <c r="DI230" s="154">
        <f t="shared" si="125"/>
        <v>124.12658858709196</v>
      </c>
      <c r="DJ230" s="13">
        <f t="shared" si="125"/>
        <v>104.36934561239806</v>
      </c>
      <c r="DK230" s="13">
        <f t="shared" si="125"/>
        <v>107.61172594407367</v>
      </c>
      <c r="DL230" s="13">
        <f t="shared" si="125"/>
        <v>107.16024926746729</v>
      </c>
      <c r="DM230" s="154">
        <f t="shared" si="126"/>
        <v>104.26804785995343</v>
      </c>
      <c r="DN230" s="179">
        <f t="shared" si="126"/>
        <v>101.03786053020292</v>
      </c>
    </row>
    <row r="231" spans="1:118" s="12" customFormat="1" x14ac:dyDescent="0.3">
      <c r="A231" s="14" t="s">
        <v>18</v>
      </c>
      <c r="B231" s="25">
        <f t="shared" si="124"/>
        <v>116.28097047115982</v>
      </c>
      <c r="C231" s="8">
        <f t="shared" si="124"/>
        <v>53.542785904999832</v>
      </c>
      <c r="D231" s="8">
        <f t="shared" si="124"/>
        <v>315.74125730393166</v>
      </c>
      <c r="E231" s="26">
        <f t="shared" si="124"/>
        <v>138.65838347467664</v>
      </c>
      <c r="F231" s="25">
        <f t="shared" si="124"/>
        <v>100.38961489734646</v>
      </c>
      <c r="G231" s="8">
        <f t="shared" si="124"/>
        <v>101.05542491193174</v>
      </c>
      <c r="H231" s="8">
        <f t="shared" si="124"/>
        <v>113.14538927947029</v>
      </c>
      <c r="I231" s="26">
        <f t="shared" si="124"/>
        <v>96.784306355789241</v>
      </c>
      <c r="J231" s="25">
        <f t="shared" si="124"/>
        <v>75.562489735588755</v>
      </c>
      <c r="K231" s="8">
        <f t="shared" si="124"/>
        <v>87.691600174756829</v>
      </c>
      <c r="L231" s="8">
        <f t="shared" si="124"/>
        <v>80.705200649310626</v>
      </c>
      <c r="M231" s="26">
        <f t="shared" ref="L231:BI234" si="127">+Q87/M87*100</f>
        <v>128.33047960318439</v>
      </c>
      <c r="N231" s="25">
        <f t="shared" si="127"/>
        <v>138.235395051419</v>
      </c>
      <c r="O231" s="8">
        <f t="shared" si="127"/>
        <v>128.591207304346</v>
      </c>
      <c r="P231" s="8">
        <f t="shared" si="127"/>
        <v>102.23847156591168</v>
      </c>
      <c r="Q231" s="26">
        <f t="shared" si="127"/>
        <v>82.499088727037645</v>
      </c>
      <c r="R231" s="25">
        <f t="shared" si="127"/>
        <v>88.744166032239917</v>
      </c>
      <c r="S231" s="8">
        <f t="shared" si="127"/>
        <v>91.349883156130332</v>
      </c>
      <c r="T231" s="8">
        <f t="shared" si="127"/>
        <v>118.02370754059169</v>
      </c>
      <c r="U231" s="26">
        <f t="shared" si="127"/>
        <v>83.706738805130271</v>
      </c>
      <c r="V231" s="25">
        <f t="shared" si="127"/>
        <v>100.34035172786781</v>
      </c>
      <c r="W231" s="8">
        <f t="shared" si="127"/>
        <v>84.395215836491957</v>
      </c>
      <c r="X231" s="8">
        <f t="shared" si="127"/>
        <v>82.456703014753046</v>
      </c>
      <c r="Y231" s="26">
        <f t="shared" si="127"/>
        <v>88.791952992729819</v>
      </c>
      <c r="Z231" s="25">
        <f t="shared" si="127"/>
        <v>104.96064382428652</v>
      </c>
      <c r="AA231" s="8">
        <f t="shared" si="127"/>
        <v>117.37870035337185</v>
      </c>
      <c r="AB231" s="8">
        <f t="shared" si="127"/>
        <v>104.52977543040799</v>
      </c>
      <c r="AC231" s="26">
        <f t="shared" si="127"/>
        <v>110.81811655973799</v>
      </c>
      <c r="AD231" s="25">
        <f t="shared" si="127"/>
        <v>77.00739297888353</v>
      </c>
      <c r="AE231" s="8">
        <f t="shared" si="127"/>
        <v>80.745240842226721</v>
      </c>
      <c r="AF231" s="8">
        <f t="shared" si="127"/>
        <v>97.91380044749738</v>
      </c>
      <c r="AG231" s="26">
        <f t="shared" si="127"/>
        <v>95.301666987176233</v>
      </c>
      <c r="AH231" s="25">
        <f t="shared" si="127"/>
        <v>110.33848417954377</v>
      </c>
      <c r="AI231" s="8">
        <f t="shared" si="127"/>
        <v>130.27449710879418</v>
      </c>
      <c r="AJ231" s="8">
        <f t="shared" si="127"/>
        <v>70.521936535557501</v>
      </c>
      <c r="AK231" s="26">
        <f t="shared" si="127"/>
        <v>83.243768519206867</v>
      </c>
      <c r="AL231" s="25">
        <f t="shared" si="127"/>
        <v>100.11826858952986</v>
      </c>
      <c r="AM231" s="8">
        <f t="shared" si="127"/>
        <v>83.494355305156276</v>
      </c>
      <c r="AN231" s="8">
        <f t="shared" si="127"/>
        <v>150.01489002651846</v>
      </c>
      <c r="AO231" s="26">
        <f t="shared" si="127"/>
        <v>107.63317874753611</v>
      </c>
      <c r="AP231" s="25">
        <f t="shared" si="127"/>
        <v>102.59102949058874</v>
      </c>
      <c r="AQ231" s="8">
        <f t="shared" si="127"/>
        <v>93.463156814449917</v>
      </c>
      <c r="AR231" s="8">
        <f t="shared" si="127"/>
        <v>87.201047397576232</v>
      </c>
      <c r="AS231" s="26">
        <f t="shared" si="127"/>
        <v>145.80244060001539</v>
      </c>
      <c r="AT231" s="25">
        <f t="shared" si="127"/>
        <v>91.71764514918182</v>
      </c>
      <c r="AU231" s="8">
        <f t="shared" si="127"/>
        <v>103.78003854156945</v>
      </c>
      <c r="AV231" s="8">
        <f t="shared" si="127"/>
        <v>102.71446613150634</v>
      </c>
      <c r="AW231" s="26">
        <f t="shared" si="127"/>
        <v>91.618667457959205</v>
      </c>
      <c r="AX231" s="25">
        <f t="shared" si="127"/>
        <v>108.77586912517836</v>
      </c>
      <c r="AY231" s="8">
        <f t="shared" si="127"/>
        <v>109.69602065324349</v>
      </c>
      <c r="AZ231" s="8">
        <f t="shared" si="127"/>
        <v>136.76286668671935</v>
      </c>
      <c r="BA231" s="26">
        <f t="shared" si="127"/>
        <v>88.583889401575917</v>
      </c>
      <c r="BB231" s="25">
        <f t="shared" si="127"/>
        <v>112.50495724062193</v>
      </c>
      <c r="BC231" s="8">
        <f t="shared" si="127"/>
        <v>106.38810922383941</v>
      </c>
      <c r="BD231" s="8">
        <f t="shared" si="127"/>
        <v>75.090964513228926</v>
      </c>
      <c r="BE231" s="8">
        <f t="shared" si="127"/>
        <v>106.12488167443819</v>
      </c>
      <c r="BF231" s="25">
        <f t="shared" si="127"/>
        <v>97.742196432525745</v>
      </c>
      <c r="BG231" s="8">
        <f t="shared" si="127"/>
        <v>108.12511332728923</v>
      </c>
      <c r="BH231" s="8">
        <f t="shared" si="127"/>
        <v>116.2626984086203</v>
      </c>
      <c r="BI231" s="8">
        <f t="shared" si="127"/>
        <v>105.69635188069282</v>
      </c>
      <c r="BJ231" s="25">
        <f t="shared" si="125"/>
        <v>97.614214840878304</v>
      </c>
      <c r="BK231" s="8">
        <f t="shared" si="125"/>
        <v>80.948248394291539</v>
      </c>
      <c r="BL231" s="8">
        <f t="shared" si="125"/>
        <v>91.832405197560334</v>
      </c>
      <c r="BM231" s="8">
        <f t="shared" si="125"/>
        <v>87.348187176281471</v>
      </c>
      <c r="BN231" s="25">
        <f t="shared" si="125"/>
        <v>99.861690689225625</v>
      </c>
      <c r="BO231" s="8">
        <f t="shared" si="125"/>
        <v>105.15017013584973</v>
      </c>
      <c r="BP231" s="8">
        <f t="shared" si="125"/>
        <v>97.882375589565882</v>
      </c>
      <c r="BQ231" s="8">
        <f t="shared" si="125"/>
        <v>95.191821086261982</v>
      </c>
      <c r="BR231" s="18">
        <f t="shared" si="125"/>
        <v>99.206465903647029</v>
      </c>
      <c r="BS231" s="11">
        <f t="shared" si="125"/>
        <v>101.79633050116981</v>
      </c>
      <c r="BT231" s="11">
        <f t="shared" si="125"/>
        <v>95.985347625135219</v>
      </c>
      <c r="BU231" s="11">
        <f t="shared" si="125"/>
        <v>104.1563965008941</v>
      </c>
      <c r="BV231" s="18">
        <f t="shared" si="125"/>
        <v>93.814664652221325</v>
      </c>
      <c r="BW231" s="11">
        <f t="shared" si="125"/>
        <v>95.738658357203676</v>
      </c>
      <c r="BX231" s="11">
        <f t="shared" si="125"/>
        <v>105.96009527956356</v>
      </c>
      <c r="BY231" s="11">
        <f t="shared" si="125"/>
        <v>105.30369820425965</v>
      </c>
      <c r="BZ231" s="18">
        <f t="shared" si="125"/>
        <v>101.47590192590931</v>
      </c>
      <c r="CA231" s="11">
        <f t="shared" si="125"/>
        <v>108.63214818184115</v>
      </c>
      <c r="CB231" s="11">
        <f t="shared" si="125"/>
        <v>97.077592458303116</v>
      </c>
      <c r="CC231" s="16">
        <f t="shared" si="125"/>
        <v>98.481732812392906</v>
      </c>
      <c r="CD231" s="18">
        <f t="shared" si="125"/>
        <v>94.980789995731101</v>
      </c>
      <c r="CE231" s="11">
        <f t="shared" si="125"/>
        <v>84.780292632999135</v>
      </c>
      <c r="CF231" s="11">
        <f t="shared" si="125"/>
        <v>92.513632628669612</v>
      </c>
      <c r="CG231" s="16">
        <f t="shared" si="125"/>
        <v>90.228442168584849</v>
      </c>
      <c r="CH231" s="18">
        <f t="shared" si="125"/>
        <v>107.9155672823219</v>
      </c>
      <c r="CI231" s="11">
        <f t="shared" si="125"/>
        <v>110.67546136497084</v>
      </c>
      <c r="CJ231" s="11">
        <f t="shared" si="125"/>
        <v>111.14484421764313</v>
      </c>
      <c r="CK231" s="16">
        <f t="shared" si="125"/>
        <v>116.37831285470274</v>
      </c>
      <c r="CL231" s="14">
        <f t="shared" si="125"/>
        <v>99.160668525314691</v>
      </c>
      <c r="CM231" s="13">
        <f t="shared" si="125"/>
        <v>95.440910330465826</v>
      </c>
      <c r="CN231" s="13">
        <f t="shared" si="125"/>
        <v>99.909432573277286</v>
      </c>
      <c r="CO231" s="154">
        <f t="shared" si="125"/>
        <v>102.25694197855266</v>
      </c>
      <c r="CP231" s="14">
        <f t="shared" si="125"/>
        <v>106.71663916038305</v>
      </c>
      <c r="CQ231" s="13">
        <f t="shared" si="125"/>
        <v>123.76227336485013</v>
      </c>
      <c r="CR231" s="13">
        <f t="shared" si="125"/>
        <v>109.49929467882436</v>
      </c>
      <c r="CS231" s="154">
        <f t="shared" si="125"/>
        <v>100.50050467168559</v>
      </c>
      <c r="CT231" s="14">
        <f t="shared" si="125"/>
        <v>105.21088479471781</v>
      </c>
      <c r="CU231" s="13">
        <f t="shared" si="125"/>
        <v>94.505309994543083</v>
      </c>
      <c r="CV231" s="13">
        <f t="shared" si="125"/>
        <v>96.694778316399947</v>
      </c>
      <c r="CW231" s="154">
        <f t="shared" ref="CN231:DN234" si="128">+DA87/CW87*100</f>
        <v>102.39930342803703</v>
      </c>
      <c r="CX231" s="14">
        <f t="shared" si="128"/>
        <v>98.559137418857958</v>
      </c>
      <c r="CY231" s="13">
        <f t="shared" si="128"/>
        <v>102.27636137514435</v>
      </c>
      <c r="CZ231" s="13">
        <f t="shared" si="128"/>
        <v>104.77614126976131</v>
      </c>
      <c r="DA231" s="154">
        <f t="shared" si="128"/>
        <v>99.872228045943928</v>
      </c>
      <c r="DB231" s="14">
        <f t="shared" si="128"/>
        <v>97.617782461341989</v>
      </c>
      <c r="DC231" s="13">
        <f t="shared" si="128"/>
        <v>103.18806592404404</v>
      </c>
      <c r="DD231" s="13">
        <f t="shared" si="128"/>
        <v>98.741102289262443</v>
      </c>
      <c r="DE231" s="154">
        <f t="shared" si="128"/>
        <v>114.98240887979925</v>
      </c>
      <c r="DF231" s="13">
        <f t="shared" si="128"/>
        <v>109.05423207816447</v>
      </c>
      <c r="DG231" s="13">
        <f t="shared" si="128"/>
        <v>96.75008206863464</v>
      </c>
      <c r="DH231" s="13">
        <f t="shared" si="128"/>
        <v>104.51343098641412</v>
      </c>
      <c r="DI231" s="154">
        <f t="shared" si="128"/>
        <v>89.271918071194065</v>
      </c>
      <c r="DJ231" s="13">
        <f t="shared" si="128"/>
        <v>101.30237825594564</v>
      </c>
      <c r="DK231" s="13">
        <f t="shared" si="128"/>
        <v>101.76219310608828</v>
      </c>
      <c r="DL231" s="13">
        <f t="shared" si="128"/>
        <v>99.018499464366599</v>
      </c>
      <c r="DM231" s="154">
        <f t="shared" si="128"/>
        <v>106.1896841523196</v>
      </c>
      <c r="DN231" s="179">
        <f t="shared" si="128"/>
        <v>95.916195681427666</v>
      </c>
    </row>
    <row r="232" spans="1:118" s="12" customFormat="1" x14ac:dyDescent="0.3">
      <c r="A232" s="14" t="s">
        <v>19</v>
      </c>
      <c r="B232" s="25">
        <f t="shared" ref="B232:K234" si="129">+F88/B88*100</f>
        <v>101.0601763844308</v>
      </c>
      <c r="C232" s="8">
        <f t="shared" si="129"/>
        <v>45.992311679563855</v>
      </c>
      <c r="D232" s="8">
        <f t="shared" si="129"/>
        <v>296.58110969927998</v>
      </c>
      <c r="E232" s="26">
        <f t="shared" si="129"/>
        <v>132.20086447253897</v>
      </c>
      <c r="F232" s="25">
        <f t="shared" si="129"/>
        <v>106.06552119694595</v>
      </c>
      <c r="G232" s="8">
        <f t="shared" si="129"/>
        <v>99.089229220181124</v>
      </c>
      <c r="H232" s="8">
        <f t="shared" si="129"/>
        <v>118.50654358294727</v>
      </c>
      <c r="I232" s="26">
        <f t="shared" si="129"/>
        <v>101.61356915694917</v>
      </c>
      <c r="J232" s="25">
        <f t="shared" si="129"/>
        <v>91.291479872776648</v>
      </c>
      <c r="K232" s="8">
        <f t="shared" si="129"/>
        <v>86.167835801506882</v>
      </c>
      <c r="L232" s="8">
        <f t="shared" si="127"/>
        <v>75.986483750614596</v>
      </c>
      <c r="M232" s="26">
        <f t="shared" si="127"/>
        <v>120.49944542669198</v>
      </c>
      <c r="N232" s="25">
        <f t="shared" si="127"/>
        <v>154.81452701841991</v>
      </c>
      <c r="O232" s="8">
        <f t="shared" si="127"/>
        <v>172.78672268119294</v>
      </c>
      <c r="P232" s="8">
        <f t="shared" si="127"/>
        <v>96.852261842080225</v>
      </c>
      <c r="Q232" s="26">
        <f t="shared" si="127"/>
        <v>111.44967556138816</v>
      </c>
      <c r="R232" s="25">
        <f t="shared" si="127"/>
        <v>82.772509411062885</v>
      </c>
      <c r="S232" s="8">
        <f t="shared" si="127"/>
        <v>92.624060121219628</v>
      </c>
      <c r="T232" s="8">
        <f t="shared" si="127"/>
        <v>161.53070247257247</v>
      </c>
      <c r="U232" s="26">
        <f t="shared" si="127"/>
        <v>94.638629831182058</v>
      </c>
      <c r="V232" s="25">
        <f t="shared" si="127"/>
        <v>123.68346496612672</v>
      </c>
      <c r="W232" s="8">
        <f t="shared" si="127"/>
        <v>87.919182108198186</v>
      </c>
      <c r="X232" s="8">
        <f t="shared" si="127"/>
        <v>96.070019503927142</v>
      </c>
      <c r="Y232" s="26">
        <f t="shared" si="127"/>
        <v>104.41180282542015</v>
      </c>
      <c r="Z232" s="25">
        <f t="shared" si="127"/>
        <v>88.198038900498304</v>
      </c>
      <c r="AA232" s="8">
        <f t="shared" si="127"/>
        <v>99.566194607670383</v>
      </c>
      <c r="AB232" s="8">
        <f t="shared" si="127"/>
        <v>83.255460588793923</v>
      </c>
      <c r="AC232" s="26">
        <f t="shared" si="127"/>
        <v>82.975149162949663</v>
      </c>
      <c r="AD232" s="25">
        <f t="shared" si="127"/>
        <v>80.40023328716191</v>
      </c>
      <c r="AE232" s="8">
        <f t="shared" si="127"/>
        <v>79.536182810355299</v>
      </c>
      <c r="AF232" s="8">
        <f t="shared" si="127"/>
        <v>102.95356724612554</v>
      </c>
      <c r="AG232" s="26">
        <f t="shared" si="127"/>
        <v>90.225196473451163</v>
      </c>
      <c r="AH232" s="25">
        <f t="shared" si="127"/>
        <v>114.2828807181394</v>
      </c>
      <c r="AI232" s="8">
        <f t="shared" si="127"/>
        <v>132.8015730323566</v>
      </c>
      <c r="AJ232" s="8">
        <f t="shared" si="127"/>
        <v>78.847640573372914</v>
      </c>
      <c r="AK232" s="26">
        <f t="shared" si="127"/>
        <v>94.723490333491768</v>
      </c>
      <c r="AL232" s="25">
        <f t="shared" si="127"/>
        <v>97.499739659524238</v>
      </c>
      <c r="AM232" s="8">
        <f t="shared" si="127"/>
        <v>96.160794736770626</v>
      </c>
      <c r="AN232" s="8">
        <f t="shared" si="127"/>
        <v>150.5548859314402</v>
      </c>
      <c r="AO232" s="26">
        <f t="shared" si="127"/>
        <v>95.890003325806489</v>
      </c>
      <c r="AP232" s="25">
        <f t="shared" si="127"/>
        <v>90.294328567723042</v>
      </c>
      <c r="AQ232" s="8">
        <f t="shared" si="127"/>
        <v>73.559381091847399</v>
      </c>
      <c r="AR232" s="8">
        <f t="shared" si="127"/>
        <v>59.973949799438351</v>
      </c>
      <c r="AS232" s="26">
        <f t="shared" si="127"/>
        <v>162.21621851858612</v>
      </c>
      <c r="AT232" s="25">
        <f t="shared" si="127"/>
        <v>108.32854551804161</v>
      </c>
      <c r="AU232" s="8">
        <f t="shared" si="127"/>
        <v>122.40287797415202</v>
      </c>
      <c r="AV232" s="8">
        <f t="shared" si="127"/>
        <v>130.25847103008005</v>
      </c>
      <c r="AW232" s="26">
        <f t="shared" si="127"/>
        <v>82.895521604255222</v>
      </c>
      <c r="AX232" s="25">
        <f t="shared" si="127"/>
        <v>99.808132279534107</v>
      </c>
      <c r="AY232" s="8">
        <f t="shared" si="127"/>
        <v>97.522735711409425</v>
      </c>
      <c r="AZ232" s="8">
        <f t="shared" si="127"/>
        <v>141.91388474425077</v>
      </c>
      <c r="BA232" s="26">
        <f t="shared" si="127"/>
        <v>76.624040689255708</v>
      </c>
      <c r="BB232" s="25">
        <f t="shared" si="127"/>
        <v>100.2505847846586</v>
      </c>
      <c r="BC232" s="8">
        <f t="shared" si="127"/>
        <v>101.07677952831908</v>
      </c>
      <c r="BD232" s="8">
        <f t="shared" si="127"/>
        <v>63.70755617084167</v>
      </c>
      <c r="BE232" s="8">
        <f t="shared" si="127"/>
        <v>126.00024803198433</v>
      </c>
      <c r="BF232" s="25">
        <f t="shared" si="127"/>
        <v>86.407666084642869</v>
      </c>
      <c r="BG232" s="8">
        <f t="shared" si="127"/>
        <v>93.128017401453661</v>
      </c>
      <c r="BH232" s="8">
        <f t="shared" si="127"/>
        <v>100.31068668217165</v>
      </c>
      <c r="BI232" s="8">
        <f t="shared" si="127"/>
        <v>82.461098612673425</v>
      </c>
      <c r="BJ232" s="25">
        <f t="shared" ref="BJ232:CM234" si="130">+BN88/BJ88*100</f>
        <v>120.63376554644087</v>
      </c>
      <c r="BK232" s="8">
        <f t="shared" si="130"/>
        <v>113.5532679719945</v>
      </c>
      <c r="BL232" s="8">
        <f t="shared" si="130"/>
        <v>106.67810324537315</v>
      </c>
      <c r="BM232" s="8">
        <f t="shared" si="130"/>
        <v>96.165716526750728</v>
      </c>
      <c r="BN232" s="25">
        <f t="shared" si="130"/>
        <v>105.053717875215</v>
      </c>
      <c r="BO232" s="8">
        <f t="shared" si="130"/>
        <v>106.42860009632365</v>
      </c>
      <c r="BP232" s="8">
        <f t="shared" si="130"/>
        <v>121.94365625154362</v>
      </c>
      <c r="BQ232" s="8">
        <f t="shared" si="130"/>
        <v>126.75819921627962</v>
      </c>
      <c r="BR232" s="18">
        <f t="shared" si="130"/>
        <v>102.1606666603392</v>
      </c>
      <c r="BS232" s="11">
        <f t="shared" si="130"/>
        <v>99.214205579281796</v>
      </c>
      <c r="BT232" s="11">
        <f t="shared" si="130"/>
        <v>89.517744222157219</v>
      </c>
      <c r="BU232" s="11">
        <f t="shared" si="130"/>
        <v>96.486156313821311</v>
      </c>
      <c r="BV232" s="18">
        <f t="shared" si="130"/>
        <v>102.71931250725817</v>
      </c>
      <c r="BW232" s="11">
        <f t="shared" si="130"/>
        <v>110.64401947974818</v>
      </c>
      <c r="BX232" s="11">
        <f t="shared" si="130"/>
        <v>115.01043264033785</v>
      </c>
      <c r="BY232" s="11">
        <f t="shared" si="130"/>
        <v>113.96027642197843</v>
      </c>
      <c r="BZ232" s="18">
        <f t="shared" si="130"/>
        <v>98.007950110568942</v>
      </c>
      <c r="CA232" s="11">
        <f t="shared" si="130"/>
        <v>95.231408720445899</v>
      </c>
      <c r="CB232" s="11">
        <f t="shared" si="130"/>
        <v>99.112568306010928</v>
      </c>
      <c r="CC232" s="16">
        <f t="shared" si="130"/>
        <v>90.162328575426827</v>
      </c>
      <c r="CD232" s="18">
        <f t="shared" si="130"/>
        <v>109.47472361159815</v>
      </c>
      <c r="CE232" s="11">
        <f t="shared" si="130"/>
        <v>97.526299414265949</v>
      </c>
      <c r="CF232" s="11">
        <f t="shared" si="130"/>
        <v>112.16699011997177</v>
      </c>
      <c r="CG232" s="16">
        <f t="shared" si="130"/>
        <v>116.75014932814094</v>
      </c>
      <c r="CH232" s="18">
        <f t="shared" si="130"/>
        <v>98.904568022996074</v>
      </c>
      <c r="CI232" s="11">
        <f t="shared" si="130"/>
        <v>104.81027523614456</v>
      </c>
      <c r="CJ232" s="11">
        <f t="shared" si="130"/>
        <v>99.363756119620135</v>
      </c>
      <c r="CK232" s="16">
        <f t="shared" si="130"/>
        <v>90.002135090821938</v>
      </c>
      <c r="CL232" s="14">
        <f t="shared" si="130"/>
        <v>106.14977477957378</v>
      </c>
      <c r="CM232" s="13">
        <f t="shared" si="130"/>
        <v>113.02257257676752</v>
      </c>
      <c r="CN232" s="13">
        <f t="shared" si="128"/>
        <v>95.960219560167332</v>
      </c>
      <c r="CO232" s="154">
        <f t="shared" si="128"/>
        <v>124.97504643824273</v>
      </c>
      <c r="CP232" s="14">
        <f t="shared" si="128"/>
        <v>103.70067044040306</v>
      </c>
      <c r="CQ232" s="13">
        <f t="shared" si="128"/>
        <v>104.76675565547279</v>
      </c>
      <c r="CR232" s="13">
        <f t="shared" si="128"/>
        <v>108.32814388050099</v>
      </c>
      <c r="CS232" s="154">
        <f t="shared" si="128"/>
        <v>102.04610816831594</v>
      </c>
      <c r="CT232" s="14">
        <f t="shared" si="128"/>
        <v>109.14296111618688</v>
      </c>
      <c r="CU232" s="13">
        <f t="shared" si="128"/>
        <v>109.34711744435131</v>
      </c>
      <c r="CV232" s="13">
        <f t="shared" si="128"/>
        <v>110.39048550859813</v>
      </c>
      <c r="CW232" s="154">
        <f t="shared" si="128"/>
        <v>92.608256178797305</v>
      </c>
      <c r="CX232" s="14">
        <f t="shared" si="128"/>
        <v>97.791965948390526</v>
      </c>
      <c r="CY232" s="13">
        <f t="shared" si="128"/>
        <v>93.501183925864098</v>
      </c>
      <c r="CZ232" s="13">
        <f t="shared" si="128"/>
        <v>89.923301352572381</v>
      </c>
      <c r="DA232" s="154">
        <f t="shared" si="128"/>
        <v>111.78898300267181</v>
      </c>
      <c r="DB232" s="14">
        <f t="shared" si="128"/>
        <v>101.69532100108813</v>
      </c>
      <c r="DC232" s="13">
        <f t="shared" si="128"/>
        <v>95.787421658650345</v>
      </c>
      <c r="DD232" s="13">
        <f t="shared" si="128"/>
        <v>101.37412894491595</v>
      </c>
      <c r="DE232" s="154">
        <f t="shared" si="128"/>
        <v>80.523236103765768</v>
      </c>
      <c r="DF232" s="13">
        <f t="shared" si="128"/>
        <v>105.10175693894584</v>
      </c>
      <c r="DG232" s="13">
        <f t="shared" si="128"/>
        <v>111.49159879640442</v>
      </c>
      <c r="DH232" s="13">
        <f t="shared" si="128"/>
        <v>111.67669201377066</v>
      </c>
      <c r="DI232" s="154">
        <f t="shared" si="128"/>
        <v>121.60819464384203</v>
      </c>
      <c r="DJ232" s="13">
        <f t="shared" si="128"/>
        <v>94.614121176334848</v>
      </c>
      <c r="DK232" s="13">
        <f t="shared" si="128"/>
        <v>99.115623976416629</v>
      </c>
      <c r="DL232" s="13">
        <f t="shared" si="128"/>
        <v>100.65888649875505</v>
      </c>
      <c r="DM232" s="154">
        <f t="shared" si="128"/>
        <v>104.64955252817253</v>
      </c>
      <c r="DN232" s="179">
        <f t="shared" si="128"/>
        <v>100.44941482817865</v>
      </c>
    </row>
    <row r="233" spans="1:118" s="12" customFormat="1" x14ac:dyDescent="0.3">
      <c r="A233" s="179" t="s">
        <v>54</v>
      </c>
      <c r="B233" s="25">
        <f t="shared" si="129"/>
        <v>87.809930202552508</v>
      </c>
      <c r="C233" s="8">
        <f t="shared" si="129"/>
        <v>166.5132641705855</v>
      </c>
      <c r="D233" s="8">
        <f t="shared" si="129"/>
        <v>81.974361155480779</v>
      </c>
      <c r="E233" s="26">
        <f t="shared" si="129"/>
        <v>94.806396740619718</v>
      </c>
      <c r="F233" s="25">
        <f t="shared" si="129"/>
        <v>91.191817622560848</v>
      </c>
      <c r="G233" s="8">
        <f t="shared" si="129"/>
        <v>76.203821875754542</v>
      </c>
      <c r="H233" s="8">
        <f t="shared" si="129"/>
        <v>82.523424829165918</v>
      </c>
      <c r="I233" s="26">
        <f t="shared" si="129"/>
        <v>136.8906994753662</v>
      </c>
      <c r="J233" s="25">
        <f t="shared" si="129"/>
        <v>87.964881798812897</v>
      </c>
      <c r="K233" s="8">
        <f t="shared" si="129"/>
        <v>116.35415134266542</v>
      </c>
      <c r="L233" s="8">
        <f t="shared" si="127"/>
        <v>95.791748361827672</v>
      </c>
      <c r="M233" s="26">
        <f t="shared" si="127"/>
        <v>86.291437427045025</v>
      </c>
      <c r="N233" s="25">
        <f t="shared" si="127"/>
        <v>99.666205054924433</v>
      </c>
      <c r="O233" s="8">
        <f t="shared" si="127"/>
        <v>86.999251125742788</v>
      </c>
      <c r="P233" s="8">
        <f t="shared" si="127"/>
        <v>65.39757396018183</v>
      </c>
      <c r="Q233" s="26">
        <f t="shared" si="127"/>
        <v>97.5083217529005</v>
      </c>
      <c r="R233" s="25">
        <f t="shared" si="127"/>
        <v>149.30249551604257</v>
      </c>
      <c r="S233" s="8">
        <f t="shared" si="127"/>
        <v>140.66079024297539</v>
      </c>
      <c r="T233" s="8">
        <f t="shared" si="127"/>
        <v>119.61000052039581</v>
      </c>
      <c r="U233" s="26">
        <f t="shared" si="127"/>
        <v>96.861801859813241</v>
      </c>
      <c r="V233" s="25">
        <f t="shared" si="127"/>
        <v>100.21616130156541</v>
      </c>
      <c r="W233" s="8">
        <f t="shared" si="127"/>
        <v>107.9141036033888</v>
      </c>
      <c r="X233" s="8">
        <f t="shared" si="127"/>
        <v>145.23994505596954</v>
      </c>
      <c r="Y233" s="26">
        <f t="shared" si="127"/>
        <v>128.79565540434851</v>
      </c>
      <c r="Z233" s="25">
        <f t="shared" si="127"/>
        <v>92.585713810032971</v>
      </c>
      <c r="AA233" s="8">
        <f t="shared" si="127"/>
        <v>105.86372473929183</v>
      </c>
      <c r="AB233" s="8">
        <f t="shared" si="127"/>
        <v>128.57907034466231</v>
      </c>
      <c r="AC233" s="26">
        <f t="shared" si="127"/>
        <v>85.607529840408375</v>
      </c>
      <c r="AD233" s="25">
        <f t="shared" si="127"/>
        <v>104.11150494107868</v>
      </c>
      <c r="AE233" s="8">
        <f t="shared" si="127"/>
        <v>106.4280049531813</v>
      </c>
      <c r="AF233" s="8">
        <f t="shared" si="127"/>
        <v>96.598893034370519</v>
      </c>
      <c r="AG233" s="26">
        <f t="shared" si="127"/>
        <v>132.08416273945639</v>
      </c>
      <c r="AH233" s="25">
        <f t="shared" si="127"/>
        <v>112.48531884024595</v>
      </c>
      <c r="AI233" s="8">
        <f t="shared" si="127"/>
        <v>94.425306890826604</v>
      </c>
      <c r="AJ233" s="8">
        <f t="shared" si="127"/>
        <v>133.82625533175764</v>
      </c>
      <c r="AK233" s="26">
        <f t="shared" si="127"/>
        <v>127.89788308109542</v>
      </c>
      <c r="AL233" s="25">
        <f t="shared" si="127"/>
        <v>116.94731921369517</v>
      </c>
      <c r="AM233" s="8">
        <f t="shared" si="127"/>
        <v>115.11932575324921</v>
      </c>
      <c r="AN233" s="8">
        <f t="shared" si="127"/>
        <v>80.317182431388702</v>
      </c>
      <c r="AO233" s="26">
        <f t="shared" si="127"/>
        <v>99.208502821152081</v>
      </c>
      <c r="AP233" s="25">
        <f t="shared" si="127"/>
        <v>123.65770539252013</v>
      </c>
      <c r="AQ233" s="8">
        <f t="shared" si="127"/>
        <v>137.6290225107262</v>
      </c>
      <c r="AR233" s="8">
        <f t="shared" si="127"/>
        <v>164.36012667965946</v>
      </c>
      <c r="AS233" s="26">
        <f t="shared" si="127"/>
        <v>111.57144595459667</v>
      </c>
      <c r="AT233" s="25">
        <f t="shared" si="127"/>
        <v>128.67888734996473</v>
      </c>
      <c r="AU233" s="8">
        <f t="shared" si="127"/>
        <v>124.90289459311852</v>
      </c>
      <c r="AV233" s="8">
        <f t="shared" si="127"/>
        <v>116.31084093448867</v>
      </c>
      <c r="AW233" s="26">
        <f t="shared" si="127"/>
        <v>140.95140097397208</v>
      </c>
      <c r="AX233" s="25">
        <f t="shared" si="127"/>
        <v>114.27709617264097</v>
      </c>
      <c r="AY233" s="8">
        <f t="shared" si="127"/>
        <v>114.80350437171947</v>
      </c>
      <c r="AZ233" s="8">
        <f t="shared" si="127"/>
        <v>103.31094846449859</v>
      </c>
      <c r="BA233" s="26">
        <f t="shared" si="127"/>
        <v>112.50239696418178</v>
      </c>
      <c r="BB233" s="25">
        <f t="shared" si="127"/>
        <v>80.676962573709332</v>
      </c>
      <c r="BC233" s="8">
        <f t="shared" si="127"/>
        <v>70.97600326639558</v>
      </c>
      <c r="BD233" s="8">
        <f t="shared" si="127"/>
        <v>86.62070241555773</v>
      </c>
      <c r="BE233" s="8">
        <f t="shared" si="127"/>
        <v>72.523769154746589</v>
      </c>
      <c r="BF233" s="25">
        <f t="shared" si="127"/>
        <v>107.29913941754062</v>
      </c>
      <c r="BG233" s="8">
        <f t="shared" si="127"/>
        <v>108.98528139643207</v>
      </c>
      <c r="BH233" s="8">
        <f t="shared" si="127"/>
        <v>82.763440678887093</v>
      </c>
      <c r="BI233" s="8">
        <f t="shared" si="127"/>
        <v>98.155692079330393</v>
      </c>
      <c r="BJ233" s="25">
        <f t="shared" si="130"/>
        <v>91.964767311894917</v>
      </c>
      <c r="BK233" s="8">
        <f t="shared" si="130"/>
        <v>108.2852601662685</v>
      </c>
      <c r="BL233" s="8">
        <f t="shared" si="130"/>
        <v>123.53782832925069</v>
      </c>
      <c r="BM233" s="8">
        <f t="shared" si="130"/>
        <v>104.31955372032749</v>
      </c>
      <c r="BN233" s="25">
        <f t="shared" si="130"/>
        <v>96.96079202013911</v>
      </c>
      <c r="BO233" s="8">
        <f t="shared" si="130"/>
        <v>95.974718079301567</v>
      </c>
      <c r="BP233" s="8">
        <f t="shared" si="130"/>
        <v>90.438796790757848</v>
      </c>
      <c r="BQ233" s="8">
        <f t="shared" si="130"/>
        <v>95.751187887573479</v>
      </c>
      <c r="BR233" s="18">
        <f t="shared" si="130"/>
        <v>98.942149791090699</v>
      </c>
      <c r="BS233" s="11">
        <f t="shared" si="130"/>
        <v>91.133835794788027</v>
      </c>
      <c r="BT233" s="11">
        <f t="shared" si="130"/>
        <v>100.21681820300263</v>
      </c>
      <c r="BU233" s="11">
        <f t="shared" si="130"/>
        <v>109.39742670482384</v>
      </c>
      <c r="BV233" s="18">
        <f t="shared" si="130"/>
        <v>106.81707883297864</v>
      </c>
      <c r="BW233" s="11">
        <f t="shared" si="130"/>
        <v>96.817534337731473</v>
      </c>
      <c r="BX233" s="11">
        <f t="shared" si="130"/>
        <v>107.94486534794802</v>
      </c>
      <c r="BY233" s="11">
        <f t="shared" si="130"/>
        <v>104.73716481281798</v>
      </c>
      <c r="BZ233" s="18">
        <f t="shared" si="130"/>
        <v>106.54919369272797</v>
      </c>
      <c r="CA233" s="11">
        <f t="shared" si="130"/>
        <v>113.0754906235435</v>
      </c>
      <c r="CB233" s="11">
        <f t="shared" si="130"/>
        <v>107.25034840333866</v>
      </c>
      <c r="CC233" s="16">
        <f t="shared" si="130"/>
        <v>97.45464889019388</v>
      </c>
      <c r="CD233" s="18">
        <f t="shared" si="130"/>
        <v>97.545627225521343</v>
      </c>
      <c r="CE233" s="11">
        <f t="shared" si="130"/>
        <v>97.82622735336912</v>
      </c>
      <c r="CF233" s="11">
        <f t="shared" si="130"/>
        <v>88.370001274951051</v>
      </c>
      <c r="CG233" s="16">
        <f t="shared" si="130"/>
        <v>106.70451656639268</v>
      </c>
      <c r="CH233" s="18">
        <f t="shared" si="130"/>
        <v>105.39673107747277</v>
      </c>
      <c r="CI233" s="11">
        <f t="shared" si="130"/>
        <v>113.41361594053754</v>
      </c>
      <c r="CJ233" s="11">
        <f t="shared" si="130"/>
        <v>108.23469655975224</v>
      </c>
      <c r="CK233" s="16">
        <f t="shared" si="130"/>
        <v>107.78136024240754</v>
      </c>
      <c r="CL233" s="14">
        <f t="shared" si="130"/>
        <v>102.10450148936437</v>
      </c>
      <c r="CM233" s="13">
        <f t="shared" si="130"/>
        <v>100.70176820248726</v>
      </c>
      <c r="CN233" s="13">
        <f t="shared" si="128"/>
        <v>112.48066729115654</v>
      </c>
      <c r="CO233" s="154">
        <f t="shared" si="128"/>
        <v>96.383415583012138</v>
      </c>
      <c r="CP233" s="14">
        <f t="shared" si="128"/>
        <v>114.66790933230169</v>
      </c>
      <c r="CQ233" s="13">
        <f t="shared" si="128"/>
        <v>110.17876724555632</v>
      </c>
      <c r="CR233" s="13">
        <f t="shared" si="128"/>
        <v>108.36059266522402</v>
      </c>
      <c r="CS233" s="154">
        <f t="shared" si="128"/>
        <v>110.81739018166867</v>
      </c>
      <c r="CT233" s="14">
        <f t="shared" si="128"/>
        <v>99.445775224588331</v>
      </c>
      <c r="CU233" s="13">
        <f t="shared" si="128"/>
        <v>95.205889523597904</v>
      </c>
      <c r="CV233" s="13">
        <f t="shared" si="128"/>
        <v>87.695393843876673</v>
      </c>
      <c r="CW233" s="154">
        <f t="shared" si="128"/>
        <v>113.01624482049758</v>
      </c>
      <c r="CX233" s="14">
        <f t="shared" si="128"/>
        <v>111.30849941708765</v>
      </c>
      <c r="CY233" s="13">
        <f t="shared" si="128"/>
        <v>127.94243732141324</v>
      </c>
      <c r="CZ233" s="13">
        <f t="shared" si="128"/>
        <v>117.68605912550289</v>
      </c>
      <c r="DA233" s="154">
        <f t="shared" si="128"/>
        <v>92.242417665888993</v>
      </c>
      <c r="DB233" s="14">
        <f t="shared" si="128"/>
        <v>101.03643668606264</v>
      </c>
      <c r="DC233" s="13">
        <f t="shared" si="128"/>
        <v>95.863192471253512</v>
      </c>
      <c r="DD233" s="13">
        <f t="shared" si="128"/>
        <v>119.13330517221108</v>
      </c>
      <c r="DE233" s="154">
        <f t="shared" si="128"/>
        <v>109.90885937463237</v>
      </c>
      <c r="DF233" s="13">
        <f t="shared" si="128"/>
        <v>100.98137754857181</v>
      </c>
      <c r="DG233" s="13">
        <f t="shared" si="128"/>
        <v>97.636852572531026</v>
      </c>
      <c r="DH233" s="13">
        <f t="shared" si="128"/>
        <v>90.211294978317312</v>
      </c>
      <c r="DI233" s="154">
        <f t="shared" si="128"/>
        <v>100.55737437335519</v>
      </c>
      <c r="DJ233" s="13">
        <f t="shared" si="128"/>
        <v>101.81454514840354</v>
      </c>
      <c r="DK233" s="13">
        <f t="shared" si="128"/>
        <v>100.98949465529424</v>
      </c>
      <c r="DL233" s="13">
        <f t="shared" si="128"/>
        <v>93.73619768627637</v>
      </c>
      <c r="DM233" s="154">
        <f t="shared" si="128"/>
        <v>101.48869277367321</v>
      </c>
      <c r="DN233" s="179">
        <f t="shared" si="128"/>
        <v>102.52280271698757</v>
      </c>
    </row>
    <row r="234" spans="1:118" s="12" customFormat="1" x14ac:dyDescent="0.3">
      <c r="A234" s="14" t="s">
        <v>20</v>
      </c>
      <c r="B234" s="25">
        <f t="shared" si="129"/>
        <v>90.315031646198278</v>
      </c>
      <c r="C234" s="8">
        <f t="shared" si="129"/>
        <v>107.60581718674143</v>
      </c>
      <c r="D234" s="8">
        <f t="shared" si="129"/>
        <v>113.59378412955972</v>
      </c>
      <c r="E234" s="26">
        <f t="shared" si="129"/>
        <v>135.311200718718</v>
      </c>
      <c r="F234" s="25">
        <f t="shared" si="129"/>
        <v>80.602517233946145</v>
      </c>
      <c r="G234" s="8">
        <f t="shared" si="129"/>
        <v>86.839244880589817</v>
      </c>
      <c r="H234" s="8">
        <f t="shared" si="129"/>
        <v>101.26142063653394</v>
      </c>
      <c r="I234" s="26">
        <f t="shared" si="129"/>
        <v>128.8138471990612</v>
      </c>
      <c r="J234" s="25">
        <f t="shared" si="129"/>
        <v>97.26776552778081</v>
      </c>
      <c r="K234" s="8">
        <f t="shared" si="129"/>
        <v>109.55524198071713</v>
      </c>
      <c r="L234" s="8">
        <f t="shared" si="127"/>
        <v>104.12613326243945</v>
      </c>
      <c r="M234" s="26">
        <f t="shared" si="127"/>
        <v>77.763260413545098</v>
      </c>
      <c r="N234" s="25">
        <f t="shared" si="127"/>
        <v>108.6968476101765</v>
      </c>
      <c r="O234" s="8">
        <f t="shared" si="127"/>
        <v>101.0250219609069</v>
      </c>
      <c r="P234" s="8">
        <f t="shared" si="127"/>
        <v>93.052241061286594</v>
      </c>
      <c r="Q234" s="26">
        <f t="shared" si="127"/>
        <v>90.539610116019759</v>
      </c>
      <c r="R234" s="25">
        <f t="shared" si="127"/>
        <v>95.039052619080806</v>
      </c>
      <c r="S234" s="8">
        <f t="shared" si="127"/>
        <v>108.61415029419766</v>
      </c>
      <c r="T234" s="8">
        <f t="shared" si="127"/>
        <v>108.77514222998701</v>
      </c>
      <c r="U234" s="26">
        <f t="shared" si="127"/>
        <v>111.8370126553544</v>
      </c>
      <c r="V234" s="25">
        <f t="shared" si="127"/>
        <v>113.2811523983857</v>
      </c>
      <c r="W234" s="8">
        <f t="shared" si="127"/>
        <v>104.83529544662021</v>
      </c>
      <c r="X234" s="8">
        <f t="shared" si="127"/>
        <v>109.82420014928832</v>
      </c>
      <c r="Y234" s="26">
        <f t="shared" si="127"/>
        <v>114.60409604806463</v>
      </c>
      <c r="Z234" s="25">
        <f t="shared" si="127"/>
        <v>107.51220307450346</v>
      </c>
      <c r="AA234" s="8">
        <f t="shared" si="127"/>
        <v>108.61833105335157</v>
      </c>
      <c r="AB234" s="8">
        <f t="shared" si="127"/>
        <v>109.52943437439944</v>
      </c>
      <c r="AC234" s="26">
        <f t="shared" si="127"/>
        <v>103.78174701569198</v>
      </c>
      <c r="AD234" s="25">
        <f t="shared" si="127"/>
        <v>111.01948524000875</v>
      </c>
      <c r="AE234" s="8">
        <f t="shared" si="127"/>
        <v>107.72963320796384</v>
      </c>
      <c r="AF234" s="8">
        <f t="shared" si="127"/>
        <v>108.45341059361746</v>
      </c>
      <c r="AG234" s="26">
        <f t="shared" si="127"/>
        <v>113.83042719581549</v>
      </c>
      <c r="AH234" s="25">
        <f t="shared" si="127"/>
        <v>108.10271201828634</v>
      </c>
      <c r="AI234" s="8">
        <f t="shared" si="127"/>
        <v>112.1055855610584</v>
      </c>
      <c r="AJ234" s="8">
        <f t="shared" si="127"/>
        <v>116.15447751181821</v>
      </c>
      <c r="AK234" s="26">
        <f t="shared" si="127"/>
        <v>102.4497200212889</v>
      </c>
      <c r="AL234" s="25">
        <f t="shared" si="127"/>
        <v>104.72614168019948</v>
      </c>
      <c r="AM234" s="8">
        <f t="shared" si="127"/>
        <v>110.46195603649936</v>
      </c>
      <c r="AN234" s="8">
        <f t="shared" si="127"/>
        <v>107.51288383991087</v>
      </c>
      <c r="AO234" s="26">
        <f t="shared" si="127"/>
        <v>123.62900688514753</v>
      </c>
      <c r="AP234" s="25">
        <f t="shared" si="127"/>
        <v>126.33127171178459</v>
      </c>
      <c r="AQ234" s="8">
        <f t="shared" si="127"/>
        <v>121.7090905563872</v>
      </c>
      <c r="AR234" s="8">
        <f t="shared" si="127"/>
        <v>131.16760828625235</v>
      </c>
      <c r="AS234" s="26">
        <f t="shared" si="127"/>
        <v>126.82153108631967</v>
      </c>
      <c r="AT234" s="25">
        <f t="shared" si="127"/>
        <v>147.66208924704301</v>
      </c>
      <c r="AU234" s="8">
        <f t="shared" si="127"/>
        <v>154.93923415107119</v>
      </c>
      <c r="AV234" s="8">
        <f t="shared" si="127"/>
        <v>149.09494741203622</v>
      </c>
      <c r="AW234" s="26">
        <f t="shared" si="127"/>
        <v>152.14901719213751</v>
      </c>
      <c r="AX234" s="25">
        <f t="shared" si="127"/>
        <v>131.62231720469993</v>
      </c>
      <c r="AY234" s="8">
        <f t="shared" si="127"/>
        <v>123.8759320441449</v>
      </c>
      <c r="AZ234" s="8">
        <f t="shared" si="127"/>
        <v>115.65322484222362</v>
      </c>
      <c r="BA234" s="26">
        <f t="shared" si="127"/>
        <v>103.42712809518113</v>
      </c>
      <c r="BB234" s="25">
        <f t="shared" si="127"/>
        <v>78.265142285675466</v>
      </c>
      <c r="BC234" s="8">
        <f t="shared" si="127"/>
        <v>61.278995737142225</v>
      </c>
      <c r="BD234" s="8">
        <f t="shared" si="127"/>
        <v>64.399394239124661</v>
      </c>
      <c r="BE234" s="8">
        <f t="shared" si="127"/>
        <v>60.421939802108213</v>
      </c>
      <c r="BF234" s="25">
        <f t="shared" si="127"/>
        <v>84.958213155377635</v>
      </c>
      <c r="BG234" s="8">
        <f t="shared" si="127"/>
        <v>102.87361124599946</v>
      </c>
      <c r="BH234" s="8">
        <f t="shared" si="127"/>
        <v>95.336108658537384</v>
      </c>
      <c r="BI234" s="8">
        <f t="shared" si="127"/>
        <v>109.56291059189039</v>
      </c>
      <c r="BJ234" s="25">
        <f t="shared" si="130"/>
        <v>102.0969445639842</v>
      </c>
      <c r="BK234" s="8">
        <f t="shared" si="130"/>
        <v>108.1769401680879</v>
      </c>
      <c r="BL234" s="8">
        <f t="shared" si="130"/>
        <v>113.0029945297496</v>
      </c>
      <c r="BM234" s="8">
        <f t="shared" si="130"/>
        <v>113.81358646594649</v>
      </c>
      <c r="BN234" s="25">
        <f t="shared" si="130"/>
        <v>108.54206315753621</v>
      </c>
      <c r="BO234" s="8">
        <f t="shared" si="130"/>
        <v>100.4919629810034</v>
      </c>
      <c r="BP234" s="8">
        <f t="shared" si="130"/>
        <v>102.5027586929031</v>
      </c>
      <c r="BQ234" s="8">
        <f t="shared" si="130"/>
        <v>100.02696155125352</v>
      </c>
      <c r="BR234" s="18">
        <f t="shared" si="130"/>
        <v>91.901889101578433</v>
      </c>
      <c r="BS234" s="11">
        <f t="shared" si="130"/>
        <v>98.561428594509863</v>
      </c>
      <c r="BT234" s="11">
        <f t="shared" si="130"/>
        <v>96.265723193220182</v>
      </c>
      <c r="BU234" s="11">
        <f t="shared" si="130"/>
        <v>92.157287100506025</v>
      </c>
      <c r="BV234" s="18">
        <f t="shared" si="130"/>
        <v>107.77025152481316</v>
      </c>
      <c r="BW234" s="11">
        <f t="shared" si="130"/>
        <v>102.75070130178825</v>
      </c>
      <c r="BX234" s="11">
        <f t="shared" si="130"/>
        <v>104.5768439612107</v>
      </c>
      <c r="BY234" s="11">
        <f t="shared" si="130"/>
        <v>107.90916427202045</v>
      </c>
      <c r="BZ234" s="18">
        <f t="shared" si="130"/>
        <v>105.6311783156961</v>
      </c>
      <c r="CA234" s="11">
        <f t="shared" si="130"/>
        <v>104.00043873206432</v>
      </c>
      <c r="CB234" s="11">
        <f t="shared" si="130"/>
        <v>101.64305506771261</v>
      </c>
      <c r="CC234" s="16">
        <f t="shared" si="130"/>
        <v>114.58750863087171</v>
      </c>
      <c r="CD234" s="18">
        <f t="shared" si="130"/>
        <v>101.01794240658081</v>
      </c>
      <c r="CE234" s="11">
        <f t="shared" si="130"/>
        <v>104.75412508029645</v>
      </c>
      <c r="CF234" s="11">
        <f t="shared" si="130"/>
        <v>99.087697742282302</v>
      </c>
      <c r="CG234" s="16">
        <f t="shared" si="130"/>
        <v>86.592217353320009</v>
      </c>
      <c r="CH234" s="18">
        <f t="shared" si="130"/>
        <v>99.561851987254556</v>
      </c>
      <c r="CI234" s="11">
        <f t="shared" si="130"/>
        <v>102.32162665797789</v>
      </c>
      <c r="CJ234" s="11">
        <f t="shared" si="130"/>
        <v>108.04393483786967</v>
      </c>
      <c r="CK234" s="16">
        <f t="shared" si="130"/>
        <v>113.50028911530717</v>
      </c>
      <c r="CL234" s="14">
        <f t="shared" si="130"/>
        <v>102.40150009878882</v>
      </c>
      <c r="CM234" s="13">
        <f t="shared" si="130"/>
        <v>94.320558301623862</v>
      </c>
      <c r="CN234" s="13">
        <f t="shared" si="128"/>
        <v>97.581974195052396</v>
      </c>
      <c r="CO234" s="154">
        <f t="shared" si="128"/>
        <v>98.518721518942868</v>
      </c>
      <c r="CP234" s="14">
        <f t="shared" si="128"/>
        <v>103.1939524775111</v>
      </c>
      <c r="CQ234" s="13">
        <f t="shared" si="128"/>
        <v>120.20184585971315</v>
      </c>
      <c r="CR234" s="13">
        <f t="shared" si="128"/>
        <v>120.9142147268915</v>
      </c>
      <c r="CS234" s="154">
        <f t="shared" si="128"/>
        <v>115.66887658120635</v>
      </c>
      <c r="CT234" s="14">
        <f t="shared" si="128"/>
        <v>108.71043816774232</v>
      </c>
      <c r="CU234" s="13">
        <f t="shared" si="128"/>
        <v>95.596178273595839</v>
      </c>
      <c r="CV234" s="13">
        <f t="shared" si="128"/>
        <v>96.004364953918724</v>
      </c>
      <c r="CW234" s="154">
        <f t="shared" si="128"/>
        <v>98.919957205269782</v>
      </c>
      <c r="CX234" s="14">
        <f t="shared" si="128"/>
        <v>111.66618801222113</v>
      </c>
      <c r="CY234" s="13">
        <f t="shared" si="128"/>
        <v>111.11158795449595</v>
      </c>
      <c r="CZ234" s="13">
        <f t="shared" si="128"/>
        <v>98.786565307007692</v>
      </c>
      <c r="DA234" s="154">
        <f t="shared" si="128"/>
        <v>95.187884152651208</v>
      </c>
      <c r="DB234" s="14">
        <f t="shared" si="128"/>
        <v>93.128124950051642</v>
      </c>
      <c r="DC234" s="13">
        <f t="shared" si="128"/>
        <v>100.00891326501811</v>
      </c>
      <c r="DD234" s="13">
        <f t="shared" si="128"/>
        <v>113.28417837448899</v>
      </c>
      <c r="DE234" s="154">
        <f t="shared" si="128"/>
        <v>117.29175466687624</v>
      </c>
      <c r="DF234" s="13">
        <f t="shared" si="128"/>
        <v>115.53318833298488</v>
      </c>
      <c r="DG234" s="13">
        <f t="shared" si="128"/>
        <v>114.3458098019352</v>
      </c>
      <c r="DH234" s="13">
        <f t="shared" si="128"/>
        <v>111.00864610387772</v>
      </c>
      <c r="DI234" s="154">
        <f t="shared" si="128"/>
        <v>117.25280600102454</v>
      </c>
      <c r="DJ234" s="13">
        <f t="shared" si="128"/>
        <v>107.37461055298436</v>
      </c>
      <c r="DK234" s="13">
        <f t="shared" si="128"/>
        <v>99.13496113235783</v>
      </c>
      <c r="DL234" s="13">
        <f t="shared" si="128"/>
        <v>99.251843630093973</v>
      </c>
      <c r="DM234" s="154">
        <f t="shared" si="128"/>
        <v>82.80060284853073</v>
      </c>
      <c r="DN234" s="179">
        <f t="shared" si="128"/>
        <v>105.23909543693716</v>
      </c>
    </row>
    <row r="235" spans="1:118" s="12" customFormat="1" x14ac:dyDescent="0.3">
      <c r="A235" s="179" t="s">
        <v>52</v>
      </c>
      <c r="B235" s="25" t="s">
        <v>8</v>
      </c>
      <c r="C235" s="8" t="s">
        <v>8</v>
      </c>
      <c r="D235" s="8" t="s">
        <v>8</v>
      </c>
      <c r="E235" s="26" t="s">
        <v>8</v>
      </c>
      <c r="F235" s="25" t="s">
        <v>8</v>
      </c>
      <c r="G235" s="8" t="s">
        <v>8</v>
      </c>
      <c r="H235" s="8" t="s">
        <v>8</v>
      </c>
      <c r="I235" s="26" t="s">
        <v>8</v>
      </c>
      <c r="J235" s="25" t="s">
        <v>8</v>
      </c>
      <c r="K235" s="8" t="s">
        <v>8</v>
      </c>
      <c r="L235" s="8" t="s">
        <v>8</v>
      </c>
      <c r="M235" s="26" t="s">
        <v>8</v>
      </c>
      <c r="N235" s="25" t="s">
        <v>8</v>
      </c>
      <c r="O235" s="8" t="s">
        <v>8</v>
      </c>
      <c r="P235" s="8" t="s">
        <v>8</v>
      </c>
      <c r="Q235" s="26" t="s">
        <v>8</v>
      </c>
      <c r="R235" s="25" t="s">
        <v>8</v>
      </c>
      <c r="S235" s="8" t="s">
        <v>8</v>
      </c>
      <c r="T235" s="8" t="s">
        <v>8</v>
      </c>
      <c r="U235" s="26" t="s">
        <v>8</v>
      </c>
      <c r="V235" s="25" t="s">
        <v>8</v>
      </c>
      <c r="W235" s="8" t="s">
        <v>8</v>
      </c>
      <c r="X235" s="8" t="s">
        <v>8</v>
      </c>
      <c r="Y235" s="26" t="s">
        <v>8</v>
      </c>
      <c r="Z235" s="25" t="s">
        <v>8</v>
      </c>
      <c r="AA235" s="8" t="s">
        <v>8</v>
      </c>
      <c r="AB235" s="8" t="s">
        <v>8</v>
      </c>
      <c r="AC235" s="26" t="s">
        <v>8</v>
      </c>
      <c r="AD235" s="25" t="s">
        <v>8</v>
      </c>
      <c r="AE235" s="8" t="s">
        <v>8</v>
      </c>
      <c r="AF235" s="8" t="s">
        <v>8</v>
      </c>
      <c r="AG235" s="26" t="s">
        <v>8</v>
      </c>
      <c r="AH235" s="25" t="s">
        <v>8</v>
      </c>
      <c r="AI235" s="8" t="s">
        <v>8</v>
      </c>
      <c r="AJ235" s="8" t="s">
        <v>8</v>
      </c>
      <c r="AK235" s="26" t="s">
        <v>8</v>
      </c>
      <c r="AL235" s="25" t="s">
        <v>8</v>
      </c>
      <c r="AM235" s="8" t="s">
        <v>8</v>
      </c>
      <c r="AN235" s="8" t="s">
        <v>8</v>
      </c>
      <c r="AO235" s="26" t="s">
        <v>8</v>
      </c>
      <c r="AP235" s="25" t="s">
        <v>8</v>
      </c>
      <c r="AQ235" s="8" t="s">
        <v>8</v>
      </c>
      <c r="AR235" s="8" t="s">
        <v>8</v>
      </c>
      <c r="AS235" s="26" t="s">
        <v>8</v>
      </c>
      <c r="AT235" s="25" t="s">
        <v>8</v>
      </c>
      <c r="AU235" s="8" t="s">
        <v>8</v>
      </c>
      <c r="AV235" s="8" t="s">
        <v>8</v>
      </c>
      <c r="AW235" s="26" t="s">
        <v>8</v>
      </c>
      <c r="AX235" s="25" t="s">
        <v>8</v>
      </c>
      <c r="AY235" s="8" t="s">
        <v>8</v>
      </c>
      <c r="AZ235" s="8" t="s">
        <v>8</v>
      </c>
      <c r="BA235" s="26" t="s">
        <v>8</v>
      </c>
      <c r="BB235" s="25" t="s">
        <v>8</v>
      </c>
      <c r="BC235" s="8" t="s">
        <v>8</v>
      </c>
      <c r="BD235" s="8" t="s">
        <v>8</v>
      </c>
      <c r="BE235" s="8" t="s">
        <v>8</v>
      </c>
      <c r="BF235" s="25" t="s">
        <v>8</v>
      </c>
      <c r="BG235" s="8" t="s">
        <v>8</v>
      </c>
      <c r="BH235" s="8" t="s">
        <v>8</v>
      </c>
      <c r="BI235" s="8" t="s">
        <v>8</v>
      </c>
      <c r="BJ235" s="25" t="s">
        <v>8</v>
      </c>
      <c r="BK235" s="8" t="s">
        <v>8</v>
      </c>
      <c r="BL235" s="8" t="s">
        <v>8</v>
      </c>
      <c r="BM235" s="8" t="s">
        <v>8</v>
      </c>
      <c r="BN235" s="25" t="s">
        <v>8</v>
      </c>
      <c r="BO235" s="8" t="s">
        <v>8</v>
      </c>
      <c r="BP235" s="8" t="s">
        <v>8</v>
      </c>
      <c r="BQ235" s="8" t="s">
        <v>8</v>
      </c>
      <c r="BR235" s="60" t="s">
        <v>8</v>
      </c>
      <c r="BS235" s="58" t="s">
        <v>8</v>
      </c>
      <c r="BT235" s="58" t="s">
        <v>8</v>
      </c>
      <c r="BU235" s="58" t="s">
        <v>8</v>
      </c>
      <c r="BV235" s="60" t="s">
        <v>8</v>
      </c>
      <c r="BW235" s="58" t="s">
        <v>8</v>
      </c>
      <c r="BX235" s="58" t="s">
        <v>8</v>
      </c>
      <c r="BY235" s="58" t="s">
        <v>8</v>
      </c>
      <c r="BZ235" s="106" t="s">
        <v>8</v>
      </c>
      <c r="CA235" s="107" t="s">
        <v>8</v>
      </c>
      <c r="CB235" s="107" t="s">
        <v>8</v>
      </c>
      <c r="CC235" s="108" t="s">
        <v>8</v>
      </c>
      <c r="CD235" s="106" t="s">
        <v>8</v>
      </c>
      <c r="CE235" s="107" t="s">
        <v>8</v>
      </c>
      <c r="CF235" s="107" t="s">
        <v>8</v>
      </c>
      <c r="CG235" s="108" t="s">
        <v>8</v>
      </c>
      <c r="CH235" s="60" t="s">
        <v>8</v>
      </c>
      <c r="CI235" s="58" t="s">
        <v>8</v>
      </c>
      <c r="CJ235" s="58" t="s">
        <v>8</v>
      </c>
      <c r="CK235" s="59" t="s">
        <v>8</v>
      </c>
      <c r="CL235" s="106" t="s">
        <v>8</v>
      </c>
      <c r="CM235" s="107" t="s">
        <v>8</v>
      </c>
      <c r="CN235" s="107" t="s">
        <v>8</v>
      </c>
      <c r="CO235" s="108" t="s">
        <v>8</v>
      </c>
      <c r="CP235" s="106" t="s">
        <v>8</v>
      </c>
      <c r="CQ235" s="107" t="s">
        <v>8</v>
      </c>
      <c r="CR235" s="107" t="s">
        <v>8</v>
      </c>
      <c r="CS235" s="108" t="s">
        <v>8</v>
      </c>
      <c r="CT235" s="106" t="s">
        <v>8</v>
      </c>
      <c r="CU235" s="107" t="s">
        <v>8</v>
      </c>
      <c r="CV235" s="107" t="s">
        <v>8</v>
      </c>
      <c r="CW235" s="108" t="s">
        <v>8</v>
      </c>
      <c r="CX235" s="106" t="s">
        <v>8</v>
      </c>
      <c r="CY235" s="107" t="s">
        <v>8</v>
      </c>
      <c r="CZ235" s="107" t="s">
        <v>8</v>
      </c>
      <c r="DA235" s="108" t="s">
        <v>8</v>
      </c>
      <c r="DB235" s="106" t="s">
        <v>8</v>
      </c>
      <c r="DC235" s="107" t="s">
        <v>8</v>
      </c>
      <c r="DD235" s="107" t="s">
        <v>8</v>
      </c>
      <c r="DE235" s="108" t="s">
        <v>8</v>
      </c>
      <c r="DF235" s="107" t="s">
        <v>8</v>
      </c>
      <c r="DG235" s="107" t="s">
        <v>8</v>
      </c>
      <c r="DH235" s="107" t="s">
        <v>8</v>
      </c>
      <c r="DI235" s="108" t="s">
        <v>8</v>
      </c>
      <c r="DJ235" s="107" t="s">
        <v>8</v>
      </c>
      <c r="DK235" s="107" t="s">
        <v>8</v>
      </c>
      <c r="DL235" s="107" t="s">
        <v>8</v>
      </c>
      <c r="DM235" s="108" t="s">
        <v>8</v>
      </c>
      <c r="DN235" s="256" t="s">
        <v>8</v>
      </c>
    </row>
    <row r="236" spans="1:118" s="12" customFormat="1" x14ac:dyDescent="0.3">
      <c r="A236" s="14" t="s">
        <v>2</v>
      </c>
      <c r="B236" s="25" t="s">
        <v>8</v>
      </c>
      <c r="C236" s="8" t="s">
        <v>8</v>
      </c>
      <c r="D236" s="8" t="s">
        <v>8</v>
      </c>
      <c r="E236" s="26" t="s">
        <v>8</v>
      </c>
      <c r="F236" s="25" t="s">
        <v>8</v>
      </c>
      <c r="G236" s="8" t="s">
        <v>8</v>
      </c>
      <c r="H236" s="8" t="s">
        <v>8</v>
      </c>
      <c r="I236" s="26" t="s">
        <v>8</v>
      </c>
      <c r="J236" s="25" t="s">
        <v>8</v>
      </c>
      <c r="K236" s="8" t="s">
        <v>8</v>
      </c>
      <c r="L236" s="8" t="s">
        <v>8</v>
      </c>
      <c r="M236" s="26" t="s">
        <v>8</v>
      </c>
      <c r="N236" s="25" t="s">
        <v>8</v>
      </c>
      <c r="O236" s="8" t="s">
        <v>8</v>
      </c>
      <c r="P236" s="8" t="s">
        <v>8</v>
      </c>
      <c r="Q236" s="26" t="s">
        <v>8</v>
      </c>
      <c r="R236" s="25" t="s">
        <v>8</v>
      </c>
      <c r="S236" s="8" t="s">
        <v>8</v>
      </c>
      <c r="T236" s="8" t="s">
        <v>8</v>
      </c>
      <c r="U236" s="26" t="s">
        <v>8</v>
      </c>
      <c r="V236" s="25" t="s">
        <v>8</v>
      </c>
      <c r="W236" s="8" t="s">
        <v>8</v>
      </c>
      <c r="X236" s="8" t="s">
        <v>8</v>
      </c>
      <c r="Y236" s="26" t="s">
        <v>8</v>
      </c>
      <c r="Z236" s="25" t="s">
        <v>8</v>
      </c>
      <c r="AA236" s="8" t="s">
        <v>8</v>
      </c>
      <c r="AB236" s="8" t="s">
        <v>8</v>
      </c>
      <c r="AC236" s="26" t="s">
        <v>8</v>
      </c>
      <c r="AD236" s="25" t="s">
        <v>8</v>
      </c>
      <c r="AE236" s="8" t="s">
        <v>8</v>
      </c>
      <c r="AF236" s="8" t="s">
        <v>8</v>
      </c>
      <c r="AG236" s="26" t="s">
        <v>8</v>
      </c>
      <c r="AH236" s="25" t="s">
        <v>8</v>
      </c>
      <c r="AI236" s="8" t="s">
        <v>8</v>
      </c>
      <c r="AJ236" s="8" t="s">
        <v>8</v>
      </c>
      <c r="AK236" s="26" t="s">
        <v>8</v>
      </c>
      <c r="AL236" s="25" t="s">
        <v>8</v>
      </c>
      <c r="AM236" s="8" t="s">
        <v>8</v>
      </c>
      <c r="AN236" s="8" t="s">
        <v>8</v>
      </c>
      <c r="AO236" s="26" t="s">
        <v>8</v>
      </c>
      <c r="AP236" s="25" t="s">
        <v>8</v>
      </c>
      <c r="AQ236" s="8" t="s">
        <v>8</v>
      </c>
      <c r="AR236" s="8" t="s">
        <v>8</v>
      </c>
      <c r="AS236" s="26" t="s">
        <v>8</v>
      </c>
      <c r="AT236" s="25" t="s">
        <v>8</v>
      </c>
      <c r="AU236" s="8" t="s">
        <v>8</v>
      </c>
      <c r="AV236" s="8" t="s">
        <v>8</v>
      </c>
      <c r="AW236" s="26" t="s">
        <v>8</v>
      </c>
      <c r="AX236" s="25" t="s">
        <v>8</v>
      </c>
      <c r="AY236" s="8" t="s">
        <v>8</v>
      </c>
      <c r="AZ236" s="8" t="s">
        <v>8</v>
      </c>
      <c r="BA236" s="26" t="s">
        <v>8</v>
      </c>
      <c r="BB236" s="25" t="s">
        <v>8</v>
      </c>
      <c r="BC236" s="8" t="s">
        <v>8</v>
      </c>
      <c r="BD236" s="8" t="s">
        <v>8</v>
      </c>
      <c r="BE236" s="8" t="s">
        <v>8</v>
      </c>
      <c r="BF236" s="25" t="s">
        <v>8</v>
      </c>
      <c r="BG236" s="8" t="s">
        <v>8</v>
      </c>
      <c r="BH236" s="8" t="s">
        <v>8</v>
      </c>
      <c r="BI236" s="8" t="s">
        <v>8</v>
      </c>
      <c r="BJ236" s="25" t="s">
        <v>8</v>
      </c>
      <c r="BK236" s="8" t="s">
        <v>8</v>
      </c>
      <c r="BL236" s="8" t="s">
        <v>8</v>
      </c>
      <c r="BM236" s="8" t="s">
        <v>8</v>
      </c>
      <c r="BN236" s="25" t="s">
        <v>8</v>
      </c>
      <c r="BO236" s="8" t="s">
        <v>8</v>
      </c>
      <c r="BP236" s="8" t="s">
        <v>8</v>
      </c>
      <c r="BQ236" s="8" t="s">
        <v>8</v>
      </c>
      <c r="BR236" s="60" t="s">
        <v>8</v>
      </c>
      <c r="BS236" s="58" t="s">
        <v>8</v>
      </c>
      <c r="BT236" s="58" t="s">
        <v>8</v>
      </c>
      <c r="BU236" s="58" t="s">
        <v>8</v>
      </c>
      <c r="BV236" s="60" t="s">
        <v>8</v>
      </c>
      <c r="BW236" s="58" t="s">
        <v>8</v>
      </c>
      <c r="BX236" s="58" t="s">
        <v>8</v>
      </c>
      <c r="BY236" s="58" t="s">
        <v>8</v>
      </c>
      <c r="BZ236" s="106" t="s">
        <v>8</v>
      </c>
      <c r="CA236" s="107" t="s">
        <v>8</v>
      </c>
      <c r="CB236" s="107" t="s">
        <v>8</v>
      </c>
      <c r="CC236" s="108" t="s">
        <v>8</v>
      </c>
      <c r="CD236" s="106" t="s">
        <v>8</v>
      </c>
      <c r="CE236" s="107" t="s">
        <v>8</v>
      </c>
      <c r="CF236" s="107" t="s">
        <v>8</v>
      </c>
      <c r="CG236" s="108" t="s">
        <v>8</v>
      </c>
      <c r="CH236" s="60" t="s">
        <v>8</v>
      </c>
      <c r="CI236" s="58" t="s">
        <v>8</v>
      </c>
      <c r="CJ236" s="58" t="s">
        <v>8</v>
      </c>
      <c r="CK236" s="59" t="s">
        <v>8</v>
      </c>
      <c r="CL236" s="106" t="s">
        <v>8</v>
      </c>
      <c r="CM236" s="107" t="s">
        <v>8</v>
      </c>
      <c r="CN236" s="107" t="s">
        <v>8</v>
      </c>
      <c r="CO236" s="108" t="s">
        <v>8</v>
      </c>
      <c r="CP236" s="106" t="s">
        <v>8</v>
      </c>
      <c r="CQ236" s="107" t="s">
        <v>8</v>
      </c>
      <c r="CR236" s="107" t="s">
        <v>8</v>
      </c>
      <c r="CS236" s="108" t="s">
        <v>8</v>
      </c>
      <c r="CT236" s="106" t="s">
        <v>8</v>
      </c>
      <c r="CU236" s="107" t="s">
        <v>8</v>
      </c>
      <c r="CV236" s="107" t="s">
        <v>8</v>
      </c>
      <c r="CW236" s="108" t="s">
        <v>8</v>
      </c>
      <c r="CX236" s="106" t="s">
        <v>8</v>
      </c>
      <c r="CY236" s="107" t="s">
        <v>8</v>
      </c>
      <c r="CZ236" s="107" t="s">
        <v>8</v>
      </c>
      <c r="DA236" s="108" t="s">
        <v>8</v>
      </c>
      <c r="DB236" s="106" t="s">
        <v>8</v>
      </c>
      <c r="DC236" s="107" t="s">
        <v>8</v>
      </c>
      <c r="DD236" s="107" t="s">
        <v>8</v>
      </c>
      <c r="DE236" s="108" t="s">
        <v>8</v>
      </c>
      <c r="DF236" s="107" t="s">
        <v>8</v>
      </c>
      <c r="DG236" s="107" t="s">
        <v>8</v>
      </c>
      <c r="DH236" s="107" t="s">
        <v>8</v>
      </c>
      <c r="DI236" s="108" t="s">
        <v>8</v>
      </c>
      <c r="DJ236" s="107" t="s">
        <v>8</v>
      </c>
      <c r="DK236" s="107" t="s">
        <v>8</v>
      </c>
      <c r="DL236" s="107" t="s">
        <v>8</v>
      </c>
      <c r="DM236" s="108" t="s">
        <v>8</v>
      </c>
      <c r="DN236" s="256" t="s">
        <v>8</v>
      </c>
    </row>
    <row r="237" spans="1:118" s="12" customFormat="1" x14ac:dyDescent="0.3">
      <c r="A237" s="14" t="s">
        <v>21</v>
      </c>
      <c r="B237" s="25">
        <f t="shared" ref="B237:BM241" si="131">+F93/B93*100</f>
        <v>120.08770886810795</v>
      </c>
      <c r="C237" s="8">
        <f t="shared" si="131"/>
        <v>110.7780670059702</v>
      </c>
      <c r="D237" s="8">
        <f t="shared" si="131"/>
        <v>103.1556621062182</v>
      </c>
      <c r="E237" s="26">
        <f t="shared" si="131"/>
        <v>94.287505862143448</v>
      </c>
      <c r="F237" s="25">
        <f t="shared" si="131"/>
        <v>109.78024730187019</v>
      </c>
      <c r="G237" s="8">
        <f t="shared" si="131"/>
        <v>114.38984328877302</v>
      </c>
      <c r="H237" s="8">
        <f t="shared" si="131"/>
        <v>113.91751076111206</v>
      </c>
      <c r="I237" s="26">
        <f t="shared" si="131"/>
        <v>106.78343094737785</v>
      </c>
      <c r="J237" s="25">
        <f t="shared" si="131"/>
        <v>101.04146218531977</v>
      </c>
      <c r="K237" s="8">
        <f t="shared" si="131"/>
        <v>100.90037149266469</v>
      </c>
      <c r="L237" s="8">
        <f t="shared" si="131"/>
        <v>94.857268492716429</v>
      </c>
      <c r="M237" s="26">
        <f t="shared" si="131"/>
        <v>96.873462637512162</v>
      </c>
      <c r="N237" s="25">
        <f t="shared" si="131"/>
        <v>103.56790304965135</v>
      </c>
      <c r="O237" s="8">
        <f t="shared" si="131"/>
        <v>96.034619845132411</v>
      </c>
      <c r="P237" s="8">
        <f t="shared" si="131"/>
        <v>111.03660541507878</v>
      </c>
      <c r="Q237" s="26">
        <f t="shared" si="131"/>
        <v>119.47595894111291</v>
      </c>
      <c r="R237" s="25">
        <f t="shared" si="131"/>
        <v>66.40032852876908</v>
      </c>
      <c r="S237" s="8">
        <f t="shared" si="131"/>
        <v>85.090360651588099</v>
      </c>
      <c r="T237" s="8">
        <f t="shared" si="131"/>
        <v>85.852015107236127</v>
      </c>
      <c r="U237" s="26">
        <f t="shared" si="131"/>
        <v>87.553696586027584</v>
      </c>
      <c r="V237" s="25">
        <f t="shared" si="131"/>
        <v>142.52195159196762</v>
      </c>
      <c r="W237" s="8">
        <f t="shared" si="131"/>
        <v>113.26012047894099</v>
      </c>
      <c r="X237" s="8">
        <f t="shared" si="131"/>
        <v>112.67119027424373</v>
      </c>
      <c r="Y237" s="26">
        <f t="shared" si="131"/>
        <v>97.429051000645586</v>
      </c>
      <c r="Z237" s="25">
        <f t="shared" si="131"/>
        <v>108.24007157360136</v>
      </c>
      <c r="AA237" s="8">
        <f t="shared" si="131"/>
        <v>119.92755209245315</v>
      </c>
      <c r="AB237" s="8">
        <f t="shared" si="131"/>
        <v>121.80629231301974</v>
      </c>
      <c r="AC237" s="26">
        <f t="shared" si="131"/>
        <v>119.16595546178841</v>
      </c>
      <c r="AD237" s="25">
        <f t="shared" si="131"/>
        <v>115.97984577464091</v>
      </c>
      <c r="AE237" s="8">
        <f t="shared" si="131"/>
        <v>104.73422457453118</v>
      </c>
      <c r="AF237" s="8">
        <f t="shared" si="131"/>
        <v>98.638704626921012</v>
      </c>
      <c r="AG237" s="26">
        <f t="shared" si="131"/>
        <v>115.46643060813247</v>
      </c>
      <c r="AH237" s="25">
        <f t="shared" si="131"/>
        <v>113.16317298828993</v>
      </c>
      <c r="AI237" s="8">
        <f t="shared" si="131"/>
        <v>120.65947566065192</v>
      </c>
      <c r="AJ237" s="8">
        <f t="shared" si="131"/>
        <v>111.16805760924957</v>
      </c>
      <c r="AK237" s="26">
        <f t="shared" si="131"/>
        <v>112.012081426348</v>
      </c>
      <c r="AL237" s="25">
        <f t="shared" si="131"/>
        <v>110.48636173366066</v>
      </c>
      <c r="AM237" s="8">
        <f t="shared" si="131"/>
        <v>103.95531629893597</v>
      </c>
      <c r="AN237" s="8">
        <f t="shared" si="131"/>
        <v>116.88904085397699</v>
      </c>
      <c r="AO237" s="26">
        <f t="shared" si="131"/>
        <v>105.99720724191064</v>
      </c>
      <c r="AP237" s="25">
        <f t="shared" si="131"/>
        <v>110.08874325892552</v>
      </c>
      <c r="AQ237" s="8">
        <f t="shared" si="131"/>
        <v>113.44938247593115</v>
      </c>
      <c r="AR237" s="8">
        <f t="shared" si="131"/>
        <v>110.16001697247117</v>
      </c>
      <c r="AS237" s="26">
        <f t="shared" si="131"/>
        <v>113.42974603246709</v>
      </c>
      <c r="AT237" s="25">
        <f t="shared" si="131"/>
        <v>125.76812654632943</v>
      </c>
      <c r="AU237" s="8">
        <f t="shared" si="131"/>
        <v>119.43927408096788</v>
      </c>
      <c r="AV237" s="8">
        <f t="shared" si="131"/>
        <v>112.22559739012952</v>
      </c>
      <c r="AW237" s="26">
        <f t="shared" si="131"/>
        <v>126.27425066794819</v>
      </c>
      <c r="AX237" s="25">
        <f t="shared" si="131"/>
        <v>118.13878959694317</v>
      </c>
      <c r="AY237" s="8">
        <f t="shared" si="131"/>
        <v>124.22682790545079</v>
      </c>
      <c r="AZ237" s="8">
        <f t="shared" si="131"/>
        <v>118.4182882817294</v>
      </c>
      <c r="BA237" s="26">
        <f t="shared" si="131"/>
        <v>96.392381979353331</v>
      </c>
      <c r="BB237" s="25">
        <f t="shared" si="131"/>
        <v>86.214969847463635</v>
      </c>
      <c r="BC237" s="8">
        <f t="shared" si="131"/>
        <v>88.187535333611194</v>
      </c>
      <c r="BD237" s="8">
        <f t="shared" si="131"/>
        <v>98.220590560171445</v>
      </c>
      <c r="BE237" s="8">
        <f t="shared" si="131"/>
        <v>106.24203881532873</v>
      </c>
      <c r="BF237" s="25">
        <f t="shared" si="131"/>
        <v>110.69564922743291</v>
      </c>
      <c r="BG237" s="8">
        <f t="shared" si="131"/>
        <v>117.39761122094453</v>
      </c>
      <c r="BH237" s="8">
        <f t="shared" si="131"/>
        <v>114.69391587381072</v>
      </c>
      <c r="BI237" s="8">
        <f t="shared" si="131"/>
        <v>119.35840659024647</v>
      </c>
      <c r="BJ237" s="25">
        <f t="shared" si="131"/>
        <v>117.17163103819973</v>
      </c>
      <c r="BK237" s="8">
        <f t="shared" si="131"/>
        <v>108.8009566040556</v>
      </c>
      <c r="BL237" s="8">
        <f t="shared" si="131"/>
        <v>111.96609350209916</v>
      </c>
      <c r="BM237" s="8">
        <f t="shared" si="131"/>
        <v>111.04185894798488</v>
      </c>
      <c r="BN237" s="25">
        <f t="shared" ref="BJ237:DL241" si="132">+BR93/BN93*100</f>
        <v>106.81047593278534</v>
      </c>
      <c r="BO237" s="8">
        <f t="shared" si="132"/>
        <v>103.49656369977434</v>
      </c>
      <c r="BP237" s="8">
        <f t="shared" si="132"/>
        <v>97.718865490703294</v>
      </c>
      <c r="BQ237" s="8">
        <f t="shared" si="132"/>
        <v>96.899623301560695</v>
      </c>
      <c r="BR237" s="18">
        <f t="shared" si="132"/>
        <v>110.32911012033712</v>
      </c>
      <c r="BS237" s="11">
        <f t="shared" si="132"/>
        <v>117.80788460687579</v>
      </c>
      <c r="BT237" s="11">
        <f t="shared" si="132"/>
        <v>127.01804766035983</v>
      </c>
      <c r="BU237" s="11">
        <f t="shared" si="132"/>
        <v>127.76565382369608</v>
      </c>
      <c r="BV237" s="18">
        <f t="shared" si="132"/>
        <v>116.67292146663182</v>
      </c>
      <c r="BW237" s="11">
        <f t="shared" si="132"/>
        <v>110.41232250271919</v>
      </c>
      <c r="BX237" s="11">
        <f t="shared" si="132"/>
        <v>105.71420957852042</v>
      </c>
      <c r="BY237" s="11">
        <f t="shared" si="132"/>
        <v>102.63704234959785</v>
      </c>
      <c r="BZ237" s="18">
        <f t="shared" si="132"/>
        <v>106.56318411741475</v>
      </c>
      <c r="CA237" s="11">
        <f t="shared" si="132"/>
        <v>106.139168082857</v>
      </c>
      <c r="CB237" s="11">
        <f t="shared" si="132"/>
        <v>103.66803536958295</v>
      </c>
      <c r="CC237" s="16">
        <f t="shared" si="132"/>
        <v>102.07095656468408</v>
      </c>
      <c r="CD237" s="18">
        <f t="shared" si="132"/>
        <v>110.89961982513231</v>
      </c>
      <c r="CE237" s="11">
        <f t="shared" si="132"/>
        <v>116.20925221101102</v>
      </c>
      <c r="CF237" s="11">
        <f t="shared" si="132"/>
        <v>117.41239795598429</v>
      </c>
      <c r="CG237" s="16">
        <f t="shared" si="132"/>
        <v>120.88801270354365</v>
      </c>
      <c r="CH237" s="18">
        <f t="shared" si="132"/>
        <v>109.50416023060711</v>
      </c>
      <c r="CI237" s="11">
        <f t="shared" si="132"/>
        <v>107.11183574053219</v>
      </c>
      <c r="CJ237" s="11">
        <f t="shared" si="132"/>
        <v>108.44774290871359</v>
      </c>
      <c r="CK237" s="16">
        <f t="shared" si="132"/>
        <v>106.11723303967946</v>
      </c>
      <c r="CL237" s="14">
        <f t="shared" si="132"/>
        <v>106.86920425966595</v>
      </c>
      <c r="CM237" s="13">
        <f t="shared" si="132"/>
        <v>106.50152885672001</v>
      </c>
      <c r="CN237" s="13">
        <f t="shared" si="132"/>
        <v>103.82866199851452</v>
      </c>
      <c r="CO237" s="154">
        <f t="shared" si="132"/>
        <v>103.94856027966837</v>
      </c>
      <c r="CP237" s="14">
        <f t="shared" si="132"/>
        <v>104.87791952894996</v>
      </c>
      <c r="CQ237" s="13">
        <f t="shared" si="132"/>
        <v>104.32930154837561</v>
      </c>
      <c r="CR237" s="13">
        <f t="shared" si="132"/>
        <v>106.16961405064356</v>
      </c>
      <c r="CS237" s="154">
        <f t="shared" si="132"/>
        <v>106.0517747510755</v>
      </c>
      <c r="CT237" s="14">
        <f t="shared" si="132"/>
        <v>99.692525353090559</v>
      </c>
      <c r="CU237" s="13">
        <f t="shared" si="132"/>
        <v>72.183622736785907</v>
      </c>
      <c r="CV237" s="13">
        <f t="shared" si="132"/>
        <v>93.095544397834075</v>
      </c>
      <c r="CW237" s="154">
        <f t="shared" si="132"/>
        <v>97.106199441295033</v>
      </c>
      <c r="CX237" s="14">
        <f t="shared" si="132"/>
        <v>102.21687221940643</v>
      </c>
      <c r="CY237" s="13">
        <f t="shared" si="132"/>
        <v>140.82839932766549</v>
      </c>
      <c r="CZ237" s="13">
        <f t="shared" si="132"/>
        <v>107.64089862507112</v>
      </c>
      <c r="DA237" s="154">
        <f t="shared" si="132"/>
        <v>107.24843698461723</v>
      </c>
      <c r="DB237" s="14">
        <f t="shared" si="132"/>
        <v>106.34008515764816</v>
      </c>
      <c r="DC237" s="13">
        <f t="shared" si="132"/>
        <v>109.26462194390294</v>
      </c>
      <c r="DD237" s="13">
        <f t="shared" si="132"/>
        <v>113.83153335941552</v>
      </c>
      <c r="DE237" s="154">
        <f t="shared" si="132"/>
        <v>107.82624346779133</v>
      </c>
      <c r="DF237" s="13">
        <f t="shared" si="132"/>
        <v>102.34352400730515</v>
      </c>
      <c r="DG237" s="13">
        <f t="shared" si="132"/>
        <v>101.37355415900684</v>
      </c>
      <c r="DH237" s="13">
        <f t="shared" si="132"/>
        <v>96.578241259168848</v>
      </c>
      <c r="DI237" s="154">
        <f t="shared" si="132"/>
        <v>96.939941365892707</v>
      </c>
      <c r="DJ237" s="13">
        <f t="shared" si="132"/>
        <v>101.01128477715203</v>
      </c>
      <c r="DK237" s="13">
        <f t="shared" si="132"/>
        <v>96.617004620471818</v>
      </c>
      <c r="DL237" s="13">
        <f t="shared" si="132"/>
        <v>95.416291139376696</v>
      </c>
      <c r="DM237" s="154">
        <f t="shared" ref="DM237:DN240" si="133">+DQ93/DM93*100</f>
        <v>94.710907525515537</v>
      </c>
      <c r="DN237" s="179">
        <f t="shared" si="133"/>
        <v>100.58552753023487</v>
      </c>
    </row>
    <row r="238" spans="1:118" s="12" customFormat="1" x14ac:dyDescent="0.3">
      <c r="A238" s="14" t="s">
        <v>22</v>
      </c>
      <c r="B238" s="25">
        <f t="shared" si="131"/>
        <v>122.22037248985538</v>
      </c>
      <c r="C238" s="8">
        <f t="shared" si="131"/>
        <v>110.74814380805103</v>
      </c>
      <c r="D238" s="8">
        <f t="shared" si="131"/>
        <v>101.14304084585022</v>
      </c>
      <c r="E238" s="26">
        <f t="shared" si="131"/>
        <v>90.527956391318995</v>
      </c>
      <c r="F238" s="25">
        <f t="shared" si="131"/>
        <v>108.45691519248122</v>
      </c>
      <c r="G238" s="8">
        <f t="shared" si="131"/>
        <v>112.24880963738389</v>
      </c>
      <c r="H238" s="8">
        <f t="shared" si="131"/>
        <v>114.87701082446009</v>
      </c>
      <c r="I238" s="26">
        <f t="shared" si="131"/>
        <v>109.86962201631671</v>
      </c>
      <c r="J238" s="25">
        <f t="shared" si="131"/>
        <v>102.76766091051806</v>
      </c>
      <c r="K238" s="8">
        <f t="shared" si="131"/>
        <v>101.64652614661887</v>
      </c>
      <c r="L238" s="8">
        <f t="shared" si="131"/>
        <v>98.662690605017218</v>
      </c>
      <c r="M238" s="26">
        <f t="shared" si="131"/>
        <v>99.796842395369907</v>
      </c>
      <c r="N238" s="25">
        <f t="shared" si="131"/>
        <v>105.10288254433802</v>
      </c>
      <c r="O238" s="8">
        <f t="shared" si="131"/>
        <v>91.874881228383572</v>
      </c>
      <c r="P238" s="8">
        <f t="shared" si="131"/>
        <v>110.10111239211042</v>
      </c>
      <c r="Q238" s="26">
        <f t="shared" si="131"/>
        <v>117.77697120809233</v>
      </c>
      <c r="R238" s="25">
        <f t="shared" si="131"/>
        <v>56.905535328871352</v>
      </c>
      <c r="S238" s="8">
        <f t="shared" si="131"/>
        <v>72.394221700064534</v>
      </c>
      <c r="T238" s="8">
        <f t="shared" si="131"/>
        <v>60.51974331217852</v>
      </c>
      <c r="U238" s="26">
        <f t="shared" si="131"/>
        <v>63.906958671374113</v>
      </c>
      <c r="V238" s="25">
        <f t="shared" si="131"/>
        <v>109.43222741552373</v>
      </c>
      <c r="W238" s="8">
        <f t="shared" si="131"/>
        <v>102.05371428571431</v>
      </c>
      <c r="X238" s="8">
        <f t="shared" si="131"/>
        <v>111.90348149360518</v>
      </c>
      <c r="Y238" s="26">
        <f t="shared" si="131"/>
        <v>93.443894666219379</v>
      </c>
      <c r="Z238" s="25">
        <f t="shared" si="131"/>
        <v>111.43747374317321</v>
      </c>
      <c r="AA238" s="8">
        <f t="shared" si="131"/>
        <v>124.1699049240176</v>
      </c>
      <c r="AB238" s="8">
        <f t="shared" si="131"/>
        <v>129.23318010865023</v>
      </c>
      <c r="AC238" s="26">
        <f t="shared" si="131"/>
        <v>131.10570127218472</v>
      </c>
      <c r="AD238" s="25">
        <f t="shared" si="131"/>
        <v>129.93727288911231</v>
      </c>
      <c r="AE238" s="8">
        <f t="shared" si="131"/>
        <v>108.71302308802309</v>
      </c>
      <c r="AF238" s="8">
        <f t="shared" si="131"/>
        <v>98.822169407123567</v>
      </c>
      <c r="AG238" s="26">
        <f t="shared" si="131"/>
        <v>125.64754203568218</v>
      </c>
      <c r="AH238" s="25">
        <f t="shared" si="131"/>
        <v>112.52407701420846</v>
      </c>
      <c r="AI238" s="8">
        <f t="shared" si="131"/>
        <v>123.3928704756058</v>
      </c>
      <c r="AJ238" s="8">
        <f t="shared" si="131"/>
        <v>116.93648001963271</v>
      </c>
      <c r="AK238" s="26">
        <f t="shared" si="131"/>
        <v>108.37249213418872</v>
      </c>
      <c r="AL238" s="25">
        <f t="shared" si="131"/>
        <v>118.01376583751728</v>
      </c>
      <c r="AM238" s="8">
        <f t="shared" si="131"/>
        <v>107.89839920935331</v>
      </c>
      <c r="AN238" s="8">
        <f t="shared" si="131"/>
        <v>123.64409684572819</v>
      </c>
      <c r="AO238" s="26">
        <f t="shared" si="131"/>
        <v>105.69590025890454</v>
      </c>
      <c r="AP238" s="25">
        <f t="shared" si="131"/>
        <v>107.9424902289224</v>
      </c>
      <c r="AQ238" s="8">
        <f t="shared" si="131"/>
        <v>111.08812551795472</v>
      </c>
      <c r="AR238" s="8">
        <f t="shared" si="131"/>
        <v>107.98255142915339</v>
      </c>
      <c r="AS238" s="26">
        <f t="shared" si="131"/>
        <v>112.89150752693288</v>
      </c>
      <c r="AT238" s="25">
        <f t="shared" si="131"/>
        <v>139.73709511466947</v>
      </c>
      <c r="AU238" s="8">
        <f t="shared" si="131"/>
        <v>136.70364927474449</v>
      </c>
      <c r="AV238" s="8">
        <f t="shared" si="131"/>
        <v>131.72427524272098</v>
      </c>
      <c r="AW238" s="26">
        <f t="shared" si="131"/>
        <v>153.08959916578451</v>
      </c>
      <c r="AX238" s="25">
        <f t="shared" si="131"/>
        <v>129.38660550827851</v>
      </c>
      <c r="AY238" s="8">
        <f t="shared" si="131"/>
        <v>130.99196612478357</v>
      </c>
      <c r="AZ238" s="8">
        <f t="shared" si="131"/>
        <v>117.46743302639169</v>
      </c>
      <c r="BA238" s="26">
        <f t="shared" si="131"/>
        <v>90.942085074909258</v>
      </c>
      <c r="BB238" s="25">
        <f t="shared" si="131"/>
        <v>82.515525342770331</v>
      </c>
      <c r="BC238" s="8">
        <f t="shared" si="131"/>
        <v>88.510607641009742</v>
      </c>
      <c r="BD238" s="8">
        <f t="shared" si="131"/>
        <v>104.10268218434979</v>
      </c>
      <c r="BE238" s="8">
        <f t="shared" si="131"/>
        <v>120.75958464942975</v>
      </c>
      <c r="BF238" s="25">
        <f t="shared" si="131"/>
        <v>121.14710604267636</v>
      </c>
      <c r="BG238" s="8">
        <f t="shared" si="131"/>
        <v>128.87238959411971</v>
      </c>
      <c r="BH238" s="8">
        <f t="shared" si="131"/>
        <v>121.71093076585294</v>
      </c>
      <c r="BI238" s="8">
        <f t="shared" si="131"/>
        <v>127.71164725561815</v>
      </c>
      <c r="BJ238" s="25">
        <f t="shared" si="132"/>
        <v>122.3518395814085</v>
      </c>
      <c r="BK238" s="8">
        <f t="shared" si="132"/>
        <v>110.66026647920123</v>
      </c>
      <c r="BL238" s="8">
        <f t="shared" si="132"/>
        <v>114.49161103420261</v>
      </c>
      <c r="BM238" s="8">
        <f t="shared" si="132"/>
        <v>107.87321038315032</v>
      </c>
      <c r="BN238" s="25">
        <f t="shared" si="132"/>
        <v>108.46276864872837</v>
      </c>
      <c r="BO238" s="8">
        <f t="shared" si="132"/>
        <v>103.86276105773049</v>
      </c>
      <c r="BP238" s="8">
        <f t="shared" si="132"/>
        <v>96.070325648273723</v>
      </c>
      <c r="BQ238" s="8">
        <f t="shared" si="132"/>
        <v>96.044775101296509</v>
      </c>
      <c r="BR238" s="18">
        <f t="shared" si="132"/>
        <v>103.49604778291406</v>
      </c>
      <c r="BS238" s="11">
        <f t="shared" si="132"/>
        <v>110.38509874755702</v>
      </c>
      <c r="BT238" s="11">
        <f t="shared" si="132"/>
        <v>123.4131573576434</v>
      </c>
      <c r="BU238" s="11">
        <f t="shared" si="132"/>
        <v>126.24365830735103</v>
      </c>
      <c r="BV238" s="18">
        <f t="shared" si="132"/>
        <v>118.41249348825622</v>
      </c>
      <c r="BW238" s="11">
        <f t="shared" si="132"/>
        <v>111.94957663070768</v>
      </c>
      <c r="BX238" s="11">
        <f t="shared" si="132"/>
        <v>104.95143069768906</v>
      </c>
      <c r="BY238" s="11">
        <f t="shared" si="132"/>
        <v>100.75798348638649</v>
      </c>
      <c r="BZ238" s="18">
        <f t="shared" si="132"/>
        <v>107.16962220951294</v>
      </c>
      <c r="CA238" s="11">
        <f t="shared" si="132"/>
        <v>107.35882107282065</v>
      </c>
      <c r="CB238" s="11">
        <f t="shared" si="132"/>
        <v>105.24870376901201</v>
      </c>
      <c r="CC238" s="16">
        <f t="shared" si="132"/>
        <v>101.37893426192865</v>
      </c>
      <c r="CD238" s="18">
        <f t="shared" si="132"/>
        <v>110.87337538328642</v>
      </c>
      <c r="CE238" s="11">
        <f t="shared" si="132"/>
        <v>118.98403859695253</v>
      </c>
      <c r="CF238" s="11">
        <f t="shared" si="132"/>
        <v>117.84983531290547</v>
      </c>
      <c r="CG238" s="16">
        <f t="shared" si="132"/>
        <v>123.4029975693399</v>
      </c>
      <c r="CH238" s="18">
        <f t="shared" si="132"/>
        <v>111.08887844329114</v>
      </c>
      <c r="CI238" s="11">
        <f t="shared" si="132"/>
        <v>106.69950097700738</v>
      </c>
      <c r="CJ238" s="11">
        <f t="shared" si="132"/>
        <v>108.44553872957732</v>
      </c>
      <c r="CK238" s="16">
        <f t="shared" si="132"/>
        <v>107.8298268633979</v>
      </c>
      <c r="CL238" s="14">
        <f t="shared" si="132"/>
        <v>107.372919302181</v>
      </c>
      <c r="CM238" s="13">
        <f t="shared" si="132"/>
        <v>106.21444803490725</v>
      </c>
      <c r="CN238" s="13">
        <f t="shared" si="132"/>
        <v>103.30769144948231</v>
      </c>
      <c r="CO238" s="154">
        <f t="shared" si="132"/>
        <v>101.15063526379761</v>
      </c>
      <c r="CP238" s="14">
        <f t="shared" si="132"/>
        <v>101.54391590516794</v>
      </c>
      <c r="CQ238" s="13">
        <f t="shared" si="132"/>
        <v>99.993055212396982</v>
      </c>
      <c r="CR238" s="13">
        <f t="shared" si="132"/>
        <v>102.24562417147469</v>
      </c>
      <c r="CS238" s="154">
        <f t="shared" si="132"/>
        <v>103.18976699397264</v>
      </c>
      <c r="CT238" s="14">
        <f t="shared" si="132"/>
        <v>98.610470579322794</v>
      </c>
      <c r="CU238" s="13">
        <f t="shared" si="132"/>
        <v>70.371344884741902</v>
      </c>
      <c r="CV238" s="13">
        <f t="shared" si="132"/>
        <v>97.595882805723193</v>
      </c>
      <c r="CW238" s="154">
        <f t="shared" si="132"/>
        <v>102.50296414083535</v>
      </c>
      <c r="CX238" s="14">
        <f t="shared" si="132"/>
        <v>105.68495790866868</v>
      </c>
      <c r="CY238" s="13">
        <f t="shared" si="132"/>
        <v>146.63090886315237</v>
      </c>
      <c r="CZ238" s="13">
        <f t="shared" si="132"/>
        <v>102.73823051948052</v>
      </c>
      <c r="DA238" s="154">
        <f t="shared" si="132"/>
        <v>101.72383778284131</v>
      </c>
      <c r="DB238" s="14">
        <f t="shared" si="132"/>
        <v>99.683984196659253</v>
      </c>
      <c r="DC238" s="13">
        <f t="shared" si="132"/>
        <v>102.63796232296012</v>
      </c>
      <c r="DD238" s="13">
        <f t="shared" si="132"/>
        <v>112.63560961285999</v>
      </c>
      <c r="DE238" s="154">
        <f t="shared" si="132"/>
        <v>105.23840491248619</v>
      </c>
      <c r="DF238" s="13">
        <f t="shared" si="132"/>
        <v>98.705831179796832</v>
      </c>
      <c r="DG238" s="13">
        <f t="shared" si="132"/>
        <v>102.81658524035684</v>
      </c>
      <c r="DH238" s="13">
        <f t="shared" si="132"/>
        <v>97.162851107258447</v>
      </c>
      <c r="DI238" s="154">
        <f t="shared" si="132"/>
        <v>97.005191707722517</v>
      </c>
      <c r="DJ238" s="13">
        <f t="shared" si="132"/>
        <v>107.79748141389216</v>
      </c>
      <c r="DK238" s="13">
        <f t="shared" si="132"/>
        <v>100.33448631145127</v>
      </c>
      <c r="DL238" s="13">
        <f t="shared" si="132"/>
        <v>93.828417146734822</v>
      </c>
      <c r="DM238" s="154">
        <f t="shared" si="133"/>
        <v>97.375662479448849</v>
      </c>
      <c r="DN238" s="179">
        <f t="shared" si="133"/>
        <v>98.086701414564061</v>
      </c>
    </row>
    <row r="239" spans="1:118" s="12" customFormat="1" x14ac:dyDescent="0.3">
      <c r="A239" s="14" t="s">
        <v>23</v>
      </c>
      <c r="B239" s="25">
        <f t="shared" si="131"/>
        <v>104.05320426091431</v>
      </c>
      <c r="C239" s="8">
        <f t="shared" si="131"/>
        <v>112.15098861593769</v>
      </c>
      <c r="D239" s="8">
        <f t="shared" si="131"/>
        <v>115.12164470712982</v>
      </c>
      <c r="E239" s="26">
        <f t="shared" si="131"/>
        <v>115.42992383799557</v>
      </c>
      <c r="F239" s="25">
        <f t="shared" si="131"/>
        <v>116.26620760383857</v>
      </c>
      <c r="G239" s="8">
        <f t="shared" si="131"/>
        <v>118.0254300673149</v>
      </c>
      <c r="H239" s="8">
        <f t="shared" si="131"/>
        <v>113.88073957835847</v>
      </c>
      <c r="I239" s="26">
        <f t="shared" si="131"/>
        <v>95.620269166139963</v>
      </c>
      <c r="J239" s="25">
        <f t="shared" si="131"/>
        <v>96.066849384116168</v>
      </c>
      <c r="K239" s="8">
        <f t="shared" si="131"/>
        <v>91.968435029271532</v>
      </c>
      <c r="L239" s="8">
        <f t="shared" si="131"/>
        <v>74.94832699278075</v>
      </c>
      <c r="M239" s="26">
        <f t="shared" si="131"/>
        <v>80.89027182149421</v>
      </c>
      <c r="N239" s="25">
        <f t="shared" si="131"/>
        <v>100.7722704094181</v>
      </c>
      <c r="O239" s="8">
        <f t="shared" si="131"/>
        <v>108.12757370432955</v>
      </c>
      <c r="P239" s="8">
        <f t="shared" si="131"/>
        <v>119.11470823341328</v>
      </c>
      <c r="Q239" s="26">
        <f t="shared" si="131"/>
        <v>137.55007673449865</v>
      </c>
      <c r="R239" s="25">
        <f t="shared" si="131"/>
        <v>104.96420436055971</v>
      </c>
      <c r="S239" s="8">
        <f t="shared" si="131"/>
        <v>126.25062588192452</v>
      </c>
      <c r="T239" s="8">
        <f t="shared" si="131"/>
        <v>173.02575287308113</v>
      </c>
      <c r="U239" s="26">
        <f t="shared" si="131"/>
        <v>169.8288728210627</v>
      </c>
      <c r="V239" s="25">
        <f t="shared" si="131"/>
        <v>183.36872781386117</v>
      </c>
      <c r="W239" s="8">
        <f t="shared" si="131"/>
        <v>133.9114027497356</v>
      </c>
      <c r="X239" s="8">
        <f t="shared" si="131"/>
        <v>117.54644533219563</v>
      </c>
      <c r="Y239" s="26">
        <f t="shared" si="131"/>
        <v>102.73369509573051</v>
      </c>
      <c r="Z239" s="25">
        <f t="shared" si="131"/>
        <v>105.07468742867287</v>
      </c>
      <c r="AA239" s="8">
        <f t="shared" si="131"/>
        <v>113.76710792012565</v>
      </c>
      <c r="AB239" s="8">
        <f t="shared" si="131"/>
        <v>116.20335236084074</v>
      </c>
      <c r="AC239" s="26">
        <f t="shared" si="131"/>
        <v>105.17490532190553</v>
      </c>
      <c r="AD239" s="25">
        <f t="shared" si="131"/>
        <v>102.68793846946001</v>
      </c>
      <c r="AE239" s="8">
        <f t="shared" si="131"/>
        <v>99.684455488502337</v>
      </c>
      <c r="AF239" s="8">
        <f t="shared" si="131"/>
        <v>96.307969702777712</v>
      </c>
      <c r="AG239" s="26">
        <f t="shared" si="131"/>
        <v>102.44632380230421</v>
      </c>
      <c r="AH239" s="25">
        <f t="shared" si="131"/>
        <v>112.92023472817444</v>
      </c>
      <c r="AI239" s="8">
        <f t="shared" si="131"/>
        <v>117.4842717524631</v>
      </c>
      <c r="AJ239" s="8">
        <f t="shared" si="131"/>
        <v>104.36721456475271</v>
      </c>
      <c r="AK239" s="26">
        <f t="shared" si="131"/>
        <v>118.27620493768161</v>
      </c>
      <c r="AL239" s="25">
        <f t="shared" si="131"/>
        <v>102.07801398756662</v>
      </c>
      <c r="AM239" s="8">
        <f t="shared" si="131"/>
        <v>97.591254150977718</v>
      </c>
      <c r="AN239" s="8">
        <f t="shared" si="131"/>
        <v>110.59995056322609</v>
      </c>
      <c r="AO239" s="26">
        <f t="shared" si="131"/>
        <v>103.32229810750222</v>
      </c>
      <c r="AP239" s="25">
        <f t="shared" si="131"/>
        <v>113.42414170456013</v>
      </c>
      <c r="AQ239" s="8">
        <f t="shared" si="131"/>
        <v>117.5548546068207</v>
      </c>
      <c r="AR239" s="8">
        <f t="shared" si="131"/>
        <v>114.52453321754234</v>
      </c>
      <c r="AS239" s="26">
        <f t="shared" si="131"/>
        <v>112.6253579402823</v>
      </c>
      <c r="AT239" s="25">
        <f t="shared" si="131"/>
        <v>106.14718977905353</v>
      </c>
      <c r="AU239" s="8">
        <f t="shared" si="131"/>
        <v>94.268922068848084</v>
      </c>
      <c r="AV239" s="8">
        <f t="shared" si="131"/>
        <v>82.487872874268191</v>
      </c>
      <c r="AW239" s="26">
        <f t="shared" si="131"/>
        <v>87.77518298863707</v>
      </c>
      <c r="AX239" s="25">
        <f t="shared" si="131"/>
        <v>94.367445562888491</v>
      </c>
      <c r="AY239" s="8">
        <f t="shared" si="131"/>
        <v>110.65609506963303</v>
      </c>
      <c r="AZ239" s="8">
        <f t="shared" si="131"/>
        <v>118.92295629368266</v>
      </c>
      <c r="BA239" s="26">
        <f t="shared" si="131"/>
        <v>112.35022394630391</v>
      </c>
      <c r="BB239" s="25">
        <f t="shared" si="131"/>
        <v>95.724900391255957</v>
      </c>
      <c r="BC239" s="8">
        <f t="shared" si="131"/>
        <v>87.514704640756477</v>
      </c>
      <c r="BD239" s="8">
        <f t="shared" si="131"/>
        <v>82.887624547423229</v>
      </c>
      <c r="BE239" s="8">
        <f t="shared" si="131"/>
        <v>77.861446638385843</v>
      </c>
      <c r="BF239" s="25">
        <f t="shared" si="131"/>
        <v>83.970176491175437</v>
      </c>
      <c r="BG239" s="8">
        <f t="shared" si="131"/>
        <v>87.30086247371095</v>
      </c>
      <c r="BH239" s="8">
        <f t="shared" si="131"/>
        <v>91.561407117876982</v>
      </c>
      <c r="BI239" s="8">
        <f t="shared" si="131"/>
        <v>94.934613112386685</v>
      </c>
      <c r="BJ239" s="25">
        <f t="shared" si="132"/>
        <v>97.174733363600495</v>
      </c>
      <c r="BK239" s="8">
        <f t="shared" si="132"/>
        <v>100.60557839367017</v>
      </c>
      <c r="BL239" s="8">
        <f t="shared" si="132"/>
        <v>101.73227284982475</v>
      </c>
      <c r="BM239" s="8">
        <f t="shared" si="132"/>
        <v>127.69856025568139</v>
      </c>
      <c r="BN239" s="25">
        <f t="shared" si="132"/>
        <v>100.7015770164595</v>
      </c>
      <c r="BO239" s="8">
        <f t="shared" si="132"/>
        <v>102.31546572934975</v>
      </c>
      <c r="BP239" s="8">
        <f t="shared" si="132"/>
        <v>107.32127476313522</v>
      </c>
      <c r="BQ239" s="8">
        <f t="shared" si="132"/>
        <v>98.059140270132048</v>
      </c>
      <c r="BR239" s="18">
        <f t="shared" si="132"/>
        <v>145.27415024452574</v>
      </c>
      <c r="BS239" s="11">
        <f t="shared" si="132"/>
        <v>146.27903980761798</v>
      </c>
      <c r="BT239" s="11">
        <f t="shared" si="132"/>
        <v>143.17405441000946</v>
      </c>
      <c r="BU239" s="11">
        <f t="shared" si="132"/>
        <v>129.54800630717412</v>
      </c>
      <c r="BV239" s="18">
        <f t="shared" si="132"/>
        <v>111.41645506662128</v>
      </c>
      <c r="BW239" s="11">
        <f t="shared" si="132"/>
        <v>107.34304055111946</v>
      </c>
      <c r="BX239" s="11">
        <f t="shared" si="132"/>
        <v>108.6842786098255</v>
      </c>
      <c r="BY239" s="11">
        <f t="shared" si="132"/>
        <v>107.13477212773918</v>
      </c>
      <c r="BZ239" s="18">
        <f t="shared" si="132"/>
        <v>105.89490204923618</v>
      </c>
      <c r="CA239" s="11">
        <f t="shared" si="132"/>
        <v>103.42628719369895</v>
      </c>
      <c r="CB239" s="11">
        <f t="shared" si="132"/>
        <v>98.265799125405579</v>
      </c>
      <c r="CC239" s="16">
        <f t="shared" si="132"/>
        <v>102.89593040218554</v>
      </c>
      <c r="CD239" s="18">
        <f t="shared" si="132"/>
        <v>110.17234952697066</v>
      </c>
      <c r="CE239" s="11">
        <f t="shared" si="132"/>
        <v>110.34247209233656</v>
      </c>
      <c r="CF239" s="11">
        <f t="shared" si="132"/>
        <v>115.30410831082838</v>
      </c>
      <c r="CG239" s="16">
        <f t="shared" si="132"/>
        <v>113.57936115824974</v>
      </c>
      <c r="CH239" s="18">
        <f t="shared" si="132"/>
        <v>105.91348477525375</v>
      </c>
      <c r="CI239" s="11">
        <f t="shared" si="132"/>
        <v>107.79824025369741</v>
      </c>
      <c r="CJ239" s="11">
        <f t="shared" si="132"/>
        <v>108.41539281559669</v>
      </c>
      <c r="CK239" s="16">
        <f t="shared" si="132"/>
        <v>101.2845487247185</v>
      </c>
      <c r="CL239" s="14">
        <f t="shared" si="132"/>
        <v>106.24006510446375</v>
      </c>
      <c r="CM239" s="13">
        <f t="shared" si="132"/>
        <v>106.90102333439543</v>
      </c>
      <c r="CN239" s="13">
        <f t="shared" si="132"/>
        <v>104.7477382750961</v>
      </c>
      <c r="CO239" s="154">
        <f t="shared" si="132"/>
        <v>111.60515220208462</v>
      </c>
      <c r="CP239" s="14">
        <f t="shared" si="132"/>
        <v>114.48861907642527</v>
      </c>
      <c r="CQ239" s="13">
        <f t="shared" si="132"/>
        <v>114.730979315699</v>
      </c>
      <c r="CR239" s="13">
        <f t="shared" si="132"/>
        <v>115.30479051968383</v>
      </c>
      <c r="CS239" s="154">
        <f t="shared" si="132"/>
        <v>114.63338731913639</v>
      </c>
      <c r="CT239" s="14">
        <f t="shared" si="132"/>
        <v>102.16384032415398</v>
      </c>
      <c r="CU239" s="13">
        <f t="shared" si="132"/>
        <v>76.625754083454424</v>
      </c>
      <c r="CV239" s="13">
        <f t="shared" si="132"/>
        <v>82.398191120803901</v>
      </c>
      <c r="CW239" s="154">
        <f t="shared" si="132"/>
        <v>84.997153907903382</v>
      </c>
      <c r="CX239" s="14">
        <f t="shared" si="132"/>
        <v>93.843051207427877</v>
      </c>
      <c r="CY239" s="13">
        <f t="shared" si="132"/>
        <v>127.04027123455086</v>
      </c>
      <c r="CZ239" s="13">
        <f t="shared" si="132"/>
        <v>121.99941583940632</v>
      </c>
      <c r="DA239" s="154">
        <f t="shared" si="132"/>
        <v>122.66543947193993</v>
      </c>
      <c r="DB239" s="14">
        <f t="shared" si="132"/>
        <v>122.21359856513942</v>
      </c>
      <c r="DC239" s="13">
        <f t="shared" si="132"/>
        <v>125.27960179243055</v>
      </c>
      <c r="DD239" s="13">
        <f t="shared" si="132"/>
        <v>119.88029438713681</v>
      </c>
      <c r="DE239" s="154">
        <f t="shared" si="132"/>
        <v>114.00514032297804</v>
      </c>
      <c r="DF239" s="13">
        <f t="shared" si="132"/>
        <v>110.37842078299107</v>
      </c>
      <c r="DG239" s="13">
        <f t="shared" si="132"/>
        <v>98.687411135826565</v>
      </c>
      <c r="DH239" s="13">
        <f t="shared" si="132"/>
        <v>96.538384727471765</v>
      </c>
      <c r="DI239" s="154">
        <f t="shared" si="132"/>
        <v>95.639478485949141</v>
      </c>
      <c r="DJ239" s="13">
        <f t="shared" si="132"/>
        <v>88.168388277414223</v>
      </c>
      <c r="DK239" s="13">
        <f t="shared" si="132"/>
        <v>88.924893387917393</v>
      </c>
      <c r="DL239" s="13">
        <f t="shared" si="132"/>
        <v>99.64704470171192</v>
      </c>
      <c r="DM239" s="154">
        <f t="shared" si="133"/>
        <v>87.353733408996945</v>
      </c>
      <c r="DN239" s="179">
        <f t="shared" si="133"/>
        <v>106.91023250712877</v>
      </c>
    </row>
    <row r="240" spans="1:118" s="12" customFormat="1" x14ac:dyDescent="0.3">
      <c r="A240" s="14" t="s">
        <v>24</v>
      </c>
      <c r="B240" s="25">
        <f t="shared" si="131"/>
        <v>118.36987665359371</v>
      </c>
      <c r="C240" s="8">
        <f t="shared" si="131"/>
        <v>105.61528827867713</v>
      </c>
      <c r="D240" s="8">
        <f t="shared" si="131"/>
        <v>106.47111078548991</v>
      </c>
      <c r="E240" s="26">
        <f t="shared" si="131"/>
        <v>106.617209892538</v>
      </c>
      <c r="F240" s="25">
        <f t="shared" si="131"/>
        <v>104.93296252424851</v>
      </c>
      <c r="G240" s="8">
        <f t="shared" si="131"/>
        <v>108.94877380366805</v>
      </c>
      <c r="H240" s="8">
        <f t="shared" si="131"/>
        <v>113.8604323106168</v>
      </c>
      <c r="I240" s="26">
        <f t="shared" si="131"/>
        <v>114.06515297799382</v>
      </c>
      <c r="J240" s="25">
        <f t="shared" si="131"/>
        <v>101.05849536601525</v>
      </c>
      <c r="K240" s="8">
        <f t="shared" si="131"/>
        <v>126.03921442161952</v>
      </c>
      <c r="L240" s="8">
        <f t="shared" si="131"/>
        <v>114.05875820597858</v>
      </c>
      <c r="M240" s="26">
        <f t="shared" si="131"/>
        <v>105.36312359993288</v>
      </c>
      <c r="N240" s="25">
        <f t="shared" si="131"/>
        <v>113.25854156042836</v>
      </c>
      <c r="O240" s="8">
        <f t="shared" si="131"/>
        <v>86.410505712129165</v>
      </c>
      <c r="P240" s="8">
        <f t="shared" si="131"/>
        <v>85.275825755217483</v>
      </c>
      <c r="Q240" s="26">
        <f t="shared" si="131"/>
        <v>101.71540959992242</v>
      </c>
      <c r="R240" s="25">
        <f t="shared" si="131"/>
        <v>73.398226167249135</v>
      </c>
      <c r="S240" s="8">
        <f t="shared" si="131"/>
        <v>95.451147021593172</v>
      </c>
      <c r="T240" s="8">
        <f t="shared" si="131"/>
        <v>104.31371939853362</v>
      </c>
      <c r="U240" s="26">
        <f t="shared" si="131"/>
        <v>95.174094802347597</v>
      </c>
      <c r="V240" s="25">
        <f t="shared" si="131"/>
        <v>148.37245985920293</v>
      </c>
      <c r="W240" s="8">
        <f t="shared" si="131"/>
        <v>122.2840923191463</v>
      </c>
      <c r="X240" s="8">
        <f t="shared" si="131"/>
        <v>115.8950456420413</v>
      </c>
      <c r="Y240" s="26">
        <f t="shared" si="131"/>
        <v>113.64228177356817</v>
      </c>
      <c r="Z240" s="25">
        <f t="shared" si="131"/>
        <v>105.12337577109858</v>
      </c>
      <c r="AA240" s="8">
        <f t="shared" si="131"/>
        <v>106.0116186151524</v>
      </c>
      <c r="AB240" s="8">
        <f t="shared" si="131"/>
        <v>122.66180117439961</v>
      </c>
      <c r="AC240" s="26">
        <f t="shared" si="131"/>
        <v>108.86903862617716</v>
      </c>
      <c r="AD240" s="25">
        <f t="shared" si="131"/>
        <v>116.37523644240792</v>
      </c>
      <c r="AE240" s="8">
        <f t="shared" si="131"/>
        <v>118.69799051191394</v>
      </c>
      <c r="AF240" s="8">
        <f t="shared" si="131"/>
        <v>109.43235146233137</v>
      </c>
      <c r="AG240" s="26">
        <f t="shared" si="131"/>
        <v>130.05753274162305</v>
      </c>
      <c r="AH240" s="25">
        <f t="shared" si="131"/>
        <v>127.66417406044481</v>
      </c>
      <c r="AI240" s="8">
        <f t="shared" si="131"/>
        <v>127.61728121282987</v>
      </c>
      <c r="AJ240" s="8">
        <f t="shared" si="131"/>
        <v>126.54962979271265</v>
      </c>
      <c r="AK240" s="26">
        <f t="shared" si="131"/>
        <v>118.82735808792147</v>
      </c>
      <c r="AL240" s="25">
        <f t="shared" si="131"/>
        <v>120.71734407892802</v>
      </c>
      <c r="AM240" s="8">
        <f t="shared" si="131"/>
        <v>116.98564026413068</v>
      </c>
      <c r="AN240" s="8">
        <f t="shared" si="131"/>
        <v>118.92938591349007</v>
      </c>
      <c r="AO240" s="26">
        <f t="shared" si="131"/>
        <v>122.29343450216257</v>
      </c>
      <c r="AP240" s="25">
        <f t="shared" si="131"/>
        <v>119.31818972898841</v>
      </c>
      <c r="AQ240" s="8">
        <f t="shared" si="131"/>
        <v>123.73226384711207</v>
      </c>
      <c r="AR240" s="8">
        <f t="shared" si="131"/>
        <v>126.90866882910386</v>
      </c>
      <c r="AS240" s="26">
        <f t="shared" si="131"/>
        <v>135.60075995606695</v>
      </c>
      <c r="AT240" s="25">
        <f t="shared" si="131"/>
        <v>156.25010939514692</v>
      </c>
      <c r="AU240" s="8">
        <f t="shared" si="131"/>
        <v>141.66230123650809</v>
      </c>
      <c r="AV240" s="8">
        <f t="shared" si="131"/>
        <v>134.44498179549311</v>
      </c>
      <c r="AW240" s="26">
        <f t="shared" si="131"/>
        <v>135.59561036581789</v>
      </c>
      <c r="AX240" s="25">
        <f t="shared" si="131"/>
        <v>123.28440524554907</v>
      </c>
      <c r="AY240" s="8">
        <f t="shared" si="131"/>
        <v>123.44597132209201</v>
      </c>
      <c r="AZ240" s="8">
        <f t="shared" si="131"/>
        <v>112.27832459522979</v>
      </c>
      <c r="BA240" s="26">
        <f t="shared" si="131"/>
        <v>88.880772718575031</v>
      </c>
      <c r="BB240" s="25">
        <f t="shared" si="131"/>
        <v>71.019534142725377</v>
      </c>
      <c r="BC240" s="8">
        <f t="shared" si="131"/>
        <v>72.879007722911311</v>
      </c>
      <c r="BD240" s="8">
        <f t="shared" si="131"/>
        <v>83.221423034210531</v>
      </c>
      <c r="BE240" s="8">
        <f t="shared" si="131"/>
        <v>92.325462540881247</v>
      </c>
      <c r="BF240" s="25">
        <f t="shared" si="131"/>
        <v>113.34174904683513</v>
      </c>
      <c r="BG240" s="8">
        <f t="shared" si="131"/>
        <v>117.94407408834597</v>
      </c>
      <c r="BH240" s="8">
        <f t="shared" si="131"/>
        <v>107.60661427374636</v>
      </c>
      <c r="BI240" s="8">
        <f t="shared" si="131"/>
        <v>113.7697851062708</v>
      </c>
      <c r="BJ240" s="25">
        <f t="shared" si="132"/>
        <v>107.82022531098787</v>
      </c>
      <c r="BK240" s="8">
        <f t="shared" si="132"/>
        <v>107.95879028130206</v>
      </c>
      <c r="BL240" s="8">
        <f t="shared" si="132"/>
        <v>113.02562676676398</v>
      </c>
      <c r="BM240" s="8">
        <f t="shared" si="132"/>
        <v>109.96679635633231</v>
      </c>
      <c r="BN240" s="25">
        <f t="shared" si="132"/>
        <v>102.33345373137975</v>
      </c>
      <c r="BO240" s="8">
        <f t="shared" si="132"/>
        <v>99.319419085183597</v>
      </c>
      <c r="BP240" s="8">
        <f t="shared" si="132"/>
        <v>95.599471910388772</v>
      </c>
      <c r="BQ240" s="8">
        <f t="shared" si="132"/>
        <v>95.158548147908036</v>
      </c>
      <c r="BR240" s="18">
        <f t="shared" si="132"/>
        <v>101.96906246163499</v>
      </c>
      <c r="BS240" s="11">
        <f t="shared" si="132"/>
        <v>106.56382355629739</v>
      </c>
      <c r="BT240" s="11">
        <f t="shared" si="132"/>
        <v>113.97035235103694</v>
      </c>
      <c r="BU240" s="11">
        <f t="shared" si="132"/>
        <v>112.88191942881764</v>
      </c>
      <c r="BV240" s="18">
        <f t="shared" si="132"/>
        <v>113.26226547607104</v>
      </c>
      <c r="BW240" s="11">
        <f t="shared" si="132"/>
        <v>105.46628902024263</v>
      </c>
      <c r="BX240" s="11">
        <f t="shared" si="132"/>
        <v>105.13676567100374</v>
      </c>
      <c r="BY240" s="11">
        <f t="shared" si="132"/>
        <v>111.76506977565268</v>
      </c>
      <c r="BZ240" s="18">
        <f t="shared" si="132"/>
        <v>110.13507428421259</v>
      </c>
      <c r="CA240" s="11">
        <f t="shared" si="132"/>
        <v>111.04267958380778</v>
      </c>
      <c r="CB240" s="11">
        <f t="shared" si="132"/>
        <v>108.94693288511814</v>
      </c>
      <c r="CC240" s="16">
        <f t="shared" si="132"/>
        <v>104.33376263260352</v>
      </c>
      <c r="CD240" s="18">
        <f t="shared" si="132"/>
        <v>112.81309527479996</v>
      </c>
      <c r="CE240" s="11">
        <f t="shared" si="132"/>
        <v>120.44574418879091</v>
      </c>
      <c r="CF240" s="11">
        <f t="shared" si="132"/>
        <v>115.38399875947152</v>
      </c>
      <c r="CG240" s="16">
        <f t="shared" si="132"/>
        <v>117.7385086770422</v>
      </c>
      <c r="CH240" s="18">
        <f t="shared" si="132"/>
        <v>110.6892896780035</v>
      </c>
      <c r="CI240" s="11">
        <f t="shared" si="132"/>
        <v>108.46624841070619</v>
      </c>
      <c r="CJ240" s="11">
        <f t="shared" si="132"/>
        <v>114.09001711780763</v>
      </c>
      <c r="CK240" s="16">
        <f t="shared" si="132"/>
        <v>112.58309659481172</v>
      </c>
      <c r="CL240" s="14">
        <f t="shared" si="132"/>
        <v>109.67237383241782</v>
      </c>
      <c r="CM240" s="13">
        <f t="shared" si="132"/>
        <v>110.03653632711796</v>
      </c>
      <c r="CN240" s="13">
        <f t="shared" si="132"/>
        <v>107.27228804050519</v>
      </c>
      <c r="CO240" s="154">
        <f t="shared" si="132"/>
        <v>108.56620198685516</v>
      </c>
      <c r="CP240" s="14">
        <f t="shared" si="132"/>
        <v>111.54412750741716</v>
      </c>
      <c r="CQ240" s="13">
        <f t="shared" si="132"/>
        <v>108.09214412285884</v>
      </c>
      <c r="CR240" s="13">
        <f t="shared" si="132"/>
        <v>109.96623853757406</v>
      </c>
      <c r="CS240" s="154">
        <f t="shared" si="132"/>
        <v>105.87247839394061</v>
      </c>
      <c r="CT240" s="14">
        <f t="shared" si="132"/>
        <v>104.7302633657319</v>
      </c>
      <c r="CU240" s="13">
        <f t="shared" si="132"/>
        <v>78.355767384207127</v>
      </c>
      <c r="CV240" s="13">
        <f t="shared" si="132"/>
        <v>96.343303475092981</v>
      </c>
      <c r="CW240" s="154">
        <f t="shared" si="132"/>
        <v>99.61197485182602</v>
      </c>
      <c r="CX240" s="14">
        <f t="shared" si="132"/>
        <v>104.49717627737837</v>
      </c>
      <c r="CY240" s="13">
        <f t="shared" si="132"/>
        <v>139.92700762453933</v>
      </c>
      <c r="CZ240" s="13">
        <f t="shared" si="132"/>
        <v>110.28297279540161</v>
      </c>
      <c r="DA240" s="154">
        <f t="shared" si="132"/>
        <v>109.55963346553766</v>
      </c>
      <c r="DB240" s="14">
        <f t="shared" si="132"/>
        <v>103.03311918866646</v>
      </c>
      <c r="DC240" s="13">
        <f t="shared" si="132"/>
        <v>105.03644834812074</v>
      </c>
      <c r="DD240" s="13">
        <f t="shared" si="132"/>
        <v>120.64188398109519</v>
      </c>
      <c r="DE240" s="154">
        <f t="shared" si="132"/>
        <v>108.27681197765087</v>
      </c>
      <c r="DF240" s="13">
        <f t="shared" si="132"/>
        <v>104.52107810443756</v>
      </c>
      <c r="DG240" s="13">
        <f t="shared" si="132"/>
        <v>101.33671092555578</v>
      </c>
      <c r="DH240" s="13">
        <f t="shared" si="132"/>
        <v>91.436195636960932</v>
      </c>
      <c r="DI240" s="154">
        <f t="shared" si="132"/>
        <v>99.458323930482621</v>
      </c>
      <c r="DJ240" s="13">
        <f t="shared" si="132"/>
        <v>104.91916551320016</v>
      </c>
      <c r="DK240" s="13">
        <f t="shared" si="132"/>
        <v>106.82614790136718</v>
      </c>
      <c r="DL240" s="13">
        <f t="shared" si="132"/>
        <v>100.40967331549466</v>
      </c>
      <c r="DM240" s="154">
        <f t="shared" si="133"/>
        <v>103.32961192584642</v>
      </c>
      <c r="DN240" s="179">
        <f t="shared" si="133"/>
        <v>105.12781026456229</v>
      </c>
    </row>
    <row r="241" spans="1:122" s="12" customFormat="1" x14ac:dyDescent="0.3">
      <c r="A241" s="14" t="s">
        <v>25</v>
      </c>
      <c r="B241" s="25">
        <f t="shared" si="131"/>
        <v>123.56454079936159</v>
      </c>
      <c r="C241" s="8">
        <f t="shared" si="131"/>
        <v>111.11300951916037</v>
      </c>
      <c r="D241" s="8">
        <f t="shared" si="131"/>
        <v>112.06589439204295</v>
      </c>
      <c r="E241" s="26">
        <f t="shared" si="131"/>
        <v>111.96557784930039</v>
      </c>
      <c r="F241" s="25">
        <f t="shared" si="131"/>
        <v>107.51436998127058</v>
      </c>
      <c r="G241" s="8">
        <f t="shared" si="131"/>
        <v>111.0394745513257</v>
      </c>
      <c r="H241" s="8">
        <f t="shared" si="131"/>
        <v>115.7101405986644</v>
      </c>
      <c r="I241" s="26">
        <f t="shared" si="131"/>
        <v>115.16380909665449</v>
      </c>
      <c r="J241" s="25">
        <f t="shared" si="131"/>
        <v>104.87270106024049</v>
      </c>
      <c r="K241" s="8">
        <f t="shared" si="131"/>
        <v>127.95829747668081</v>
      </c>
      <c r="L241" s="8">
        <f t="shared" si="131"/>
        <v>118.19321649503544</v>
      </c>
      <c r="M241" s="26">
        <f t="shared" ref="L241:BI242" si="134">+Q97/M97*100</f>
        <v>109.67976066136771</v>
      </c>
      <c r="N241" s="25">
        <f t="shared" si="134"/>
        <v>112.93269689737471</v>
      </c>
      <c r="O241" s="8">
        <f t="shared" si="134"/>
        <v>85.7740294676953</v>
      </c>
      <c r="P241" s="8">
        <f t="shared" si="134"/>
        <v>85.431698166189562</v>
      </c>
      <c r="Q241" s="26">
        <f t="shared" si="134"/>
        <v>101.37191923430765</v>
      </c>
      <c r="R241" s="25">
        <f t="shared" si="134"/>
        <v>72.117636119259146</v>
      </c>
      <c r="S241" s="8">
        <f t="shared" si="134"/>
        <v>89.244675961391152</v>
      </c>
      <c r="T241" s="8">
        <f t="shared" si="134"/>
        <v>98.08082099227579</v>
      </c>
      <c r="U241" s="26">
        <f t="shared" si="134"/>
        <v>90.357762669766117</v>
      </c>
      <c r="V241" s="25">
        <f t="shared" si="134"/>
        <v>150.62768862893111</v>
      </c>
      <c r="W241" s="8">
        <f t="shared" si="134"/>
        <v>129.5248674577127</v>
      </c>
      <c r="X241" s="8">
        <f t="shared" si="134"/>
        <v>120.33716860291928</v>
      </c>
      <c r="Y241" s="26">
        <f t="shared" si="134"/>
        <v>118.06576095575407</v>
      </c>
      <c r="Z241" s="25">
        <f t="shared" si="134"/>
        <v>105.2075794716159</v>
      </c>
      <c r="AA241" s="8">
        <f t="shared" si="134"/>
        <v>106.8243127348708</v>
      </c>
      <c r="AB241" s="8">
        <f t="shared" si="134"/>
        <v>125.54246505403377</v>
      </c>
      <c r="AC241" s="26">
        <f t="shared" si="134"/>
        <v>108.03838605445983</v>
      </c>
      <c r="AD241" s="25">
        <f t="shared" si="134"/>
        <v>115.4019689786016</v>
      </c>
      <c r="AE241" s="8">
        <f t="shared" si="134"/>
        <v>122.32237346275956</v>
      </c>
      <c r="AF241" s="8">
        <f t="shared" si="134"/>
        <v>109.25380491712366</v>
      </c>
      <c r="AG241" s="26">
        <f t="shared" si="134"/>
        <v>134.51812762900698</v>
      </c>
      <c r="AH241" s="25">
        <f t="shared" si="134"/>
        <v>131.35110883220099</v>
      </c>
      <c r="AI241" s="8">
        <f t="shared" si="134"/>
        <v>129.73806682577563</v>
      </c>
      <c r="AJ241" s="8">
        <f t="shared" si="134"/>
        <v>128.34559072348682</v>
      </c>
      <c r="AK241" s="26">
        <f t="shared" si="134"/>
        <v>119.09588506526181</v>
      </c>
      <c r="AL241" s="25">
        <f t="shared" si="134"/>
        <v>119.51896708208496</v>
      </c>
      <c r="AM241" s="8">
        <f t="shared" si="134"/>
        <v>116.29821422822744</v>
      </c>
      <c r="AN241" s="8">
        <f t="shared" si="134"/>
        <v>119.33584394925451</v>
      </c>
      <c r="AO241" s="26">
        <f t="shared" si="134"/>
        <v>121.04085468906287</v>
      </c>
      <c r="AP241" s="25">
        <f t="shared" si="134"/>
        <v>120.28742319390857</v>
      </c>
      <c r="AQ241" s="8">
        <f t="shared" si="134"/>
        <v>125.68728250553622</v>
      </c>
      <c r="AR241" s="8">
        <f t="shared" si="134"/>
        <v>128.0610084361617</v>
      </c>
      <c r="AS241" s="26">
        <f t="shared" si="134"/>
        <v>139.64565961524076</v>
      </c>
      <c r="AT241" s="25">
        <f t="shared" si="134"/>
        <v>160.36398688506785</v>
      </c>
      <c r="AU241" s="8">
        <f t="shared" si="134"/>
        <v>144.32226480156558</v>
      </c>
      <c r="AV241" s="8">
        <f t="shared" si="134"/>
        <v>137.41826588531632</v>
      </c>
      <c r="AW241" s="26">
        <f t="shared" si="134"/>
        <v>138.80847134684009</v>
      </c>
      <c r="AX241" s="25">
        <f t="shared" si="134"/>
        <v>120.03284836837582</v>
      </c>
      <c r="AY241" s="8">
        <f t="shared" si="134"/>
        <v>122.28418328751654</v>
      </c>
      <c r="AZ241" s="8">
        <f t="shared" si="134"/>
        <v>109.53160146891119</v>
      </c>
      <c r="BA241" s="26">
        <f t="shared" si="134"/>
        <v>87.804667401690565</v>
      </c>
      <c r="BB241" s="25">
        <f t="shared" si="134"/>
        <v>64.619025116200334</v>
      </c>
      <c r="BC241" s="8">
        <f t="shared" si="134"/>
        <v>67.754679274277947</v>
      </c>
      <c r="BD241" s="8">
        <f t="shared" si="134"/>
        <v>79.926717953910256</v>
      </c>
      <c r="BE241" s="8">
        <f t="shared" si="134"/>
        <v>87.453566413370353</v>
      </c>
      <c r="BF241" s="25">
        <f t="shared" si="134"/>
        <v>121.07403061642152</v>
      </c>
      <c r="BG241" s="8">
        <f t="shared" si="134"/>
        <v>124.0895444630674</v>
      </c>
      <c r="BH241" s="8">
        <f t="shared" si="134"/>
        <v>111.42831192546525</v>
      </c>
      <c r="BI241" s="8">
        <f t="shared" si="134"/>
        <v>117.49297648618509</v>
      </c>
      <c r="BJ241" s="25">
        <f t="shared" si="132"/>
        <v>109.92652693261213</v>
      </c>
      <c r="BK241" s="8">
        <f t="shared" si="132"/>
        <v>108.42177133272975</v>
      </c>
      <c r="BL241" s="8">
        <f t="shared" si="132"/>
        <v>111.37525847497618</v>
      </c>
      <c r="BM241" s="8">
        <f t="shared" si="132"/>
        <v>108.0583402242852</v>
      </c>
      <c r="BN241" s="25">
        <f t="shared" si="132"/>
        <v>100.47873474609632</v>
      </c>
      <c r="BO241" s="8">
        <f t="shared" si="132"/>
        <v>98.390273190059631</v>
      </c>
      <c r="BP241" s="8">
        <f t="shared" si="132"/>
        <v>96.272343310344027</v>
      </c>
      <c r="BQ241" s="8">
        <f t="shared" si="132"/>
        <v>93.786035921416968</v>
      </c>
      <c r="BR241" s="18">
        <f t="shared" si="132"/>
        <v>102.07782826850365</v>
      </c>
      <c r="BS241" s="11">
        <f t="shared" si="132"/>
        <v>104.5172113584232</v>
      </c>
      <c r="BT241" s="11">
        <f t="shared" si="132"/>
        <v>111.91945137955317</v>
      </c>
      <c r="BU241" s="11">
        <f t="shared" si="132"/>
        <v>110.8923407137359</v>
      </c>
      <c r="BV241" s="18">
        <f t="shared" si="132"/>
        <v>114.66371621270454</v>
      </c>
      <c r="BW241" s="11">
        <f t="shared" si="132"/>
        <v>106.53374513145081</v>
      </c>
      <c r="BX241" s="11">
        <f t="shared" si="132"/>
        <v>104.301694151798</v>
      </c>
      <c r="BY241" s="11">
        <f t="shared" si="132"/>
        <v>114.17909771520016</v>
      </c>
      <c r="BZ241" s="18">
        <f t="shared" si="132"/>
        <v>109.04049552054586</v>
      </c>
      <c r="CA241" s="11">
        <f t="shared" si="132"/>
        <v>110.87686100896141</v>
      </c>
      <c r="CB241" s="11">
        <f t="shared" si="132"/>
        <v>111.00150808884015</v>
      </c>
      <c r="CC241" s="16">
        <f t="shared" si="132"/>
        <v>103.12754954651801</v>
      </c>
      <c r="CD241" s="18">
        <f t="shared" si="132"/>
        <v>114.45632693128604</v>
      </c>
      <c r="CE241" s="11">
        <f t="shared" si="132"/>
        <v>122.53030864098147</v>
      </c>
      <c r="CF241" s="11">
        <f t="shared" si="132"/>
        <v>115.49722409204033</v>
      </c>
      <c r="CG241" s="16">
        <f t="shared" si="132"/>
        <v>117.92146746742431</v>
      </c>
      <c r="CH241" s="190">
        <f t="shared" si="132"/>
        <v>109.24754643817975</v>
      </c>
      <c r="CI241" s="192">
        <f t="shared" si="132"/>
        <v>106.11209805426201</v>
      </c>
      <c r="CJ241" s="192">
        <f t="shared" si="132"/>
        <v>111.57234251310666</v>
      </c>
      <c r="CK241" s="191">
        <f t="shared" si="132"/>
        <v>110.8151462428719</v>
      </c>
      <c r="CL241" s="205">
        <f t="shared" si="132"/>
        <v>109.11915468718234</v>
      </c>
      <c r="CM241" s="206">
        <f t="shared" si="132"/>
        <v>108.1436270066521</v>
      </c>
      <c r="CN241" s="206">
        <f t="shared" si="132"/>
        <v>105.04273565713711</v>
      </c>
      <c r="CO241" s="207">
        <f t="shared" si="132"/>
        <v>106.45145332607788</v>
      </c>
      <c r="CP241" s="205">
        <f t="shared" si="132"/>
        <v>109.15361919425561</v>
      </c>
      <c r="CQ241" s="206">
        <f t="shared" si="132"/>
        <v>107.62954167329839</v>
      </c>
      <c r="CR241" s="206">
        <f t="shared" si="132"/>
        <v>107.07311954523264</v>
      </c>
      <c r="CS241" s="207">
        <f t="shared" si="132"/>
        <v>103.31857330005134</v>
      </c>
      <c r="CT241" s="205">
        <f t="shared" si="132"/>
        <v>107.0641013116975</v>
      </c>
      <c r="CU241" s="206">
        <f t="shared" si="132"/>
        <v>81.78454402314992</v>
      </c>
      <c r="CV241" s="206">
        <f t="shared" si="132"/>
        <v>101.91399384300735</v>
      </c>
      <c r="CW241" s="207">
        <f t="shared" ref="CN241:DN242" si="135">+DA97/CW97*100</f>
        <v>104.687374502696</v>
      </c>
      <c r="CX241" s="205">
        <f t="shared" si="135"/>
        <v>106.93801348779661</v>
      </c>
      <c r="CY241" s="206">
        <f t="shared" si="135"/>
        <v>137.14744348559077</v>
      </c>
      <c r="CZ241" s="206">
        <f t="shared" si="135"/>
        <v>104.76368661012731</v>
      </c>
      <c r="DA241" s="207">
        <f t="shared" si="135"/>
        <v>106.70663031747576</v>
      </c>
      <c r="DB241" s="205">
        <f t="shared" si="135"/>
        <v>96.676267788797816</v>
      </c>
      <c r="DC241" s="206">
        <f t="shared" si="135"/>
        <v>103.41019244814143</v>
      </c>
      <c r="DD241" s="206">
        <f t="shared" si="135"/>
        <v>119.96190814455352</v>
      </c>
      <c r="DE241" s="207">
        <f t="shared" si="135"/>
        <v>108.22938196710625</v>
      </c>
      <c r="DF241" s="206">
        <f t="shared" si="135"/>
        <v>104.41172619734591</v>
      </c>
      <c r="DG241" s="206">
        <f t="shared" si="135"/>
        <v>98.487889171796922</v>
      </c>
      <c r="DH241" s="206">
        <f t="shared" si="135"/>
        <v>91.053771847021991</v>
      </c>
      <c r="DI241" s="207">
        <f t="shared" si="135"/>
        <v>96.85940486714297</v>
      </c>
      <c r="DJ241" s="206">
        <f t="shared" si="135"/>
        <v>105.67378982743534</v>
      </c>
      <c r="DK241" s="206">
        <f t="shared" si="135"/>
        <v>108.06451612903226</v>
      </c>
      <c r="DL241" s="206">
        <f t="shared" si="135"/>
        <v>99.672276690542603</v>
      </c>
      <c r="DM241" s="207">
        <f t="shared" si="135"/>
        <v>104.75819888761065</v>
      </c>
      <c r="DN241" s="269">
        <f t="shared" si="135"/>
        <v>104.40217462961417</v>
      </c>
    </row>
    <row r="242" spans="1:122" s="12" customFormat="1" x14ac:dyDescent="0.3">
      <c r="A242" s="14" t="s">
        <v>26</v>
      </c>
      <c r="B242" s="25">
        <f t="shared" ref="B242:K242" si="136">+F98/B98*100</f>
        <v>91.241415742208147</v>
      </c>
      <c r="C242" s="8">
        <f t="shared" si="136"/>
        <v>76.681262662571072</v>
      </c>
      <c r="D242" s="8">
        <f t="shared" si="136"/>
        <v>80.155840620640362</v>
      </c>
      <c r="E242" s="26">
        <f t="shared" si="136"/>
        <v>77.076970591263176</v>
      </c>
      <c r="F242" s="25">
        <f t="shared" si="136"/>
        <v>95.480160568164266</v>
      </c>
      <c r="G242" s="8">
        <f t="shared" si="136"/>
        <v>94.072274780533533</v>
      </c>
      <c r="H242" s="8">
        <f t="shared" si="136"/>
        <v>103.21348219212973</v>
      </c>
      <c r="I242" s="26">
        <f t="shared" si="136"/>
        <v>108.86425359512042</v>
      </c>
      <c r="J242" s="25">
        <f t="shared" si="136"/>
        <v>87.561143226745358</v>
      </c>
      <c r="K242" s="8">
        <f t="shared" si="136"/>
        <v>108.29898074745185</v>
      </c>
      <c r="L242" s="8">
        <f t="shared" si="134"/>
        <v>93.127416303364313</v>
      </c>
      <c r="M242" s="26">
        <f t="shared" si="134"/>
        <v>81.224439718632425</v>
      </c>
      <c r="N242" s="25">
        <f t="shared" si="134"/>
        <v>118.84118190212372</v>
      </c>
      <c r="O242" s="8">
        <f t="shared" si="134"/>
        <v>83.716066424059903</v>
      </c>
      <c r="P242" s="8">
        <f t="shared" si="134"/>
        <v>81.910524223821923</v>
      </c>
      <c r="Q242" s="26">
        <f t="shared" si="134"/>
        <v>106.20814661900206</v>
      </c>
      <c r="R242" s="25">
        <f t="shared" si="134"/>
        <v>79.973582999883448</v>
      </c>
      <c r="S242" s="8">
        <f t="shared" si="134"/>
        <v>127.12101528929747</v>
      </c>
      <c r="T242" s="8">
        <f t="shared" si="134"/>
        <v>140.88531838033106</v>
      </c>
      <c r="U242" s="26">
        <f t="shared" si="134"/>
        <v>126.67583199013936</v>
      </c>
      <c r="V242" s="25">
        <f t="shared" si="134"/>
        <v>128.83998834159138</v>
      </c>
      <c r="W242" s="8">
        <f t="shared" si="134"/>
        <v>99.658045751120198</v>
      </c>
      <c r="X242" s="8">
        <f t="shared" si="134"/>
        <v>97.244546498277842</v>
      </c>
      <c r="Y242" s="26">
        <f t="shared" si="134"/>
        <v>97.118371318438676</v>
      </c>
      <c r="Z242" s="25">
        <f t="shared" si="134"/>
        <v>97.756664027447869</v>
      </c>
      <c r="AA242" s="8">
        <f t="shared" si="134"/>
        <v>108.49930980082824</v>
      </c>
      <c r="AB242" s="8">
        <f t="shared" si="134"/>
        <v>111.22392758756394</v>
      </c>
      <c r="AC242" s="26">
        <f t="shared" si="134"/>
        <v>112.40799969172673</v>
      </c>
      <c r="AD242" s="25">
        <f t="shared" si="134"/>
        <v>116.04828756556617</v>
      </c>
      <c r="AE242" s="8">
        <f t="shared" si="134"/>
        <v>108.18974918211559</v>
      </c>
      <c r="AF242" s="8">
        <f t="shared" si="134"/>
        <v>111.3969287382351</v>
      </c>
      <c r="AG242" s="26">
        <f t="shared" si="134"/>
        <v>106.86640841932056</v>
      </c>
      <c r="AH242" s="25">
        <f t="shared" si="134"/>
        <v>109.56495729336302</v>
      </c>
      <c r="AI242" s="8">
        <f t="shared" si="134"/>
        <v>118.45916070288611</v>
      </c>
      <c r="AJ242" s="8">
        <f t="shared" si="134"/>
        <v>118.2892354604072</v>
      </c>
      <c r="AK242" s="26">
        <f t="shared" si="134"/>
        <v>115.27555013793544</v>
      </c>
      <c r="AL242" s="25">
        <f t="shared" si="134"/>
        <v>127.01489368156035</v>
      </c>
      <c r="AM242" s="8">
        <f t="shared" si="134"/>
        <v>121.5474941146439</v>
      </c>
      <c r="AN242" s="8">
        <f t="shared" si="134"/>
        <v>116.04683010660293</v>
      </c>
      <c r="AO242" s="26">
        <f t="shared" si="134"/>
        <v>130.13969278717721</v>
      </c>
      <c r="AP242" s="25">
        <f t="shared" si="134"/>
        <v>112.01251403052086</v>
      </c>
      <c r="AQ242" s="8">
        <f t="shared" si="134"/>
        <v>110.96747094786951</v>
      </c>
      <c r="AR242" s="8">
        <f t="shared" si="134"/>
        <v>120.52201679894488</v>
      </c>
      <c r="AS242" s="26">
        <f t="shared" si="134"/>
        <v>119.06472512669191</v>
      </c>
      <c r="AT242" s="25">
        <f t="shared" si="134"/>
        <v>126.33520243907638</v>
      </c>
      <c r="AU242" s="8">
        <f t="shared" si="134"/>
        <v>126.43310762501578</v>
      </c>
      <c r="AV242" s="8">
        <f t="shared" si="134"/>
        <v>120.37399685136121</v>
      </c>
      <c r="AW242" s="26">
        <f t="shared" si="134"/>
        <v>124.29466803153566</v>
      </c>
      <c r="AX242" s="25">
        <f t="shared" si="134"/>
        <v>139.95443422495993</v>
      </c>
      <c r="AY242" s="8">
        <f t="shared" si="134"/>
        <v>132.22673142172843</v>
      </c>
      <c r="AZ242" s="8">
        <f t="shared" si="134"/>
        <v>133.13981307218731</v>
      </c>
      <c r="BA242" s="26">
        <f t="shared" si="134"/>
        <v>100.40167025472829</v>
      </c>
      <c r="BB242" s="25">
        <f t="shared" si="134"/>
        <v>106.12444230073557</v>
      </c>
      <c r="BC242" s="8">
        <f t="shared" si="134"/>
        <v>107.62389937106917</v>
      </c>
      <c r="BD242" s="8">
        <f t="shared" si="134"/>
        <v>101.41717379845703</v>
      </c>
      <c r="BE242" s="8">
        <f t="shared" si="134"/>
        <v>119.52827066154354</v>
      </c>
      <c r="BF242" s="25">
        <f t="shared" si="134"/>
        <v>86.612732788692071</v>
      </c>
      <c r="BG242" s="8">
        <f t="shared" si="134"/>
        <v>91.482100489709097</v>
      </c>
      <c r="BH242" s="8">
        <f t="shared" si="134"/>
        <v>90.562137516389271</v>
      </c>
      <c r="BI242" s="8">
        <f t="shared" si="134"/>
        <v>91.69265221107888</v>
      </c>
      <c r="BJ242" s="25">
        <f t="shared" ref="BJ242:CM242" si="137">+BN98/BJ98*100</f>
        <v>101.16887716950687</v>
      </c>
      <c r="BK242" s="8">
        <f t="shared" si="137"/>
        <v>106.09916574042136</v>
      </c>
      <c r="BL242" s="8">
        <f t="shared" si="137"/>
        <v>121.99976522453666</v>
      </c>
      <c r="BM242" s="8">
        <f t="shared" si="137"/>
        <v>116.7544216704526</v>
      </c>
      <c r="BN242" s="25">
        <f t="shared" si="137"/>
        <v>120.88487771985787</v>
      </c>
      <c r="BO242" s="8">
        <f t="shared" si="137"/>
        <v>105.98456295832482</v>
      </c>
      <c r="BP242" s="8">
        <f t="shared" si="137"/>
        <v>89.992088607594937</v>
      </c>
      <c r="BQ242" s="8">
        <f t="shared" si="137"/>
        <v>101.91972469326016</v>
      </c>
      <c r="BR242" s="18">
        <f t="shared" si="137"/>
        <v>103.07646099716811</v>
      </c>
      <c r="BS242" s="11">
        <f t="shared" si="137"/>
        <v>120.61647181794424</v>
      </c>
      <c r="BT242" s="11">
        <f t="shared" si="137"/>
        <v>126.34867834867833</v>
      </c>
      <c r="BU242" s="11">
        <f t="shared" si="137"/>
        <v>124.29986979454017</v>
      </c>
      <c r="BV242" s="18">
        <f t="shared" si="137"/>
        <v>106.68838196728134</v>
      </c>
      <c r="BW242" s="11">
        <f t="shared" si="137"/>
        <v>99.300132814634111</v>
      </c>
      <c r="BX242" s="11">
        <f t="shared" si="137"/>
        <v>110.69353291836697</v>
      </c>
      <c r="BY242" s="11">
        <f t="shared" si="137"/>
        <v>97.082948654214903</v>
      </c>
      <c r="BZ242" s="18">
        <f t="shared" si="137"/>
        <v>119.20912221149251</v>
      </c>
      <c r="CA242" s="11">
        <f t="shared" si="137"/>
        <v>110.94763801935117</v>
      </c>
      <c r="CB242" s="11">
        <f t="shared" si="137"/>
        <v>97.118757804072132</v>
      </c>
      <c r="CC242" s="16">
        <f t="shared" si="137"/>
        <v>111.25162305005394</v>
      </c>
      <c r="CD242" s="18">
        <f t="shared" si="137"/>
        <v>103.88096095309788</v>
      </c>
      <c r="CE242" s="11">
        <f t="shared" si="137"/>
        <v>110.26752507246005</v>
      </c>
      <c r="CF242" s="11">
        <f t="shared" si="137"/>
        <v>114.12078541129138</v>
      </c>
      <c r="CG242" s="16">
        <f t="shared" si="137"/>
        <v>116.39557151898214</v>
      </c>
      <c r="CH242" s="190">
        <f t="shared" si="137"/>
        <v>120.14808396675987</v>
      </c>
      <c r="CI242" s="192">
        <f t="shared" si="137"/>
        <v>124.68481042102815</v>
      </c>
      <c r="CJ242" s="192">
        <f t="shared" si="137"/>
        <v>127.48390557939912</v>
      </c>
      <c r="CK242" s="191">
        <f t="shared" si="137"/>
        <v>119.50782049924089</v>
      </c>
      <c r="CL242" s="205">
        <f t="shared" si="137"/>
        <v>114.81112407725492</v>
      </c>
      <c r="CM242" s="206">
        <f t="shared" si="137"/>
        <v>123.05386614927303</v>
      </c>
      <c r="CN242" s="206">
        <f t="shared" si="135"/>
        <v>116.27740605142449</v>
      </c>
      <c r="CO242" s="207">
        <f t="shared" si="135"/>
        <v>116.62599488303664</v>
      </c>
      <c r="CP242" s="205">
        <f t="shared" si="135"/>
        <v>127.68692255861495</v>
      </c>
      <c r="CQ242" s="206">
        <f t="shared" si="135"/>
        <v>112.26361697611659</v>
      </c>
      <c r="CR242" s="206">
        <f t="shared" si="135"/>
        <v>120.85545737965123</v>
      </c>
      <c r="CS242" s="207">
        <f t="shared" si="135"/>
        <v>116.19371868334522</v>
      </c>
      <c r="CT242" s="205">
        <f t="shared" si="135"/>
        <v>95.104935759548866</v>
      </c>
      <c r="CU242" s="206">
        <f t="shared" si="135"/>
        <v>65.29924148641652</v>
      </c>
      <c r="CV242" s="206">
        <f t="shared" si="135"/>
        <v>69.413274582361879</v>
      </c>
      <c r="CW242" s="207">
        <f t="shared" si="135"/>
        <v>79.418510346992704</v>
      </c>
      <c r="CX242" s="205">
        <f t="shared" si="135"/>
        <v>90.930421739150873</v>
      </c>
      <c r="CY242" s="206">
        <f t="shared" si="135"/>
        <v>153.86222157880587</v>
      </c>
      <c r="CZ242" s="206">
        <f t="shared" si="135"/>
        <v>140.22137719790209</v>
      </c>
      <c r="DA242" s="207">
        <f t="shared" si="135"/>
        <v>128.14208850334907</v>
      </c>
      <c r="DB242" s="205">
        <f t="shared" si="135"/>
        <v>138.2487240082946</v>
      </c>
      <c r="DC242" s="206">
        <f t="shared" si="135"/>
        <v>112.57667199842287</v>
      </c>
      <c r="DD242" s="206">
        <f t="shared" si="135"/>
        <v>123.30310875135702</v>
      </c>
      <c r="DE242" s="207">
        <f t="shared" si="135"/>
        <v>113.50911318863058</v>
      </c>
      <c r="DF242" s="206">
        <f t="shared" si="135"/>
        <v>103.21570710395594</v>
      </c>
      <c r="DG242" s="206">
        <f t="shared" si="135"/>
        <v>111.94813361405073</v>
      </c>
      <c r="DH242" s="206">
        <f t="shared" si="135"/>
        <v>95.982718918649169</v>
      </c>
      <c r="DI242" s="207">
        <f t="shared" si="135"/>
        <v>114.3204946249547</v>
      </c>
      <c r="DJ242" s="206">
        <f t="shared" si="135"/>
        <v>100.34608847543495</v>
      </c>
      <c r="DK242" s="206">
        <f t="shared" si="135"/>
        <v>99.68856876728691</v>
      </c>
      <c r="DL242" s="206">
        <f t="shared" si="135"/>
        <v>106.20422775821858</v>
      </c>
      <c r="DM242" s="207">
        <f t="shared" si="135"/>
        <v>97.850871834831793</v>
      </c>
      <c r="DN242" s="269">
        <f t="shared" si="135"/>
        <v>108.11207095804924</v>
      </c>
    </row>
    <row r="243" spans="1:122" s="6" customFormat="1" ht="12.9" thickBot="1" x14ac:dyDescent="0.35">
      <c r="A243" s="83"/>
      <c r="B243" s="80"/>
      <c r="C243" s="81"/>
      <c r="D243" s="81"/>
      <c r="E243" s="82"/>
      <c r="F243" s="80"/>
      <c r="G243" s="81"/>
      <c r="H243" s="81"/>
      <c r="I243" s="82"/>
      <c r="J243" s="80"/>
      <c r="K243" s="81"/>
      <c r="L243" s="81"/>
      <c r="M243" s="82"/>
      <c r="N243" s="80"/>
      <c r="O243" s="81"/>
      <c r="P243" s="81"/>
      <c r="Q243" s="82"/>
      <c r="R243" s="80"/>
      <c r="S243" s="81"/>
      <c r="T243" s="81"/>
      <c r="U243" s="82"/>
      <c r="V243" s="80"/>
      <c r="W243" s="81"/>
      <c r="X243" s="81"/>
      <c r="Y243" s="82"/>
      <c r="Z243" s="81"/>
      <c r="AA243" s="81"/>
      <c r="AB243" s="81"/>
      <c r="AC243" s="82"/>
      <c r="AD243" s="81"/>
      <c r="AE243" s="81"/>
      <c r="AF243" s="81"/>
      <c r="AG243" s="81"/>
      <c r="AH243" s="80"/>
      <c r="AI243" s="81"/>
      <c r="AJ243" s="81"/>
      <c r="AK243" s="82"/>
      <c r="AL243" s="81"/>
      <c r="AM243" s="81"/>
      <c r="AN243" s="81"/>
      <c r="AO243" s="81"/>
      <c r="AP243" s="80"/>
      <c r="AQ243" s="81"/>
      <c r="AR243" s="81"/>
      <c r="AS243" s="82"/>
      <c r="AT243" s="81"/>
      <c r="AU243" s="81"/>
      <c r="AV243" s="81"/>
      <c r="AW243" s="81"/>
      <c r="AX243" s="80"/>
      <c r="AY243" s="81"/>
      <c r="AZ243" s="81"/>
      <c r="BA243" s="81"/>
      <c r="BB243" s="80"/>
      <c r="BC243" s="81"/>
      <c r="BD243" s="81"/>
      <c r="BE243" s="81"/>
      <c r="BF243" s="80"/>
      <c r="BG243" s="81"/>
      <c r="BH243" s="81"/>
      <c r="BI243" s="81"/>
      <c r="BJ243" s="80"/>
      <c r="BK243" s="81"/>
      <c r="BL243" s="81"/>
      <c r="BM243" s="81"/>
      <c r="BN243" s="80"/>
      <c r="BO243" s="81"/>
      <c r="BP243" s="81"/>
      <c r="BQ243" s="81"/>
      <c r="BR243" s="86"/>
      <c r="BS243" s="87"/>
      <c r="BT243" s="87"/>
      <c r="BU243" s="87"/>
      <c r="BV243" s="71"/>
      <c r="BW243" s="72"/>
      <c r="BX243" s="72"/>
      <c r="BY243" s="72"/>
      <c r="BZ243" s="71"/>
      <c r="CA243" s="72"/>
      <c r="CB243" s="72"/>
      <c r="CC243" s="73"/>
      <c r="CD243" s="71"/>
      <c r="CE243" s="72"/>
      <c r="CF243" s="72"/>
      <c r="CG243" s="73"/>
      <c r="CH243" s="71"/>
      <c r="CI243" s="72"/>
      <c r="CJ243" s="72"/>
      <c r="CK243" s="73"/>
      <c r="CL243" s="71"/>
      <c r="CM243" s="72"/>
      <c r="CN243" s="72"/>
      <c r="CO243" s="73"/>
      <c r="CP243" s="71"/>
      <c r="CQ243" s="72"/>
      <c r="CR243" s="72"/>
      <c r="CS243" s="73"/>
      <c r="CT243" s="71"/>
      <c r="CU243" s="72"/>
      <c r="CV243" s="72"/>
      <c r="CW243" s="73"/>
      <c r="CX243" s="71"/>
      <c r="CY243" s="72"/>
      <c r="CZ243" s="72"/>
      <c r="DA243" s="73"/>
      <c r="DB243" s="71"/>
      <c r="DC243" s="99"/>
      <c r="DD243" s="99"/>
      <c r="DE243" s="199"/>
      <c r="DF243" s="99"/>
      <c r="DG243" s="99"/>
      <c r="DH243" s="99"/>
      <c r="DI243" s="199"/>
      <c r="DJ243" s="99"/>
      <c r="DK243" s="99"/>
      <c r="DL243" s="99"/>
      <c r="DM243" s="199"/>
      <c r="DN243" s="257"/>
      <c r="DR243" s="12"/>
    </row>
    <row r="244" spans="1:122" s="6" customFormat="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</row>
    <row r="245" spans="1:122" s="6" customFormat="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122" s="6" customFormat="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</row>
    <row r="247" spans="1:122" s="6" customFormat="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</row>
    <row r="248" spans="1:122" ht="15.9" thickBot="1" x14ac:dyDescent="0.45">
      <c r="A248" s="5" t="s">
        <v>32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AX248" s="74"/>
      <c r="AY248" s="74"/>
      <c r="AZ248" s="74"/>
      <c r="BA248" s="74"/>
      <c r="BB248" s="74"/>
      <c r="BC248" s="74"/>
    </row>
    <row r="249" spans="1:122" s="1" customFormat="1" x14ac:dyDescent="0.3">
      <c r="A249" s="177"/>
      <c r="B249" s="78"/>
      <c r="C249" s="78"/>
      <c r="D249" s="78"/>
      <c r="E249" s="79"/>
      <c r="F249" s="77"/>
      <c r="G249" s="78"/>
      <c r="H249" s="78"/>
      <c r="I249" s="79"/>
      <c r="J249" s="77"/>
      <c r="K249" s="78"/>
      <c r="L249" s="78"/>
      <c r="M249" s="79"/>
      <c r="N249" s="77"/>
      <c r="O249" s="78"/>
      <c r="P249" s="78"/>
      <c r="Q249" s="79"/>
      <c r="R249" s="77"/>
      <c r="S249" s="78"/>
      <c r="T249" s="78"/>
      <c r="U249" s="79"/>
      <c r="V249" s="78"/>
      <c r="W249" s="78"/>
      <c r="X249" s="78"/>
      <c r="Y249" s="79"/>
      <c r="Z249" s="77"/>
      <c r="AA249" s="78"/>
      <c r="AB249" s="78"/>
      <c r="AC249" s="79"/>
      <c r="AD249" s="78"/>
      <c r="AE249" s="78"/>
      <c r="AF249" s="78"/>
      <c r="AG249" s="78"/>
      <c r="AH249" s="77"/>
      <c r="AI249" s="78"/>
      <c r="AJ249" s="78"/>
      <c r="AK249" s="79"/>
      <c r="AL249" s="78"/>
      <c r="AM249" s="78"/>
      <c r="AN249" s="78"/>
      <c r="AO249" s="78"/>
      <c r="AP249" s="77"/>
      <c r="AQ249" s="78"/>
      <c r="AR249" s="78"/>
      <c r="AS249" s="79"/>
      <c r="AT249" s="78"/>
      <c r="AU249" s="78"/>
      <c r="AV249" s="78"/>
      <c r="AW249" s="78"/>
      <c r="AX249" s="77"/>
      <c r="AY249" s="78"/>
      <c r="AZ249" s="78"/>
      <c r="BA249" s="79"/>
      <c r="BB249" s="77"/>
      <c r="BC249" s="78"/>
      <c r="BD249" s="78"/>
      <c r="BE249" s="79"/>
      <c r="BF249" s="77"/>
      <c r="BG249" s="78"/>
      <c r="BH249" s="78"/>
      <c r="BI249" s="79"/>
      <c r="BJ249" s="77"/>
      <c r="BK249" s="78"/>
      <c r="BL249" s="78"/>
      <c r="BM249" s="79"/>
      <c r="BN249" s="77"/>
      <c r="BO249" s="78"/>
      <c r="BP249" s="78"/>
      <c r="BQ249" s="79"/>
      <c r="BR249" s="77"/>
      <c r="BS249" s="78"/>
      <c r="BT249" s="78"/>
      <c r="BU249" s="79"/>
      <c r="BV249" s="77"/>
      <c r="BW249" s="78"/>
      <c r="BX249" s="78"/>
      <c r="BY249" s="79"/>
      <c r="BZ249" s="77"/>
      <c r="CA249" s="78"/>
      <c r="CB249" s="78"/>
      <c r="CC249" s="79"/>
      <c r="CD249" s="77"/>
      <c r="CE249" s="78"/>
      <c r="CF249" s="78"/>
      <c r="CG249" s="79"/>
      <c r="CH249" s="77"/>
      <c r="CI249" s="78"/>
      <c r="CJ249" s="78"/>
      <c r="CK249" s="79"/>
      <c r="CL249" s="77"/>
      <c r="CM249" s="78"/>
      <c r="CN249" s="78"/>
      <c r="CO249" s="79"/>
      <c r="CP249" s="77"/>
      <c r="CQ249" s="78"/>
      <c r="CR249" s="78"/>
      <c r="CS249" s="79"/>
      <c r="CT249" s="77"/>
      <c r="CU249" s="78"/>
      <c r="CV249" s="78"/>
      <c r="CW249" s="79"/>
      <c r="CX249" s="77"/>
      <c r="CY249" s="78"/>
      <c r="CZ249" s="78"/>
      <c r="DA249" s="79"/>
      <c r="DB249" s="77"/>
      <c r="DC249" s="78"/>
      <c r="DD249" s="78"/>
      <c r="DE249" s="79"/>
      <c r="DF249" s="77"/>
      <c r="DG249" s="78"/>
      <c r="DH249" s="78"/>
      <c r="DI249" s="79"/>
      <c r="DJ249" s="77"/>
      <c r="DK249" s="78"/>
      <c r="DL249" s="78"/>
      <c r="DM249" s="79"/>
      <c r="DN249" s="177"/>
    </row>
    <row r="250" spans="1:122" s="204" customFormat="1" x14ac:dyDescent="0.3">
      <c r="A250" s="208"/>
      <c r="B250" s="91"/>
      <c r="C250" s="91">
        <v>1996</v>
      </c>
      <c r="D250" s="91"/>
      <c r="E250" s="201"/>
      <c r="F250" s="90"/>
      <c r="G250" s="91">
        <v>1997</v>
      </c>
      <c r="H250" s="91"/>
      <c r="I250" s="201"/>
      <c r="J250" s="90"/>
      <c r="K250" s="91">
        <v>1998</v>
      </c>
      <c r="L250" s="91"/>
      <c r="M250" s="201"/>
      <c r="N250" s="90"/>
      <c r="O250" s="91">
        <v>1999</v>
      </c>
      <c r="P250" s="91"/>
      <c r="Q250" s="201"/>
      <c r="R250" s="90"/>
      <c r="S250" s="91">
        <v>2000</v>
      </c>
      <c r="T250" s="91"/>
      <c r="U250" s="201"/>
      <c r="V250" s="91"/>
      <c r="W250" s="91">
        <v>2001</v>
      </c>
      <c r="X250" s="91"/>
      <c r="Y250" s="201"/>
      <c r="Z250" s="90"/>
      <c r="AA250" s="91">
        <v>2002</v>
      </c>
      <c r="AB250" s="91"/>
      <c r="AC250" s="201"/>
      <c r="AD250" s="91"/>
      <c r="AE250" s="91">
        <v>2003</v>
      </c>
      <c r="AF250" s="91"/>
      <c r="AG250" s="91"/>
      <c r="AH250" s="90"/>
      <c r="AI250" s="91">
        <v>2004</v>
      </c>
      <c r="AJ250" s="91"/>
      <c r="AK250" s="201"/>
      <c r="AL250" s="91"/>
      <c r="AM250" s="91">
        <v>2005</v>
      </c>
      <c r="AN250" s="91"/>
      <c r="AO250" s="91"/>
      <c r="AP250" s="90"/>
      <c r="AQ250" s="91">
        <v>2006</v>
      </c>
      <c r="AR250" s="91"/>
      <c r="AS250" s="201"/>
      <c r="AT250" s="91"/>
      <c r="AU250" s="91">
        <v>2007</v>
      </c>
      <c r="AV250" s="91"/>
      <c r="AW250" s="91"/>
      <c r="AX250" s="90"/>
      <c r="AY250" s="91">
        <v>2008</v>
      </c>
      <c r="AZ250" s="91"/>
      <c r="BA250" s="201"/>
      <c r="BB250" s="90"/>
      <c r="BC250" s="91">
        <v>2009</v>
      </c>
      <c r="BD250" s="91"/>
      <c r="BE250" s="201"/>
      <c r="BF250" s="90"/>
      <c r="BG250" s="91">
        <v>2010</v>
      </c>
      <c r="BH250" s="91"/>
      <c r="BI250" s="201"/>
      <c r="BJ250" s="90"/>
      <c r="BK250" s="91">
        <v>2011</v>
      </c>
      <c r="BL250" s="91"/>
      <c r="BM250" s="201"/>
      <c r="BN250" s="90"/>
      <c r="BO250" s="91">
        <v>2012</v>
      </c>
      <c r="BP250" s="91"/>
      <c r="BQ250" s="201"/>
      <c r="BR250" s="90"/>
      <c r="BS250" s="91">
        <v>2013</v>
      </c>
      <c r="BT250" s="91"/>
      <c r="BU250" s="201"/>
      <c r="BV250" s="90"/>
      <c r="BW250" s="91">
        <v>2014</v>
      </c>
      <c r="BX250" s="91"/>
      <c r="BY250" s="201"/>
      <c r="BZ250" s="90"/>
      <c r="CA250" s="91">
        <v>2015</v>
      </c>
      <c r="CB250" s="91"/>
      <c r="CC250" s="201"/>
      <c r="CD250" s="90"/>
      <c r="CE250" s="91">
        <v>2016</v>
      </c>
      <c r="CF250" s="91"/>
      <c r="CG250" s="201"/>
      <c r="CH250" s="90"/>
      <c r="CI250" s="91">
        <v>2017</v>
      </c>
      <c r="CJ250" s="91"/>
      <c r="CK250" s="201"/>
      <c r="CL250" s="90"/>
      <c r="CM250" s="91">
        <v>2018</v>
      </c>
      <c r="CN250" s="91"/>
      <c r="CO250" s="201"/>
      <c r="CP250" s="90"/>
      <c r="CQ250" s="91">
        <v>2019</v>
      </c>
      <c r="CR250" s="50"/>
      <c r="CS250" s="36"/>
      <c r="CT250" s="90"/>
      <c r="CU250" s="91">
        <v>2020</v>
      </c>
      <c r="CV250" s="50"/>
      <c r="CW250" s="36"/>
      <c r="CX250" s="90"/>
      <c r="CY250" s="91">
        <v>2021</v>
      </c>
      <c r="CZ250" s="50"/>
      <c r="DA250" s="36"/>
      <c r="DB250" s="90"/>
      <c r="DC250" s="91">
        <v>2022</v>
      </c>
      <c r="DD250" s="50"/>
      <c r="DE250" s="36"/>
      <c r="DF250" s="90"/>
      <c r="DG250" s="91">
        <v>2023</v>
      </c>
      <c r="DH250" s="50"/>
      <c r="DI250" s="36"/>
      <c r="DJ250" s="90"/>
      <c r="DK250" s="91">
        <v>2024</v>
      </c>
      <c r="DL250" s="50"/>
      <c r="DM250" s="36"/>
      <c r="DN250" s="252">
        <v>2025</v>
      </c>
    </row>
    <row r="251" spans="1:122" s="1" customFormat="1" ht="12.9" thickBot="1" x14ac:dyDescent="0.35">
      <c r="A251" s="178"/>
      <c r="B251" s="32"/>
      <c r="C251" s="32"/>
      <c r="D251" s="32"/>
      <c r="E251" s="33"/>
      <c r="F251" s="31"/>
      <c r="G251" s="32"/>
      <c r="H251" s="32"/>
      <c r="I251" s="33"/>
      <c r="J251" s="31"/>
      <c r="K251" s="32"/>
      <c r="L251" s="32"/>
      <c r="M251" s="33"/>
      <c r="N251" s="31"/>
      <c r="O251" s="32"/>
      <c r="P251" s="32"/>
      <c r="Q251" s="33"/>
      <c r="R251" s="31"/>
      <c r="S251" s="32"/>
      <c r="T251" s="32"/>
      <c r="U251" s="33"/>
      <c r="V251" s="32"/>
      <c r="W251" s="32"/>
      <c r="X251" s="32"/>
      <c r="Y251" s="33"/>
      <c r="Z251" s="31"/>
      <c r="AA251" s="32"/>
      <c r="AB251" s="32"/>
      <c r="AC251" s="33"/>
      <c r="AD251" s="32"/>
      <c r="AE251" s="32"/>
      <c r="AF251" s="32"/>
      <c r="AG251" s="32"/>
      <c r="AH251" s="31"/>
      <c r="AI251" s="32"/>
      <c r="AJ251" s="32"/>
      <c r="AK251" s="33"/>
      <c r="AL251" s="32"/>
      <c r="AM251" s="32"/>
      <c r="AN251" s="32"/>
      <c r="AO251" s="32"/>
      <c r="AP251" s="31"/>
      <c r="AQ251" s="32"/>
      <c r="AR251" s="32"/>
      <c r="AS251" s="33"/>
      <c r="AT251" s="32"/>
      <c r="AU251" s="32"/>
      <c r="AV251" s="32"/>
      <c r="AW251" s="32"/>
      <c r="AX251" s="31"/>
      <c r="AY251" s="32"/>
      <c r="AZ251" s="32"/>
      <c r="BA251" s="33"/>
      <c r="BB251" s="31"/>
      <c r="BC251" s="32"/>
      <c r="BD251" s="32"/>
      <c r="BE251" s="33"/>
      <c r="BF251" s="28"/>
      <c r="BG251" s="29"/>
      <c r="BH251" s="29"/>
      <c r="BI251" s="30"/>
      <c r="BJ251" s="28"/>
      <c r="BK251" s="29"/>
      <c r="BL251" s="29"/>
      <c r="BM251" s="30"/>
      <c r="BN251" s="28"/>
      <c r="BO251" s="29"/>
      <c r="BP251" s="29"/>
      <c r="BQ251" s="30"/>
      <c r="BR251" s="31"/>
      <c r="BS251" s="32"/>
      <c r="BT251" s="32"/>
      <c r="BU251" s="33"/>
      <c r="BV251" s="31"/>
      <c r="BW251" s="32"/>
      <c r="BX251" s="32"/>
      <c r="BY251" s="33"/>
      <c r="BZ251" s="28"/>
      <c r="CA251" s="29"/>
      <c r="CB251" s="29"/>
      <c r="CC251" s="30"/>
      <c r="CD251" s="31"/>
      <c r="CE251" s="32"/>
      <c r="CF251" s="32"/>
      <c r="CG251" s="33"/>
      <c r="CH251" s="31"/>
      <c r="CI251" s="32"/>
      <c r="CJ251" s="32"/>
      <c r="CK251" s="33"/>
      <c r="CL251" s="31"/>
      <c r="CM251" s="32"/>
      <c r="CN251" s="32"/>
      <c r="CO251" s="33"/>
      <c r="CP251" s="31"/>
      <c r="CQ251" s="32"/>
      <c r="CR251" s="32"/>
      <c r="CS251" s="33"/>
      <c r="CT251" s="31"/>
      <c r="CU251" s="32"/>
      <c r="CV251" s="32"/>
      <c r="CW251" s="33"/>
      <c r="CX251" s="31"/>
      <c r="CY251" s="32"/>
      <c r="CZ251" s="32"/>
      <c r="DA251" s="33"/>
      <c r="DB251" s="31"/>
      <c r="DC251" s="32"/>
      <c r="DD251" s="32"/>
      <c r="DE251" s="33"/>
      <c r="DF251" s="31"/>
      <c r="DG251" s="32"/>
      <c r="DH251" s="32"/>
      <c r="DI251" s="33"/>
      <c r="DJ251" s="31"/>
      <c r="DK251" s="32"/>
      <c r="DL251" s="32"/>
      <c r="DM251" s="33"/>
      <c r="DN251" s="253"/>
    </row>
    <row r="252" spans="1:122" s="3" customFormat="1" x14ac:dyDescent="0.3">
      <c r="A252" s="37"/>
      <c r="B252" s="50"/>
      <c r="C252" s="35"/>
      <c r="D252" s="35"/>
      <c r="E252" s="36"/>
      <c r="F252" s="34"/>
      <c r="G252" s="35"/>
      <c r="H252" s="35"/>
      <c r="I252" s="36"/>
      <c r="J252" s="34"/>
      <c r="K252" s="35"/>
      <c r="L252" s="35"/>
      <c r="M252" s="36"/>
      <c r="N252" s="34"/>
      <c r="O252" s="35"/>
      <c r="P252" s="35"/>
      <c r="Q252" s="36"/>
      <c r="R252" s="34"/>
      <c r="S252" s="35"/>
      <c r="T252" s="35"/>
      <c r="U252" s="36"/>
      <c r="V252" s="50"/>
      <c r="W252" s="35"/>
      <c r="X252" s="35"/>
      <c r="Y252" s="36"/>
      <c r="Z252" s="34"/>
      <c r="AA252" s="35"/>
      <c r="AB252" s="35"/>
      <c r="AC252" s="36"/>
      <c r="AD252" s="34"/>
      <c r="AE252" s="35"/>
      <c r="AF252" s="35"/>
      <c r="AG252" s="36"/>
      <c r="AH252" s="34"/>
      <c r="AI252" s="35"/>
      <c r="AJ252" s="35"/>
      <c r="AK252" s="36"/>
      <c r="AL252" s="34"/>
      <c r="AM252" s="35"/>
      <c r="AN252" s="35"/>
      <c r="AO252" s="36"/>
      <c r="AP252" s="34"/>
      <c r="AQ252" s="35"/>
      <c r="AR252" s="35"/>
      <c r="AS252" s="36"/>
      <c r="AT252" s="34"/>
      <c r="AU252" s="35"/>
      <c r="AV252" s="35"/>
      <c r="AW252" s="35"/>
      <c r="AX252" s="34"/>
      <c r="AY252" s="35"/>
      <c r="AZ252" s="35"/>
      <c r="BA252" s="36"/>
      <c r="BB252" s="34"/>
      <c r="BC252" s="35"/>
      <c r="BD252" s="35"/>
      <c r="BE252" s="36"/>
      <c r="BF252" s="35"/>
      <c r="BG252" s="92"/>
      <c r="BH252" s="35"/>
      <c r="BI252" s="93"/>
      <c r="BJ252" s="35"/>
      <c r="BK252" s="92"/>
      <c r="BL252" s="35"/>
      <c r="BM252" s="93"/>
      <c r="BN252" s="35"/>
      <c r="BO252" s="92"/>
      <c r="BP252" s="35"/>
      <c r="BQ252" s="93"/>
      <c r="BR252" s="36"/>
      <c r="BS252" s="36"/>
      <c r="BT252" s="36"/>
      <c r="BU252" s="36"/>
      <c r="BV252" s="36"/>
      <c r="BW252" s="36"/>
      <c r="BX252" s="36"/>
      <c r="BY252" s="36"/>
      <c r="BZ252" s="35"/>
      <c r="CA252" s="35"/>
      <c r="CB252" s="35"/>
      <c r="CC252" s="35"/>
      <c r="CD252" s="35"/>
      <c r="CE252" s="35"/>
      <c r="CF252" s="35"/>
      <c r="CG252" s="35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7"/>
      <c r="CY252" s="36"/>
      <c r="CZ252" s="36"/>
      <c r="DA252" s="36"/>
      <c r="DB252" s="34"/>
      <c r="DC252" s="214"/>
      <c r="DD252" s="35"/>
      <c r="DE252" s="35"/>
      <c r="DF252" s="34"/>
      <c r="DG252" s="214"/>
      <c r="DH252" s="35"/>
      <c r="DI252" s="35"/>
      <c r="DJ252" s="34"/>
      <c r="DK252" s="214"/>
      <c r="DL252" s="35"/>
      <c r="DM252" s="35"/>
      <c r="DN252" s="37"/>
    </row>
    <row r="253" spans="1:122" s="3" customFormat="1" x14ac:dyDescent="0.3">
      <c r="A253" s="37"/>
      <c r="B253" s="50" t="s">
        <v>3</v>
      </c>
      <c r="C253" s="37" t="s">
        <v>4</v>
      </c>
      <c r="D253" s="37" t="s">
        <v>5</v>
      </c>
      <c r="E253" s="36" t="s">
        <v>6</v>
      </c>
      <c r="F253" s="34" t="s">
        <v>3</v>
      </c>
      <c r="G253" s="37" t="s">
        <v>4</v>
      </c>
      <c r="H253" s="37" t="s">
        <v>5</v>
      </c>
      <c r="I253" s="36" t="s">
        <v>6</v>
      </c>
      <c r="J253" s="34" t="s">
        <v>3</v>
      </c>
      <c r="K253" s="37" t="s">
        <v>4</v>
      </c>
      <c r="L253" s="37" t="s">
        <v>5</v>
      </c>
      <c r="M253" s="36" t="s">
        <v>6</v>
      </c>
      <c r="N253" s="34" t="s">
        <v>3</v>
      </c>
      <c r="O253" s="37" t="s">
        <v>4</v>
      </c>
      <c r="P253" s="37" t="s">
        <v>5</v>
      </c>
      <c r="Q253" s="36" t="s">
        <v>6</v>
      </c>
      <c r="R253" s="34" t="s">
        <v>3</v>
      </c>
      <c r="S253" s="37" t="s">
        <v>4</v>
      </c>
      <c r="T253" s="37" t="s">
        <v>5</v>
      </c>
      <c r="U253" s="36" t="s">
        <v>6</v>
      </c>
      <c r="V253" s="50" t="s">
        <v>3</v>
      </c>
      <c r="W253" s="37" t="s">
        <v>4</v>
      </c>
      <c r="X253" s="37" t="s">
        <v>5</v>
      </c>
      <c r="Y253" s="36" t="s">
        <v>6</v>
      </c>
      <c r="Z253" s="34" t="s">
        <v>3</v>
      </c>
      <c r="AA253" s="37" t="s">
        <v>4</v>
      </c>
      <c r="AB253" s="37" t="s">
        <v>5</v>
      </c>
      <c r="AC253" s="36" t="s">
        <v>6</v>
      </c>
      <c r="AD253" s="34" t="s">
        <v>3</v>
      </c>
      <c r="AE253" s="37" t="s">
        <v>4</v>
      </c>
      <c r="AF253" s="37" t="s">
        <v>5</v>
      </c>
      <c r="AG253" s="36" t="s">
        <v>6</v>
      </c>
      <c r="AH253" s="34" t="s">
        <v>3</v>
      </c>
      <c r="AI253" s="37" t="s">
        <v>4</v>
      </c>
      <c r="AJ253" s="37" t="s">
        <v>5</v>
      </c>
      <c r="AK253" s="36" t="s">
        <v>6</v>
      </c>
      <c r="AL253" s="34" t="s">
        <v>3</v>
      </c>
      <c r="AM253" s="37" t="s">
        <v>4</v>
      </c>
      <c r="AN253" s="37" t="s">
        <v>5</v>
      </c>
      <c r="AO253" s="36" t="s">
        <v>6</v>
      </c>
      <c r="AP253" s="34" t="s">
        <v>3</v>
      </c>
      <c r="AQ253" s="37" t="s">
        <v>4</v>
      </c>
      <c r="AR253" s="37" t="s">
        <v>5</v>
      </c>
      <c r="AS253" s="36" t="s">
        <v>6</v>
      </c>
      <c r="AT253" s="34" t="s">
        <v>3</v>
      </c>
      <c r="AU253" s="37" t="s">
        <v>4</v>
      </c>
      <c r="AV253" s="37" t="s">
        <v>5</v>
      </c>
      <c r="AW253" s="37" t="s">
        <v>6</v>
      </c>
      <c r="AX253" s="34" t="s">
        <v>3</v>
      </c>
      <c r="AY253" s="37" t="s">
        <v>4</v>
      </c>
      <c r="AZ253" s="37" t="s">
        <v>5</v>
      </c>
      <c r="BA253" s="36" t="s">
        <v>6</v>
      </c>
      <c r="BB253" s="34" t="s">
        <v>3</v>
      </c>
      <c r="BC253" s="37" t="s">
        <v>4</v>
      </c>
      <c r="BD253" s="37" t="s">
        <v>5</v>
      </c>
      <c r="BE253" s="36" t="s">
        <v>6</v>
      </c>
      <c r="BF253" s="37" t="s">
        <v>3</v>
      </c>
      <c r="BG253" s="50" t="s">
        <v>4</v>
      </c>
      <c r="BH253" s="37" t="s">
        <v>5</v>
      </c>
      <c r="BI253" s="36" t="s">
        <v>6</v>
      </c>
      <c r="BJ253" s="37" t="s">
        <v>3</v>
      </c>
      <c r="BK253" s="50" t="s">
        <v>4</v>
      </c>
      <c r="BL253" s="37" t="s">
        <v>5</v>
      </c>
      <c r="BM253" s="36" t="s">
        <v>6</v>
      </c>
      <c r="BN253" s="37" t="s">
        <v>3</v>
      </c>
      <c r="BO253" s="50" t="s">
        <v>4</v>
      </c>
      <c r="BP253" s="37" t="s">
        <v>5</v>
      </c>
      <c r="BQ253" s="36" t="s">
        <v>6</v>
      </c>
      <c r="BR253" s="36" t="s">
        <v>3</v>
      </c>
      <c r="BS253" s="36" t="s">
        <v>4</v>
      </c>
      <c r="BT253" s="36" t="s">
        <v>5</v>
      </c>
      <c r="BU253" s="36" t="s">
        <v>6</v>
      </c>
      <c r="BV253" s="36" t="s">
        <v>3</v>
      </c>
      <c r="BW253" s="36" t="s">
        <v>4</v>
      </c>
      <c r="BX253" s="36" t="s">
        <v>5</v>
      </c>
      <c r="BY253" s="36" t="s">
        <v>6</v>
      </c>
      <c r="BZ253" s="37" t="s">
        <v>3</v>
      </c>
      <c r="CA253" s="37" t="s">
        <v>4</v>
      </c>
      <c r="CB253" s="37" t="s">
        <v>5</v>
      </c>
      <c r="CC253" s="37" t="s">
        <v>6</v>
      </c>
      <c r="CD253" s="37" t="s">
        <v>3</v>
      </c>
      <c r="CE253" s="37" t="s">
        <v>4</v>
      </c>
      <c r="CF253" s="37" t="s">
        <v>5</v>
      </c>
      <c r="CG253" s="37" t="s">
        <v>6</v>
      </c>
      <c r="CH253" s="36" t="s">
        <v>3</v>
      </c>
      <c r="CI253" s="36" t="s">
        <v>4</v>
      </c>
      <c r="CJ253" s="36" t="s">
        <v>5</v>
      </c>
      <c r="CK253" s="36" t="s">
        <v>6</v>
      </c>
      <c r="CL253" s="36" t="s">
        <v>3</v>
      </c>
      <c r="CM253" s="36" t="s">
        <v>4</v>
      </c>
      <c r="CN253" s="36" t="s">
        <v>5</v>
      </c>
      <c r="CO253" s="36" t="s">
        <v>6</v>
      </c>
      <c r="CP253" s="36" t="s">
        <v>3</v>
      </c>
      <c r="CQ253" s="36" t="s">
        <v>4</v>
      </c>
      <c r="CR253" s="36" t="s">
        <v>5</v>
      </c>
      <c r="CS253" s="36" t="s">
        <v>6</v>
      </c>
      <c r="CT253" s="36" t="s">
        <v>3</v>
      </c>
      <c r="CU253" s="36" t="s">
        <v>4</v>
      </c>
      <c r="CV253" s="36" t="s">
        <v>5</v>
      </c>
      <c r="CW253" s="36" t="s">
        <v>6</v>
      </c>
      <c r="CX253" s="37" t="s">
        <v>3</v>
      </c>
      <c r="CY253" s="36" t="s">
        <v>4</v>
      </c>
      <c r="CZ253" s="36" t="s">
        <v>5</v>
      </c>
      <c r="DA253" s="36" t="s">
        <v>6</v>
      </c>
      <c r="DB253" s="34" t="s">
        <v>3</v>
      </c>
      <c r="DC253" s="34" t="s">
        <v>4</v>
      </c>
      <c r="DD253" s="37" t="s">
        <v>5</v>
      </c>
      <c r="DE253" s="37" t="s">
        <v>6</v>
      </c>
      <c r="DF253" s="34" t="s">
        <v>3</v>
      </c>
      <c r="DG253" s="34" t="s">
        <v>4</v>
      </c>
      <c r="DH253" s="37" t="s">
        <v>5</v>
      </c>
      <c r="DI253" s="37" t="s">
        <v>6</v>
      </c>
      <c r="DJ253" s="34" t="s">
        <v>3</v>
      </c>
      <c r="DK253" s="34" t="s">
        <v>4</v>
      </c>
      <c r="DL253" s="37" t="s">
        <v>5</v>
      </c>
      <c r="DM253" s="37" t="s">
        <v>6</v>
      </c>
      <c r="DN253" s="37" t="s">
        <v>3</v>
      </c>
    </row>
    <row r="254" spans="1:122" s="3" customFormat="1" ht="12.9" thickBot="1" x14ac:dyDescent="0.35">
      <c r="A254" s="39"/>
      <c r="B254" s="51"/>
      <c r="C254" s="39"/>
      <c r="D254" s="39"/>
      <c r="E254" s="40"/>
      <c r="F254" s="38"/>
      <c r="G254" s="39"/>
      <c r="H254" s="39"/>
      <c r="I254" s="40"/>
      <c r="J254" s="38"/>
      <c r="K254" s="39"/>
      <c r="L254" s="39"/>
      <c r="M254" s="40"/>
      <c r="N254" s="38"/>
      <c r="O254" s="39"/>
      <c r="P254" s="39"/>
      <c r="Q254" s="40"/>
      <c r="R254" s="38"/>
      <c r="S254" s="39"/>
      <c r="T254" s="39"/>
      <c r="U254" s="40"/>
      <c r="V254" s="50"/>
      <c r="W254" s="37"/>
      <c r="X254" s="37"/>
      <c r="Y254" s="36"/>
      <c r="Z254" s="38"/>
      <c r="AA254" s="39"/>
      <c r="AB254" s="39"/>
      <c r="AC254" s="40"/>
      <c r="AD254" s="38"/>
      <c r="AE254" s="39"/>
      <c r="AF254" s="39"/>
      <c r="AG254" s="40"/>
      <c r="AH254" s="38"/>
      <c r="AI254" s="39"/>
      <c r="AJ254" s="39"/>
      <c r="AK254" s="40"/>
      <c r="AL254" s="38"/>
      <c r="AM254" s="39"/>
      <c r="AN254" s="39"/>
      <c r="AO254" s="40"/>
      <c r="AP254" s="38"/>
      <c r="AQ254" s="39"/>
      <c r="AR254" s="39"/>
      <c r="AS254" s="40"/>
      <c r="AT254" s="38"/>
      <c r="AU254" s="39"/>
      <c r="AV254" s="39"/>
      <c r="AW254" s="39"/>
      <c r="AX254" s="38"/>
      <c r="AY254" s="39"/>
      <c r="AZ254" s="39"/>
      <c r="BA254" s="40"/>
      <c r="BB254" s="34"/>
      <c r="BC254" s="37"/>
      <c r="BD254" s="37"/>
      <c r="BE254" s="36"/>
      <c r="BF254" s="37"/>
      <c r="BG254" s="50"/>
      <c r="BH254" s="37"/>
      <c r="BI254" s="36"/>
      <c r="BJ254" s="37"/>
      <c r="BK254" s="50"/>
      <c r="BL254" s="37"/>
      <c r="BM254" s="36"/>
      <c r="BN254" s="37"/>
      <c r="BO254" s="50"/>
      <c r="BP254" s="37"/>
      <c r="BQ254" s="36"/>
      <c r="BR254" s="36"/>
      <c r="BS254" s="36"/>
      <c r="BT254" s="36"/>
      <c r="BU254" s="36"/>
      <c r="BV254" s="36"/>
      <c r="BW254" s="36"/>
      <c r="BX254" s="36"/>
      <c r="BY254" s="36"/>
      <c r="BZ254" s="39"/>
      <c r="CA254" s="39"/>
      <c r="CB254" s="39"/>
      <c r="CC254" s="39"/>
      <c r="CD254" s="39"/>
      <c r="CE254" s="39"/>
      <c r="CF254" s="39"/>
      <c r="CG254" s="39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7"/>
      <c r="CY254" s="36"/>
      <c r="CZ254" s="36"/>
      <c r="DA254" s="36"/>
      <c r="DB254" s="39"/>
      <c r="DC254" s="38"/>
      <c r="DD254" s="39"/>
      <c r="DE254" s="39"/>
      <c r="DF254" s="39"/>
      <c r="DG254" s="38"/>
      <c r="DH254" s="39"/>
      <c r="DI254" s="39"/>
      <c r="DJ254" s="39"/>
      <c r="DK254" s="38"/>
      <c r="DL254" s="39"/>
      <c r="DM254" s="39"/>
      <c r="DN254" s="39"/>
    </row>
    <row r="255" spans="1:122" s="6" customFormat="1" x14ac:dyDescent="0.3">
      <c r="A255" s="189"/>
      <c r="B255" s="23"/>
      <c r="C255" s="23"/>
      <c r="D255" s="23"/>
      <c r="E255" s="24"/>
      <c r="F255" s="23"/>
      <c r="G255" s="23"/>
      <c r="H255" s="23"/>
      <c r="I255" s="24"/>
      <c r="J255" s="23"/>
      <c r="K255" s="23"/>
      <c r="L255" s="23"/>
      <c r="M255" s="24"/>
      <c r="N255" s="23"/>
      <c r="O255" s="23"/>
      <c r="P255" s="23"/>
      <c r="Q255" s="24"/>
      <c r="R255" s="23"/>
      <c r="S255" s="23"/>
      <c r="T255" s="23"/>
      <c r="U255" s="24"/>
      <c r="V255" s="23"/>
      <c r="W255" s="23"/>
      <c r="X255" s="23"/>
      <c r="Y255" s="24"/>
      <c r="Z255" s="23"/>
      <c r="AA255" s="23"/>
      <c r="AB255" s="23"/>
      <c r="AC255" s="24"/>
      <c r="AD255" s="23"/>
      <c r="AE255" s="23"/>
      <c r="AF255" s="23"/>
      <c r="AG255" s="23"/>
      <c r="AH255" s="22"/>
      <c r="AI255" s="23"/>
      <c r="AJ255" s="23"/>
      <c r="AK255" s="24"/>
      <c r="AL255" s="23"/>
      <c r="AM255" s="23"/>
      <c r="AN255" s="23"/>
      <c r="AO255" s="23"/>
      <c r="AP255" s="22"/>
      <c r="AQ255" s="23"/>
      <c r="AR255" s="23"/>
      <c r="AS255" s="24"/>
      <c r="AT255" s="22"/>
      <c r="AU255" s="23"/>
      <c r="AV255" s="23"/>
      <c r="AW255" s="24"/>
      <c r="AX255" s="22"/>
      <c r="AY255" s="23"/>
      <c r="AZ255" s="23"/>
      <c r="BA255" s="23"/>
      <c r="BB255" s="22"/>
      <c r="BC255" s="23"/>
      <c r="BD255" s="23"/>
      <c r="BE255" s="23"/>
      <c r="BF255" s="22"/>
      <c r="BG255" s="23"/>
      <c r="BH255" s="23"/>
      <c r="BI255" s="23"/>
      <c r="BJ255" s="22"/>
      <c r="BK255" s="23"/>
      <c r="BL255" s="23"/>
      <c r="BM255" s="23"/>
      <c r="BN255" s="22"/>
      <c r="BO255" s="23"/>
      <c r="BP255" s="23"/>
      <c r="BQ255" s="23"/>
      <c r="BR255" s="27"/>
      <c r="BS255" s="19"/>
      <c r="BT255" s="19"/>
      <c r="BU255" s="19"/>
      <c r="BV255" s="27"/>
      <c r="BW255" s="19"/>
      <c r="BX255" s="19"/>
      <c r="BY255" s="19"/>
      <c r="BZ255" s="18"/>
      <c r="CA255" s="11"/>
      <c r="CB255" s="11"/>
      <c r="CC255" s="16"/>
      <c r="CD255" s="18"/>
      <c r="CE255" s="11"/>
      <c r="CF255" s="11"/>
      <c r="CG255" s="16"/>
      <c r="CH255" s="27"/>
      <c r="CI255" s="19"/>
      <c r="CJ255" s="19"/>
      <c r="CK255" s="20"/>
      <c r="CL255" s="27"/>
      <c r="CM255" s="19"/>
      <c r="CN255" s="19"/>
      <c r="CO255" s="20"/>
      <c r="CP255" s="27"/>
      <c r="CQ255" s="19"/>
      <c r="CR255" s="19"/>
      <c r="CS255" s="20"/>
      <c r="CT255" s="210"/>
      <c r="CU255" s="209"/>
      <c r="CV255" s="209"/>
      <c r="CW255" s="211"/>
      <c r="CX255" s="210"/>
      <c r="CY255" s="209"/>
      <c r="CZ255" s="209"/>
      <c r="DA255" s="211"/>
      <c r="DB255" s="76"/>
      <c r="DC255" s="171"/>
      <c r="DD255" s="171"/>
      <c r="DE255" s="172"/>
      <c r="DF255" s="171"/>
      <c r="DG255" s="171"/>
      <c r="DH255" s="171"/>
      <c r="DI255" s="172"/>
      <c r="DJ255" s="171"/>
      <c r="DK255" s="171"/>
      <c r="DL255" s="171"/>
      <c r="DM255" s="172"/>
      <c r="DN255" s="254"/>
    </row>
    <row r="256" spans="1:122" s="12" customFormat="1" x14ac:dyDescent="0.3">
      <c r="A256" s="179" t="s">
        <v>12</v>
      </c>
      <c r="B256" s="8">
        <f t="shared" ref="B256:BM259" si="138">+F14/B14*100/B208*100</f>
        <v>140.24789936367569</v>
      </c>
      <c r="C256" s="8">
        <f t="shared" si="138"/>
        <v>135.00280272480808</v>
      </c>
      <c r="D256" s="8">
        <f t="shared" si="138"/>
        <v>151.47658291694441</v>
      </c>
      <c r="E256" s="26">
        <f t="shared" si="138"/>
        <v>150.9744767836232</v>
      </c>
      <c r="F256" s="8">
        <f t="shared" si="138"/>
        <v>213.4145107501293</v>
      </c>
      <c r="G256" s="8">
        <f t="shared" si="138"/>
        <v>248.10956806752847</v>
      </c>
      <c r="H256" s="8">
        <f t="shared" si="138"/>
        <v>236.73987829197767</v>
      </c>
      <c r="I256" s="26">
        <f t="shared" si="138"/>
        <v>236.62377362489786</v>
      </c>
      <c r="J256" s="8">
        <f t="shared" si="138"/>
        <v>174.7679151802588</v>
      </c>
      <c r="K256" s="8">
        <f t="shared" si="138"/>
        <v>151.69217647281388</v>
      </c>
      <c r="L256" s="8">
        <f t="shared" si="138"/>
        <v>140.87962590420096</v>
      </c>
      <c r="M256" s="26">
        <f t="shared" si="138"/>
        <v>132.47180055145404</v>
      </c>
      <c r="N256" s="8">
        <f t="shared" si="138"/>
        <v>130.62336047121198</v>
      </c>
      <c r="O256" s="8">
        <f t="shared" si="138"/>
        <v>138.26822137469256</v>
      </c>
      <c r="P256" s="8">
        <f t="shared" si="138"/>
        <v>151.17485578532157</v>
      </c>
      <c r="Q256" s="26">
        <f t="shared" si="138"/>
        <v>167.96843285691563</v>
      </c>
      <c r="R256" s="8">
        <f t="shared" si="138"/>
        <v>154.39584916243535</v>
      </c>
      <c r="S256" s="8">
        <f t="shared" si="138"/>
        <v>148.74199893067802</v>
      </c>
      <c r="T256" s="8">
        <f t="shared" si="138"/>
        <v>145.4899789124095</v>
      </c>
      <c r="U256" s="26">
        <f t="shared" si="138"/>
        <v>129.89307760494745</v>
      </c>
      <c r="V256" s="8">
        <f t="shared" si="138"/>
        <v>141.54773914487714</v>
      </c>
      <c r="W256" s="8">
        <f t="shared" si="138"/>
        <v>144.29031337617482</v>
      </c>
      <c r="X256" s="8">
        <f t="shared" si="138"/>
        <v>134.56043166816235</v>
      </c>
      <c r="Y256" s="26">
        <f t="shared" si="138"/>
        <v>132.94530597128221</v>
      </c>
      <c r="Z256" s="25">
        <f t="shared" si="138"/>
        <v>124.23191780599589</v>
      </c>
      <c r="AA256" s="8">
        <f t="shared" si="138"/>
        <v>120.16734252964881</v>
      </c>
      <c r="AB256" s="8">
        <f t="shared" si="138"/>
        <v>122.85614028848374</v>
      </c>
      <c r="AC256" s="26">
        <f t="shared" si="138"/>
        <v>124.91048616900487</v>
      </c>
      <c r="AD256" s="25">
        <f t="shared" si="138"/>
        <v>123.0074381388595</v>
      </c>
      <c r="AE256" s="8">
        <f t="shared" si="138"/>
        <v>120.0337006452926</v>
      </c>
      <c r="AF256" s="8">
        <f t="shared" si="138"/>
        <v>120.88961413403239</v>
      </c>
      <c r="AG256" s="26">
        <f t="shared" si="138"/>
        <v>122.80008068903436</v>
      </c>
      <c r="AH256" s="25">
        <f t="shared" si="138"/>
        <v>121.43729087368882</v>
      </c>
      <c r="AI256" s="8">
        <f t="shared" si="138"/>
        <v>120.7148024169647</v>
      </c>
      <c r="AJ256" s="8">
        <f t="shared" si="138"/>
        <v>113.61302861454486</v>
      </c>
      <c r="AK256" s="26">
        <f t="shared" si="138"/>
        <v>108.94288608190878</v>
      </c>
      <c r="AL256" s="25">
        <f t="shared" si="138"/>
        <v>112.74754143785859</v>
      </c>
      <c r="AM256" s="8">
        <f t="shared" si="138"/>
        <v>109.32804028126147</v>
      </c>
      <c r="AN256" s="8">
        <f t="shared" si="138"/>
        <v>111.73040980383632</v>
      </c>
      <c r="AO256" s="26">
        <f t="shared" si="138"/>
        <v>112.14512341884164</v>
      </c>
      <c r="AP256" s="25">
        <f t="shared" si="138"/>
        <v>110.89496396809706</v>
      </c>
      <c r="AQ256" s="8">
        <f t="shared" si="138"/>
        <v>111.31555914368204</v>
      </c>
      <c r="AR256" s="8">
        <f t="shared" si="138"/>
        <v>110.43554095063257</v>
      </c>
      <c r="AS256" s="26">
        <f t="shared" si="138"/>
        <v>109.78865688026586</v>
      </c>
      <c r="AT256" s="25">
        <f t="shared" si="138"/>
        <v>116.48584732341718</v>
      </c>
      <c r="AU256" s="8">
        <f t="shared" si="138"/>
        <v>115.19607565664482</v>
      </c>
      <c r="AV256" s="8">
        <f t="shared" si="138"/>
        <v>118.19385724491727</v>
      </c>
      <c r="AW256" s="26">
        <f t="shared" si="138"/>
        <v>114.83083562380358</v>
      </c>
      <c r="AX256" s="25">
        <f t="shared" si="138"/>
        <v>118.73463192453822</v>
      </c>
      <c r="AY256" s="8">
        <f t="shared" si="138"/>
        <v>119.99344300882268</v>
      </c>
      <c r="AZ256" s="8">
        <f t="shared" si="138"/>
        <v>114.39728325553857</v>
      </c>
      <c r="BA256" s="26">
        <f t="shared" si="138"/>
        <v>113.51993945760108</v>
      </c>
      <c r="BB256" s="25">
        <f t="shared" si="138"/>
        <v>109.08878295547942</v>
      </c>
      <c r="BC256" s="8">
        <f t="shared" si="138"/>
        <v>104.53496198070333</v>
      </c>
      <c r="BD256" s="8">
        <f t="shared" si="138"/>
        <v>101.58074214961066</v>
      </c>
      <c r="BE256" s="26">
        <f t="shared" si="138"/>
        <v>102.53940203829374</v>
      </c>
      <c r="BF256" s="25">
        <f t="shared" si="138"/>
        <v>100.17008529785237</v>
      </c>
      <c r="BG256" s="8">
        <f t="shared" si="138"/>
        <v>102.83001024017382</v>
      </c>
      <c r="BH256" s="8">
        <f t="shared" si="138"/>
        <v>111.17937002156512</v>
      </c>
      <c r="BI256" s="26">
        <f t="shared" si="138"/>
        <v>108.64450673298319</v>
      </c>
      <c r="BJ256" s="25">
        <f t="shared" si="138"/>
        <v>106.20254502486439</v>
      </c>
      <c r="BK256" s="8">
        <f t="shared" si="138"/>
        <v>102.97441803202116</v>
      </c>
      <c r="BL256" s="8">
        <f t="shared" si="138"/>
        <v>98.609375778823832</v>
      </c>
      <c r="BM256" s="26">
        <f t="shared" si="138"/>
        <v>104.49624803786779</v>
      </c>
      <c r="BN256" s="25">
        <f t="shared" ref="BN256:DI261" si="139">+BR14/BN14*100/BN208*100</f>
        <v>99.246121639378131</v>
      </c>
      <c r="BO256" s="8">
        <f t="shared" si="139"/>
        <v>104.42331105677258</v>
      </c>
      <c r="BP256" s="8">
        <f t="shared" si="139"/>
        <v>106.19725082894558</v>
      </c>
      <c r="BQ256" s="8">
        <f t="shared" si="139"/>
        <v>104.64357205978231</v>
      </c>
      <c r="BR256" s="25">
        <f t="shared" si="139"/>
        <v>103.56183556596494</v>
      </c>
      <c r="BS256" s="8">
        <f t="shared" si="139"/>
        <v>101.63072719069565</v>
      </c>
      <c r="BT256" s="8">
        <f t="shared" si="139"/>
        <v>99.250779473498881</v>
      </c>
      <c r="BU256" s="8">
        <f t="shared" si="139"/>
        <v>99.403517898900489</v>
      </c>
      <c r="BV256" s="155">
        <f t="shared" si="139"/>
        <v>102.24217873799699</v>
      </c>
      <c r="BW256" s="9">
        <f t="shared" si="139"/>
        <v>104.22712496200531</v>
      </c>
      <c r="BX256" s="9">
        <f t="shared" si="139"/>
        <v>101.07555970653081</v>
      </c>
      <c r="BY256" s="9">
        <f t="shared" si="139"/>
        <v>100.60436342223078</v>
      </c>
      <c r="BZ256" s="155">
        <f t="shared" si="139"/>
        <v>102.80592028487526</v>
      </c>
      <c r="CA256" s="9">
        <f t="shared" si="139"/>
        <v>97.734773444464565</v>
      </c>
      <c r="CB256" s="9">
        <f t="shared" si="139"/>
        <v>106.73996509998005</v>
      </c>
      <c r="CC256" s="156">
        <f t="shared" si="139"/>
        <v>105.05354519865868</v>
      </c>
      <c r="CD256" s="155">
        <f t="shared" si="139"/>
        <v>102.69077619202076</v>
      </c>
      <c r="CE256" s="9">
        <f t="shared" si="139"/>
        <v>108.30863258803231</v>
      </c>
      <c r="CF256" s="9">
        <f t="shared" si="139"/>
        <v>101.9648608487019</v>
      </c>
      <c r="CG256" s="156">
        <f t="shared" si="139"/>
        <v>105.69696710528946</v>
      </c>
      <c r="CH256" s="155">
        <f t="shared" si="139"/>
        <v>107.11597842081395</v>
      </c>
      <c r="CI256" s="9">
        <f t="shared" si="139"/>
        <v>103.84007122862198</v>
      </c>
      <c r="CJ256" s="9">
        <f t="shared" si="139"/>
        <v>105.95992802031439</v>
      </c>
      <c r="CK256" s="156">
        <f t="shared" si="139"/>
        <v>105.23363827460355</v>
      </c>
      <c r="CL256" s="155">
        <f t="shared" si="139"/>
        <v>106.43938367018082</v>
      </c>
      <c r="CM256" s="9">
        <f t="shared" si="139"/>
        <v>108.65096616998153</v>
      </c>
      <c r="CN256" s="9">
        <f t="shared" si="139"/>
        <v>105.57996817833748</v>
      </c>
      <c r="CO256" s="156">
        <f t="shared" si="139"/>
        <v>105.64581687997297</v>
      </c>
      <c r="CP256" s="155">
        <f t="shared" si="139"/>
        <v>106.97749411579377</v>
      </c>
      <c r="CQ256" s="9">
        <f t="shared" si="139"/>
        <v>106.81577375700554</v>
      </c>
      <c r="CR256" s="9">
        <f t="shared" si="139"/>
        <v>108.69858676127089</v>
      </c>
      <c r="CS256" s="156">
        <f t="shared" si="139"/>
        <v>106.22533168478485</v>
      </c>
      <c r="CT256" s="155">
        <f t="shared" si="139"/>
        <v>105.05391468521181</v>
      </c>
      <c r="CU256" s="9">
        <f t="shared" si="139"/>
        <v>100.29026599245955</v>
      </c>
      <c r="CV256" s="9">
        <f t="shared" si="139"/>
        <v>104.85357227245802</v>
      </c>
      <c r="CW256" s="156">
        <f t="shared" si="139"/>
        <v>105.9322172091167</v>
      </c>
      <c r="CX256" s="155">
        <f t="shared" si="139"/>
        <v>101.95125407858086</v>
      </c>
      <c r="CY256" s="9">
        <f t="shared" si="139"/>
        <v>107.73885472462415</v>
      </c>
      <c r="CZ256" s="9">
        <f t="shared" si="139"/>
        <v>104.83154385488373</v>
      </c>
      <c r="DA256" s="156">
        <f t="shared" si="139"/>
        <v>108.42619984015953</v>
      </c>
      <c r="DB256" s="155">
        <f t="shared" si="139"/>
        <v>114.44302196633826</v>
      </c>
      <c r="DC256" s="9">
        <f t="shared" si="139"/>
        <v>116.51069064594299</v>
      </c>
      <c r="DD256" s="9">
        <f t="shared" si="139"/>
        <v>116.84693159497242</v>
      </c>
      <c r="DE256" s="156">
        <f t="shared" si="139"/>
        <v>111.40333293250823</v>
      </c>
      <c r="DF256" s="9">
        <f t="shared" si="139"/>
        <v>117.86458166787534</v>
      </c>
      <c r="DG256" s="9">
        <f t="shared" si="139"/>
        <v>111.66319106579388</v>
      </c>
      <c r="DH256" s="9">
        <f t="shared" si="139"/>
        <v>108.43184313009012</v>
      </c>
      <c r="DI256" s="156">
        <f t="shared" si="139"/>
        <v>112.2552227556348</v>
      </c>
      <c r="DJ256" s="9">
        <f>+DN14/DJ14*100/DJ208*100</f>
        <v>105.95039339648318</v>
      </c>
      <c r="DK256" s="9">
        <f>+DO14/DK14*100/DK208*100</f>
        <v>108.66874511655267</v>
      </c>
      <c r="DL256" s="9">
        <f>+DP14/DL14*100/DL208*100</f>
        <v>111.72630224172933</v>
      </c>
      <c r="DM256" s="156">
        <f>+DQ14/DM14*100/DM208*100</f>
        <v>109.64450902833489</v>
      </c>
      <c r="DN256" s="265">
        <f>+DR14/DN14*100/DN208*100</f>
        <v>105.24755913944131</v>
      </c>
    </row>
    <row r="257" spans="1:122" s="12" customFormat="1" ht="14.25" customHeight="1" x14ac:dyDescent="0.3">
      <c r="A257" s="180" t="s">
        <v>39</v>
      </c>
      <c r="B257" s="8">
        <f t="shared" si="138"/>
        <v>141.26780976394949</v>
      </c>
      <c r="C257" s="8">
        <f t="shared" si="138"/>
        <v>137.699134438632</v>
      </c>
      <c r="D257" s="8">
        <f t="shared" si="138"/>
        <v>159.3729173550939</v>
      </c>
      <c r="E257" s="26">
        <f t="shared" si="138"/>
        <v>158.63021727577296</v>
      </c>
      <c r="F257" s="8">
        <f t="shared" si="138"/>
        <v>206.27477786176468</v>
      </c>
      <c r="G257" s="8">
        <f t="shared" si="138"/>
        <v>229.18953723648704</v>
      </c>
      <c r="H257" s="8">
        <f t="shared" si="138"/>
        <v>248.9315979962762</v>
      </c>
      <c r="I257" s="26">
        <f t="shared" si="138"/>
        <v>204.67237888521791</v>
      </c>
      <c r="J257" s="8">
        <f t="shared" si="138"/>
        <v>171.63465983593423</v>
      </c>
      <c r="K257" s="8">
        <f t="shared" si="138"/>
        <v>137.10890943546906</v>
      </c>
      <c r="L257" s="8">
        <f t="shared" si="138"/>
        <v>109.48025519929952</v>
      </c>
      <c r="M257" s="26">
        <f t="shared" si="138"/>
        <v>130.51541038831948</v>
      </c>
      <c r="N257" s="8">
        <f t="shared" si="138"/>
        <v>125.99013678937814</v>
      </c>
      <c r="O257" s="8">
        <f t="shared" si="138"/>
        <v>123.25175069950605</v>
      </c>
      <c r="P257" s="8">
        <f t="shared" si="138"/>
        <v>131.02358803620407</v>
      </c>
      <c r="Q257" s="26">
        <f t="shared" si="138"/>
        <v>132.45562768725148</v>
      </c>
      <c r="R257" s="8">
        <f t="shared" si="138"/>
        <v>131.86712862932458</v>
      </c>
      <c r="S257" s="8">
        <f t="shared" si="138"/>
        <v>158.58584523239873</v>
      </c>
      <c r="T257" s="8">
        <f t="shared" si="138"/>
        <v>171.21865922041755</v>
      </c>
      <c r="U257" s="26">
        <f t="shared" si="138"/>
        <v>154.45169035920131</v>
      </c>
      <c r="V257" s="8">
        <f t="shared" si="138"/>
        <v>152.47898529296216</v>
      </c>
      <c r="W257" s="8">
        <f t="shared" si="138"/>
        <v>138.77455639031371</v>
      </c>
      <c r="X257" s="8">
        <f t="shared" si="138"/>
        <v>122.55899293567192</v>
      </c>
      <c r="Y257" s="26">
        <f t="shared" si="138"/>
        <v>130.2117329753724</v>
      </c>
      <c r="Z257" s="25">
        <f t="shared" si="138"/>
        <v>119.91354044401723</v>
      </c>
      <c r="AA257" s="8">
        <f t="shared" si="138"/>
        <v>119.71076128396436</v>
      </c>
      <c r="AB257" s="8">
        <f t="shared" si="138"/>
        <v>121.07837241335314</v>
      </c>
      <c r="AC257" s="26">
        <f t="shared" si="138"/>
        <v>115.92916720908721</v>
      </c>
      <c r="AD257" s="25">
        <f t="shared" si="138"/>
        <v>130.81304199462971</v>
      </c>
      <c r="AE257" s="8">
        <f t="shared" si="138"/>
        <v>115.92514154381949</v>
      </c>
      <c r="AF257" s="8">
        <f t="shared" si="138"/>
        <v>124.18418891194152</v>
      </c>
      <c r="AG257" s="26">
        <f t="shared" si="138"/>
        <v>132.58050466255932</v>
      </c>
      <c r="AH257" s="25">
        <f t="shared" si="138"/>
        <v>119.62011727334949</v>
      </c>
      <c r="AI257" s="8">
        <f t="shared" si="138"/>
        <v>122.29972152308184</v>
      </c>
      <c r="AJ257" s="8">
        <f t="shared" si="138"/>
        <v>111.50006375168316</v>
      </c>
      <c r="AK257" s="26">
        <f t="shared" si="138"/>
        <v>106.73494128694945</v>
      </c>
      <c r="AL257" s="25">
        <f t="shared" si="138"/>
        <v>110.63282773401548</v>
      </c>
      <c r="AM257" s="8">
        <f t="shared" si="138"/>
        <v>92.775765828648076</v>
      </c>
      <c r="AN257" s="8">
        <f t="shared" si="138"/>
        <v>93.043787204015644</v>
      </c>
      <c r="AO257" s="26">
        <f t="shared" si="138"/>
        <v>81.426986565370356</v>
      </c>
      <c r="AP257" s="25">
        <f t="shared" si="138"/>
        <v>80.699245795045456</v>
      </c>
      <c r="AQ257" s="8">
        <f t="shared" si="138"/>
        <v>108.50186211922492</v>
      </c>
      <c r="AR257" s="8">
        <f t="shared" si="138"/>
        <v>115.34620246927858</v>
      </c>
      <c r="AS257" s="26">
        <f t="shared" si="138"/>
        <v>132.56531831077007</v>
      </c>
      <c r="AT257" s="25">
        <f t="shared" si="138"/>
        <v>134.99546901313147</v>
      </c>
      <c r="AU257" s="8">
        <f t="shared" si="138"/>
        <v>107.49963502723634</v>
      </c>
      <c r="AV257" s="8">
        <f t="shared" si="138"/>
        <v>122.12873232523012</v>
      </c>
      <c r="AW257" s="26">
        <f t="shared" si="138"/>
        <v>112.8293511515281</v>
      </c>
      <c r="AX257" s="25">
        <f t="shared" si="138"/>
        <v>108.65761403413057</v>
      </c>
      <c r="AY257" s="8">
        <f t="shared" si="138"/>
        <v>137.67787967113807</v>
      </c>
      <c r="AZ257" s="8">
        <f t="shared" si="138"/>
        <v>99.57923618388628</v>
      </c>
      <c r="BA257" s="26">
        <f t="shared" si="138"/>
        <v>127.21043364183096</v>
      </c>
      <c r="BB257" s="25">
        <f t="shared" si="138"/>
        <v>127.01224264607372</v>
      </c>
      <c r="BC257" s="8">
        <f t="shared" si="138"/>
        <v>95.584483939110882</v>
      </c>
      <c r="BD257" s="8">
        <f t="shared" si="138"/>
        <v>98.662003347357057</v>
      </c>
      <c r="BE257" s="26">
        <f t="shared" si="138"/>
        <v>75.198242066930831</v>
      </c>
      <c r="BF257" s="25">
        <f t="shared" si="138"/>
        <v>85.87993108820325</v>
      </c>
      <c r="BG257" s="8">
        <f t="shared" si="138"/>
        <v>87.686153432478747</v>
      </c>
      <c r="BH257" s="8">
        <f t="shared" si="138"/>
        <v>113.56412940655925</v>
      </c>
      <c r="BI257" s="26">
        <f t="shared" si="138"/>
        <v>119.82229568353627</v>
      </c>
      <c r="BJ257" s="25">
        <f t="shared" si="138"/>
        <v>90.263175953650006</v>
      </c>
      <c r="BK257" s="8">
        <f t="shared" si="138"/>
        <v>117.96225303406167</v>
      </c>
      <c r="BL257" s="8">
        <f t="shared" si="138"/>
        <v>115.36649008160364</v>
      </c>
      <c r="BM257" s="26">
        <f t="shared" si="138"/>
        <v>104.98164151217202</v>
      </c>
      <c r="BN257" s="25">
        <f t="shared" si="139"/>
        <v>122.96588147238371</v>
      </c>
      <c r="BO257" s="8">
        <f t="shared" si="139"/>
        <v>107.35477862807753</v>
      </c>
      <c r="BP257" s="8">
        <f t="shared" si="139"/>
        <v>89.979730729803364</v>
      </c>
      <c r="BQ257" s="8">
        <f t="shared" si="139"/>
        <v>109.42291031929274</v>
      </c>
      <c r="BR257" s="60">
        <f t="shared" si="139"/>
        <v>91.383954934112367</v>
      </c>
      <c r="BS257" s="58">
        <f t="shared" si="139"/>
        <v>87.372188963266268</v>
      </c>
      <c r="BT257" s="58">
        <f t="shared" si="139"/>
        <v>93.665300472350197</v>
      </c>
      <c r="BU257" s="58">
        <f t="shared" si="139"/>
        <v>97.892704282870454</v>
      </c>
      <c r="BV257" s="106">
        <f t="shared" si="139"/>
        <v>96.736183127799663</v>
      </c>
      <c r="BW257" s="107">
        <f t="shared" si="139"/>
        <v>93.081046407810646</v>
      </c>
      <c r="BX257" s="107">
        <f t="shared" si="139"/>
        <v>90.496385467973056</v>
      </c>
      <c r="BY257" s="107">
        <f t="shared" si="139"/>
        <v>74.452401063952934</v>
      </c>
      <c r="BZ257" s="106">
        <f t="shared" si="139"/>
        <v>95.934274781474727</v>
      </c>
      <c r="CA257" s="107">
        <f t="shared" si="139"/>
        <v>108.80202991629089</v>
      </c>
      <c r="CB257" s="107">
        <f t="shared" si="139"/>
        <v>117.47256463420277</v>
      </c>
      <c r="CC257" s="108">
        <f t="shared" si="139"/>
        <v>102.57281054096342</v>
      </c>
      <c r="CD257" s="106">
        <f t="shared" si="139"/>
        <v>100.37107939244949</v>
      </c>
      <c r="CE257" s="107">
        <f t="shared" si="139"/>
        <v>93.632429474476183</v>
      </c>
      <c r="CF257" s="107">
        <f t="shared" si="139"/>
        <v>89.242237195858308</v>
      </c>
      <c r="CG257" s="108">
        <f t="shared" si="139"/>
        <v>119.36946328837068</v>
      </c>
      <c r="CH257" s="106">
        <f t="shared" si="139"/>
        <v>103.56071920709557</v>
      </c>
      <c r="CI257" s="107">
        <f t="shared" si="139"/>
        <v>107.03102271597749</v>
      </c>
      <c r="CJ257" s="107">
        <f t="shared" si="139"/>
        <v>106.56432580624124</v>
      </c>
      <c r="CK257" s="108">
        <f t="shared" si="139"/>
        <v>98.345711051478219</v>
      </c>
      <c r="CL257" s="106">
        <f t="shared" si="139"/>
        <v>100.99813787575658</v>
      </c>
      <c r="CM257" s="107">
        <f t="shared" si="139"/>
        <v>102.41669394896142</v>
      </c>
      <c r="CN257" s="107">
        <f t="shared" si="139"/>
        <v>110.06538677408332</v>
      </c>
      <c r="CO257" s="108">
        <f t="shared" si="139"/>
        <v>96.324740356785568</v>
      </c>
      <c r="CP257" s="106">
        <f t="shared" si="139"/>
        <v>119.1972661713036</v>
      </c>
      <c r="CQ257" s="107">
        <f t="shared" si="139"/>
        <v>104.46961053237776</v>
      </c>
      <c r="CR257" s="107">
        <f t="shared" si="139"/>
        <v>87.044560302267797</v>
      </c>
      <c r="CS257" s="108">
        <f t="shared" si="139"/>
        <v>121.66860009677683</v>
      </c>
      <c r="CT257" s="106">
        <f t="shared" si="139"/>
        <v>98.593398904058432</v>
      </c>
      <c r="CU257" s="107">
        <f t="shared" si="139"/>
        <v>116.42444118629527</v>
      </c>
      <c r="CV257" s="107">
        <f t="shared" si="139"/>
        <v>139.64124348637174</v>
      </c>
      <c r="CW257" s="108">
        <f t="shared" si="139"/>
        <v>99.996748234494802</v>
      </c>
      <c r="CX257" s="106">
        <f t="shared" si="139"/>
        <v>105.03207407948088</v>
      </c>
      <c r="CY257" s="107">
        <f t="shared" si="139"/>
        <v>110.44270030276138</v>
      </c>
      <c r="CZ257" s="107">
        <f t="shared" si="139"/>
        <v>108.39435842111837</v>
      </c>
      <c r="DA257" s="108">
        <f t="shared" si="139"/>
        <v>109.63329693336634</v>
      </c>
      <c r="DB257" s="106">
        <f t="shared" si="139"/>
        <v>113.56801510712609</v>
      </c>
      <c r="DC257" s="107">
        <f t="shared" si="139"/>
        <v>111.62560024142564</v>
      </c>
      <c r="DD257" s="107">
        <f t="shared" si="139"/>
        <v>113.46357170443211</v>
      </c>
      <c r="DE257" s="108">
        <f t="shared" si="139"/>
        <v>111.10979099990601</v>
      </c>
      <c r="DF257" s="107">
        <f t="shared" si="139"/>
        <v>128.40421336738527</v>
      </c>
      <c r="DG257" s="107">
        <f t="shared" si="139"/>
        <v>113.04961454691936</v>
      </c>
      <c r="DH257" s="107">
        <f t="shared" si="139"/>
        <v>82.677375130088848</v>
      </c>
      <c r="DI257" s="108">
        <f t="shared" si="139"/>
        <v>112.87401197769469</v>
      </c>
      <c r="DJ257" s="107">
        <f t="shared" ref="DG257:DN269" si="140">+DN15/DJ15*100/DJ209*100</f>
        <v>89.517117963317659</v>
      </c>
      <c r="DK257" s="107">
        <f t="shared" si="140"/>
        <v>91.348977398988112</v>
      </c>
      <c r="DL257" s="107">
        <f t="shared" si="140"/>
        <v>105.13809309762827</v>
      </c>
      <c r="DM257" s="108">
        <f t="shared" si="140"/>
        <v>104.86205877896258</v>
      </c>
      <c r="DN257" s="256">
        <f t="shared" si="140"/>
        <v>101.77072817298213</v>
      </c>
    </row>
    <row r="258" spans="1:122" s="12" customFormat="1" ht="49.75" x14ac:dyDescent="0.3">
      <c r="A258" s="181" t="s">
        <v>42</v>
      </c>
      <c r="B258" s="8">
        <f t="shared" si="138"/>
        <v>135.05515842582631</v>
      </c>
      <c r="C258" s="8">
        <f t="shared" si="138"/>
        <v>139.84009669203795</v>
      </c>
      <c r="D258" s="8">
        <f t="shared" si="138"/>
        <v>158.06828884890271</v>
      </c>
      <c r="E258" s="26">
        <f t="shared" si="138"/>
        <v>154.04158763433333</v>
      </c>
      <c r="F258" s="8">
        <f t="shared" si="138"/>
        <v>241.64721591585825</v>
      </c>
      <c r="G258" s="8">
        <f t="shared" si="138"/>
        <v>272.89887084058023</v>
      </c>
      <c r="H258" s="8">
        <f t="shared" si="138"/>
        <v>205.60891116263269</v>
      </c>
      <c r="I258" s="26">
        <f t="shared" si="138"/>
        <v>225.54981834616098</v>
      </c>
      <c r="J258" s="8">
        <f t="shared" si="138"/>
        <v>172.8195116327291</v>
      </c>
      <c r="K258" s="8">
        <f t="shared" si="138"/>
        <v>132.95117629088099</v>
      </c>
      <c r="L258" s="8">
        <f t="shared" si="138"/>
        <v>139.25379320072591</v>
      </c>
      <c r="M258" s="26">
        <f t="shared" si="138"/>
        <v>117.76108730906365</v>
      </c>
      <c r="N258" s="8">
        <f t="shared" si="138"/>
        <v>105.92604901538867</v>
      </c>
      <c r="O258" s="8">
        <f t="shared" si="138"/>
        <v>133.75736288964094</v>
      </c>
      <c r="P258" s="8">
        <f t="shared" si="138"/>
        <v>156.78442708117493</v>
      </c>
      <c r="Q258" s="26">
        <f t="shared" si="138"/>
        <v>185.29693336201396</v>
      </c>
      <c r="R258" s="8">
        <f t="shared" si="138"/>
        <v>173.49242336875704</v>
      </c>
      <c r="S258" s="8">
        <f t="shared" si="138"/>
        <v>142.97229262987315</v>
      </c>
      <c r="T258" s="8">
        <f t="shared" si="138"/>
        <v>120.66532575234197</v>
      </c>
      <c r="U258" s="26">
        <f t="shared" si="138"/>
        <v>121.50637257322687</v>
      </c>
      <c r="V258" s="8">
        <f t="shared" si="138"/>
        <v>142.38176305840929</v>
      </c>
      <c r="W258" s="8">
        <f t="shared" si="138"/>
        <v>150.61200424103797</v>
      </c>
      <c r="X258" s="8">
        <f t="shared" si="138"/>
        <v>155.70085393754567</v>
      </c>
      <c r="Y258" s="26">
        <f t="shared" si="138"/>
        <v>126.87044400662235</v>
      </c>
      <c r="Z258" s="25">
        <f t="shared" si="138"/>
        <v>124.16331310152908</v>
      </c>
      <c r="AA258" s="8">
        <f t="shared" si="138"/>
        <v>121.5893886429529</v>
      </c>
      <c r="AB258" s="8">
        <f t="shared" si="138"/>
        <v>120.90043680000129</v>
      </c>
      <c r="AC258" s="26">
        <f t="shared" si="138"/>
        <v>131.92732578920902</v>
      </c>
      <c r="AD258" s="25">
        <f t="shared" si="138"/>
        <v>115.21727180910364</v>
      </c>
      <c r="AE258" s="8">
        <f t="shared" si="138"/>
        <v>114.1669623232668</v>
      </c>
      <c r="AF258" s="8">
        <f t="shared" si="138"/>
        <v>113.31611344909187</v>
      </c>
      <c r="AG258" s="26">
        <f t="shared" si="138"/>
        <v>113.27811698044658</v>
      </c>
      <c r="AH258" s="25">
        <f t="shared" si="138"/>
        <v>118.67957087222942</v>
      </c>
      <c r="AI258" s="8">
        <f t="shared" si="138"/>
        <v>117.63310234447528</v>
      </c>
      <c r="AJ258" s="8">
        <f t="shared" si="138"/>
        <v>116.6407373268265</v>
      </c>
      <c r="AK258" s="26">
        <f t="shared" si="138"/>
        <v>116.96119227374757</v>
      </c>
      <c r="AL258" s="25">
        <f t="shared" si="138"/>
        <v>114.45216141184196</v>
      </c>
      <c r="AM258" s="8">
        <f t="shared" si="138"/>
        <v>113.83209384925124</v>
      </c>
      <c r="AN258" s="8">
        <f t="shared" si="138"/>
        <v>111.37317050046347</v>
      </c>
      <c r="AO258" s="26">
        <f t="shared" si="138"/>
        <v>113.46001792356672</v>
      </c>
      <c r="AP258" s="25">
        <f t="shared" si="138"/>
        <v>112.17785531497908</v>
      </c>
      <c r="AQ258" s="8">
        <f t="shared" si="138"/>
        <v>109.25166025914707</v>
      </c>
      <c r="AR258" s="8">
        <f t="shared" si="138"/>
        <v>110.01773199675011</v>
      </c>
      <c r="AS258" s="26">
        <f t="shared" si="138"/>
        <v>108.89125594785469</v>
      </c>
      <c r="AT258" s="25">
        <f t="shared" si="138"/>
        <v>118.35081127259839</v>
      </c>
      <c r="AU258" s="8">
        <f t="shared" si="138"/>
        <v>122.17371545413134</v>
      </c>
      <c r="AV258" s="8">
        <f t="shared" si="138"/>
        <v>123.67184318418467</v>
      </c>
      <c r="AW258" s="26">
        <f t="shared" si="138"/>
        <v>127.65477819016159</v>
      </c>
      <c r="AX258" s="25">
        <f t="shared" si="138"/>
        <v>117.67044708215198</v>
      </c>
      <c r="AY258" s="8">
        <f t="shared" si="138"/>
        <v>116.37377042425518</v>
      </c>
      <c r="AZ258" s="8">
        <f t="shared" si="138"/>
        <v>114.50053844235295</v>
      </c>
      <c r="BA258" s="26">
        <f t="shared" si="138"/>
        <v>109.8190167405261</v>
      </c>
      <c r="BB258" s="25">
        <f t="shared" si="138"/>
        <v>106.08179083195968</v>
      </c>
      <c r="BC258" s="8">
        <f t="shared" si="138"/>
        <v>103.8756982048953</v>
      </c>
      <c r="BD258" s="8">
        <f t="shared" si="138"/>
        <v>96.706707803337935</v>
      </c>
      <c r="BE258" s="26">
        <f t="shared" si="138"/>
        <v>97.866257887391939</v>
      </c>
      <c r="BF258" s="25">
        <f t="shared" si="138"/>
        <v>109.3097528860917</v>
      </c>
      <c r="BG258" s="8">
        <f t="shared" si="138"/>
        <v>112.66755487663693</v>
      </c>
      <c r="BH258" s="8">
        <f t="shared" si="138"/>
        <v>126.51027872853182</v>
      </c>
      <c r="BI258" s="26">
        <f t="shared" si="138"/>
        <v>124.79321088803748</v>
      </c>
      <c r="BJ258" s="25">
        <f t="shared" si="138"/>
        <v>115.57156607306223</v>
      </c>
      <c r="BK258" s="8">
        <f t="shared" si="138"/>
        <v>110.77758993327471</v>
      </c>
      <c r="BL258" s="8">
        <f t="shared" si="138"/>
        <v>102.51986304526145</v>
      </c>
      <c r="BM258" s="26">
        <f t="shared" si="138"/>
        <v>105.24307702611043</v>
      </c>
      <c r="BN258" s="25">
        <f t="shared" si="139"/>
        <v>95.257679864368257</v>
      </c>
      <c r="BO258" s="8">
        <f t="shared" si="139"/>
        <v>96.424398881718844</v>
      </c>
      <c r="BP258" s="8">
        <f t="shared" si="139"/>
        <v>102.17448977317393</v>
      </c>
      <c r="BQ258" s="8">
        <f t="shared" si="139"/>
        <v>102.66825605357623</v>
      </c>
      <c r="BR258" s="60">
        <f t="shared" si="139"/>
        <v>106.96148219026395</v>
      </c>
      <c r="BS258" s="58">
        <f t="shared" si="139"/>
        <v>103.52706368665538</v>
      </c>
      <c r="BT258" s="58">
        <f t="shared" si="139"/>
        <v>98.870762866644085</v>
      </c>
      <c r="BU258" s="58">
        <f t="shared" si="139"/>
        <v>91.966205784476145</v>
      </c>
      <c r="BV258" s="106">
        <f t="shared" si="139"/>
        <v>99.129830977305502</v>
      </c>
      <c r="BW258" s="107">
        <f t="shared" si="139"/>
        <v>107.60086293167153</v>
      </c>
      <c r="BX258" s="107">
        <f t="shared" si="139"/>
        <v>99.806074741572473</v>
      </c>
      <c r="BY258" s="107">
        <f t="shared" si="139"/>
        <v>101.06147310989809</v>
      </c>
      <c r="BZ258" s="106">
        <f t="shared" si="139"/>
        <v>96.992566764638511</v>
      </c>
      <c r="CA258" s="107">
        <f t="shared" si="139"/>
        <v>89.880548994884052</v>
      </c>
      <c r="CB258" s="107">
        <f t="shared" si="139"/>
        <v>99.577854477862999</v>
      </c>
      <c r="CC258" s="108">
        <f t="shared" si="139"/>
        <v>100.88898709824818</v>
      </c>
      <c r="CD258" s="106">
        <f t="shared" si="139"/>
        <v>101.48650477247129</v>
      </c>
      <c r="CE258" s="107">
        <f t="shared" si="139"/>
        <v>103.69744796583329</v>
      </c>
      <c r="CF258" s="107">
        <f t="shared" si="139"/>
        <v>99.608967255795818</v>
      </c>
      <c r="CG258" s="108">
        <f t="shared" si="139"/>
        <v>102.93648478846202</v>
      </c>
      <c r="CH258" s="106">
        <f t="shared" si="139"/>
        <v>104.76776452295414</v>
      </c>
      <c r="CI258" s="107">
        <f t="shared" si="139"/>
        <v>100.39272422336364</v>
      </c>
      <c r="CJ258" s="107">
        <f t="shared" si="139"/>
        <v>102.35317293513437</v>
      </c>
      <c r="CK258" s="108">
        <f t="shared" si="139"/>
        <v>101.93602597934463</v>
      </c>
      <c r="CL258" s="106">
        <f t="shared" si="139"/>
        <v>99.931660775874604</v>
      </c>
      <c r="CM258" s="107">
        <f t="shared" si="139"/>
        <v>104.63729772796992</v>
      </c>
      <c r="CN258" s="107">
        <f t="shared" si="139"/>
        <v>103.661498715375</v>
      </c>
      <c r="CO258" s="108">
        <f t="shared" si="139"/>
        <v>100.19889369454779</v>
      </c>
      <c r="CP258" s="106">
        <f t="shared" si="139"/>
        <v>104.7500318299974</v>
      </c>
      <c r="CQ258" s="107">
        <f t="shared" si="139"/>
        <v>103.31122623192984</v>
      </c>
      <c r="CR258" s="107">
        <f t="shared" si="139"/>
        <v>105.95275482420364</v>
      </c>
      <c r="CS258" s="108">
        <f t="shared" si="139"/>
        <v>106.59705084243194</v>
      </c>
      <c r="CT258" s="106">
        <f t="shared" si="139"/>
        <v>104.36076294989735</v>
      </c>
      <c r="CU258" s="107">
        <f t="shared" si="139"/>
        <v>96.415316715812054</v>
      </c>
      <c r="CV258" s="107">
        <f t="shared" si="139"/>
        <v>99.88599552428596</v>
      </c>
      <c r="CW258" s="108">
        <f t="shared" si="139"/>
        <v>104.33553046635471</v>
      </c>
      <c r="CX258" s="106">
        <f t="shared" si="139"/>
        <v>93.450483531059987</v>
      </c>
      <c r="CY258" s="107">
        <f t="shared" si="139"/>
        <v>109.65488746023027</v>
      </c>
      <c r="CZ258" s="107">
        <f t="shared" si="139"/>
        <v>109.41454495233963</v>
      </c>
      <c r="DA258" s="108">
        <f t="shared" si="139"/>
        <v>122.21672200921476</v>
      </c>
      <c r="DB258" s="106">
        <f t="shared" si="139"/>
        <v>151.33401320256166</v>
      </c>
      <c r="DC258" s="107">
        <f t="shared" si="139"/>
        <v>149.94931715423857</v>
      </c>
      <c r="DD258" s="107">
        <f t="shared" si="139"/>
        <v>138.32106053367391</v>
      </c>
      <c r="DE258" s="108">
        <f t="shared" si="139"/>
        <v>114.5984914012292</v>
      </c>
      <c r="DF258" s="107">
        <f t="shared" si="139"/>
        <v>118.58589563219817</v>
      </c>
      <c r="DG258" s="107">
        <f t="shared" si="140"/>
        <v>104.380114340532</v>
      </c>
      <c r="DH258" s="107">
        <f t="shared" si="140"/>
        <v>105.92853128306139</v>
      </c>
      <c r="DI258" s="108">
        <f t="shared" si="140"/>
        <v>110.81454274001305</v>
      </c>
      <c r="DJ258" s="107">
        <f t="shared" si="140"/>
        <v>86.002697897901982</v>
      </c>
      <c r="DK258" s="107">
        <f t="shared" si="140"/>
        <v>102.20167076099807</v>
      </c>
      <c r="DL258" s="107">
        <f t="shared" si="140"/>
        <v>108.24393089241519</v>
      </c>
      <c r="DM258" s="108">
        <f t="shared" si="140"/>
        <v>110.53838219080281</v>
      </c>
      <c r="DN258" s="256">
        <f t="shared" si="140"/>
        <v>110.38086523216492</v>
      </c>
    </row>
    <row r="259" spans="1:122" s="12" customFormat="1" x14ac:dyDescent="0.3">
      <c r="A259" s="180" t="s">
        <v>40</v>
      </c>
      <c r="B259" s="8">
        <f t="shared" si="138"/>
        <v>125.17723295078021</v>
      </c>
      <c r="C259" s="8">
        <f t="shared" si="138"/>
        <v>142.95867878537516</v>
      </c>
      <c r="D259" s="8">
        <f t="shared" si="138"/>
        <v>160.62655637514825</v>
      </c>
      <c r="E259" s="26">
        <f t="shared" si="138"/>
        <v>156.58986262914439</v>
      </c>
      <c r="F259" s="8">
        <f t="shared" si="138"/>
        <v>217.74711162425154</v>
      </c>
      <c r="G259" s="8">
        <f t="shared" si="138"/>
        <v>256.64658514622289</v>
      </c>
      <c r="H259" s="8">
        <f t="shared" si="138"/>
        <v>197.94288289256318</v>
      </c>
      <c r="I259" s="26">
        <f t="shared" si="138"/>
        <v>268.49616966054407</v>
      </c>
      <c r="J259" s="8">
        <f t="shared" si="138"/>
        <v>228.44054913992068</v>
      </c>
      <c r="K259" s="8">
        <f t="shared" si="138"/>
        <v>141.08565863447231</v>
      </c>
      <c r="L259" s="8">
        <f t="shared" si="138"/>
        <v>138.091333707367</v>
      </c>
      <c r="M259" s="26">
        <f t="shared" si="138"/>
        <v>108.72566938250256</v>
      </c>
      <c r="N259" s="8">
        <f t="shared" si="138"/>
        <v>106.72742274978589</v>
      </c>
      <c r="O259" s="8">
        <f t="shared" si="138"/>
        <v>121.88963766384404</v>
      </c>
      <c r="P259" s="8">
        <f t="shared" si="138"/>
        <v>170.91540094855907</v>
      </c>
      <c r="Q259" s="26">
        <f t="shared" si="138"/>
        <v>177.77024005867113</v>
      </c>
      <c r="R259" s="8">
        <f t="shared" si="138"/>
        <v>161.38419093160638</v>
      </c>
      <c r="S259" s="8">
        <f t="shared" si="138"/>
        <v>169.77954125726603</v>
      </c>
      <c r="T259" s="8">
        <f t="shared" si="138"/>
        <v>122.39661532891701</v>
      </c>
      <c r="U259" s="26">
        <f t="shared" si="138"/>
        <v>123.94575445163851</v>
      </c>
      <c r="V259" s="8">
        <f t="shared" si="138"/>
        <v>126.73901961232256</v>
      </c>
      <c r="W259" s="8">
        <f t="shared" si="138"/>
        <v>138.67056297383192</v>
      </c>
      <c r="X259" s="8">
        <f t="shared" si="138"/>
        <v>152.35637361216504</v>
      </c>
      <c r="Y259" s="26">
        <f t="shared" si="138"/>
        <v>156.39813391126316</v>
      </c>
      <c r="Z259" s="25">
        <f t="shared" si="138"/>
        <v>127.25000849417812</v>
      </c>
      <c r="AA259" s="8">
        <f t="shared" si="138"/>
        <v>127.88228909608091</v>
      </c>
      <c r="AB259" s="8">
        <f t="shared" si="138"/>
        <v>131.36046207630335</v>
      </c>
      <c r="AC259" s="26">
        <f t="shared" si="138"/>
        <v>125.88236603851411</v>
      </c>
      <c r="AD259" s="25">
        <f t="shared" si="138"/>
        <v>128.24233853853642</v>
      </c>
      <c r="AE259" s="8">
        <f t="shared" si="138"/>
        <v>121.92492024786785</v>
      </c>
      <c r="AF259" s="8">
        <f t="shared" si="138"/>
        <v>120.15180160341453</v>
      </c>
      <c r="AG259" s="26">
        <f t="shared" si="138"/>
        <v>117.52250490458864</v>
      </c>
      <c r="AH259" s="25">
        <f t="shared" si="138"/>
        <v>117.311653713889</v>
      </c>
      <c r="AI259" s="8">
        <f t="shared" si="138"/>
        <v>119.19491349543931</v>
      </c>
      <c r="AJ259" s="8">
        <f t="shared" si="138"/>
        <v>118.53334388318811</v>
      </c>
      <c r="AK259" s="26">
        <f t="shared" si="138"/>
        <v>117.2773998716341</v>
      </c>
      <c r="AL259" s="25">
        <f t="shared" si="138"/>
        <v>116.46041884697891</v>
      </c>
      <c r="AM259" s="8">
        <f t="shared" si="138"/>
        <v>119.44658858290957</v>
      </c>
      <c r="AN259" s="8">
        <f t="shared" si="138"/>
        <v>110.80608355223951</v>
      </c>
      <c r="AO259" s="26">
        <f t="shared" si="138"/>
        <v>116.62965814078044</v>
      </c>
      <c r="AP259" s="25">
        <f t="shared" si="138"/>
        <v>109.67519338183457</v>
      </c>
      <c r="AQ259" s="8">
        <f t="shared" si="138"/>
        <v>107.19625965209372</v>
      </c>
      <c r="AR259" s="8">
        <f t="shared" si="138"/>
        <v>116.4611817044849</v>
      </c>
      <c r="AS259" s="26">
        <f t="shared" si="138"/>
        <v>108.64109812690288</v>
      </c>
      <c r="AT259" s="25">
        <f t="shared" si="138"/>
        <v>119.64807176846091</v>
      </c>
      <c r="AU259" s="8">
        <f t="shared" si="138"/>
        <v>113.69828086984386</v>
      </c>
      <c r="AV259" s="8">
        <f t="shared" si="138"/>
        <v>109.73803081921929</v>
      </c>
      <c r="AW259" s="26">
        <f t="shared" si="138"/>
        <v>120.52842099660424</v>
      </c>
      <c r="AX259" s="25">
        <f t="shared" si="138"/>
        <v>111.36949441817782</v>
      </c>
      <c r="AY259" s="8">
        <f t="shared" si="138"/>
        <v>122.08052177946765</v>
      </c>
      <c r="AZ259" s="8">
        <f t="shared" si="138"/>
        <v>122.36665667364058</v>
      </c>
      <c r="BA259" s="26">
        <f t="shared" si="138"/>
        <v>104.84787281422759</v>
      </c>
      <c r="BB259" s="25">
        <f t="shared" si="138"/>
        <v>109.43936338721143</v>
      </c>
      <c r="BC259" s="8">
        <f t="shared" si="138"/>
        <v>101.85203439878809</v>
      </c>
      <c r="BD259" s="8">
        <f t="shared" si="138"/>
        <v>96.932016471447639</v>
      </c>
      <c r="BE259" s="26">
        <f t="shared" si="138"/>
        <v>104.33643998047603</v>
      </c>
      <c r="BF259" s="25">
        <f t="shared" si="138"/>
        <v>89.078533427819096</v>
      </c>
      <c r="BG259" s="8">
        <f t="shared" si="138"/>
        <v>95.605517049252398</v>
      </c>
      <c r="BH259" s="8">
        <f t="shared" si="138"/>
        <v>95.060768510352673</v>
      </c>
      <c r="BI259" s="26">
        <f t="shared" si="138"/>
        <v>96.985469627413579</v>
      </c>
      <c r="BJ259" s="25">
        <f t="shared" si="138"/>
        <v>117.69982986216228</v>
      </c>
      <c r="BK259" s="8">
        <f t="shared" si="138"/>
        <v>119.48073447063376</v>
      </c>
      <c r="BL259" s="8">
        <f t="shared" si="138"/>
        <v>119.07075845451854</v>
      </c>
      <c r="BM259" s="26">
        <f t="shared" ref="BM259:CB269" si="141">+BQ17/BM17*100/BM211*100</f>
        <v>134.12560796691682</v>
      </c>
      <c r="BN259" s="25">
        <f t="shared" si="139"/>
        <v>140.63742959409561</v>
      </c>
      <c r="BO259" s="8">
        <f t="shared" si="139"/>
        <v>125.04151670525626</v>
      </c>
      <c r="BP259" s="8">
        <f t="shared" si="139"/>
        <v>127.29372137784037</v>
      </c>
      <c r="BQ259" s="8">
        <f t="shared" si="139"/>
        <v>103.50673950275824</v>
      </c>
      <c r="BR259" s="60">
        <f t="shared" si="139"/>
        <v>88.205510592370331</v>
      </c>
      <c r="BS259" s="58">
        <f t="shared" si="139"/>
        <v>82.219678767371107</v>
      </c>
      <c r="BT259" s="58">
        <f t="shared" si="139"/>
        <v>83.448065031468204</v>
      </c>
      <c r="BU259" s="58">
        <f t="shared" si="139"/>
        <v>92.286881909504032</v>
      </c>
      <c r="BV259" s="106">
        <f t="shared" si="139"/>
        <v>87.723920229736777</v>
      </c>
      <c r="BW259" s="107">
        <f t="shared" si="139"/>
        <v>96.747248669777434</v>
      </c>
      <c r="BX259" s="107">
        <f t="shared" si="139"/>
        <v>95.79165632444905</v>
      </c>
      <c r="BY259" s="107">
        <f t="shared" si="139"/>
        <v>90.685346777960078</v>
      </c>
      <c r="BZ259" s="106">
        <f t="shared" si="139"/>
        <v>98.499007972465662</v>
      </c>
      <c r="CA259" s="107">
        <f t="shared" si="139"/>
        <v>88.960716071342347</v>
      </c>
      <c r="CB259" s="107">
        <f t="shared" si="139"/>
        <v>90.902982255376244</v>
      </c>
      <c r="CC259" s="108">
        <f t="shared" si="139"/>
        <v>97.577511573121555</v>
      </c>
      <c r="CD259" s="106">
        <f t="shared" si="139"/>
        <v>91.749414498045269</v>
      </c>
      <c r="CE259" s="107">
        <f t="shared" si="139"/>
        <v>102.53321422449595</v>
      </c>
      <c r="CF259" s="107">
        <f t="shared" si="139"/>
        <v>103.99192901812904</v>
      </c>
      <c r="CG259" s="108">
        <f t="shared" si="139"/>
        <v>100.34082534255442</v>
      </c>
      <c r="CH259" s="106">
        <f t="shared" si="139"/>
        <v>112.11051945459747</v>
      </c>
      <c r="CI259" s="107">
        <f t="shared" si="139"/>
        <v>101.59636372526923</v>
      </c>
      <c r="CJ259" s="107">
        <f t="shared" si="139"/>
        <v>101.04645346377885</v>
      </c>
      <c r="CK259" s="108">
        <f t="shared" si="139"/>
        <v>102.46404522374384</v>
      </c>
      <c r="CL259" s="106">
        <f t="shared" si="139"/>
        <v>118.92214009154326</v>
      </c>
      <c r="CM259" s="107">
        <f t="shared" si="139"/>
        <v>134.93896135691239</v>
      </c>
      <c r="CN259" s="107">
        <f t="shared" si="139"/>
        <v>142.76022515341052</v>
      </c>
      <c r="CO259" s="108">
        <f t="shared" si="139"/>
        <v>129.05369498622349</v>
      </c>
      <c r="CP259" s="106">
        <f t="shared" si="139"/>
        <v>114.22578459426063</v>
      </c>
      <c r="CQ259" s="107">
        <f t="shared" si="139"/>
        <v>111.34674721539868</v>
      </c>
      <c r="CR259" s="107">
        <f t="shared" si="139"/>
        <v>103.94778829872735</v>
      </c>
      <c r="CS259" s="108">
        <f t="shared" si="139"/>
        <v>114.96393789781865</v>
      </c>
      <c r="CT259" s="106">
        <f t="shared" si="139"/>
        <v>104.88263524134716</v>
      </c>
      <c r="CU259" s="107">
        <f t="shared" si="139"/>
        <v>101.11206384295417</v>
      </c>
      <c r="CV259" s="107">
        <f t="shared" si="139"/>
        <v>91.248344983384783</v>
      </c>
      <c r="CW259" s="108">
        <f t="shared" si="139"/>
        <v>105.84674548176866</v>
      </c>
      <c r="CX259" s="106">
        <f t="shared" si="139"/>
        <v>101.55603841047621</v>
      </c>
      <c r="CY259" s="107">
        <f t="shared" si="139"/>
        <v>101.87998347799423</v>
      </c>
      <c r="CZ259" s="107">
        <f t="shared" si="139"/>
        <v>132.18575926357963</v>
      </c>
      <c r="DA259" s="108">
        <f t="shared" si="139"/>
        <v>99.886839586891725</v>
      </c>
      <c r="DB259" s="106">
        <f t="shared" si="139"/>
        <v>131.62032723415606</v>
      </c>
      <c r="DC259" s="107">
        <f t="shared" si="139"/>
        <v>126.17146762688434</v>
      </c>
      <c r="DD259" s="107">
        <f t="shared" si="139"/>
        <v>114.80252477699121</v>
      </c>
      <c r="DE259" s="108">
        <f t="shared" si="139"/>
        <v>123.47095195875841</v>
      </c>
      <c r="DF259" s="107">
        <f t="shared" si="139"/>
        <v>106.53348531288545</v>
      </c>
      <c r="DG259" s="107">
        <f t="shared" si="140"/>
        <v>120.23017624014625</v>
      </c>
      <c r="DH259" s="107">
        <f t="shared" si="140"/>
        <v>114.67270004432744</v>
      </c>
      <c r="DI259" s="108">
        <f t="shared" si="140"/>
        <v>119.78944592637507</v>
      </c>
      <c r="DJ259" s="107">
        <f t="shared" si="140"/>
        <v>119.13426656607319</v>
      </c>
      <c r="DK259" s="107">
        <f t="shared" si="140"/>
        <v>112.03835999943452</v>
      </c>
      <c r="DL259" s="107">
        <f t="shared" si="140"/>
        <v>109.44800309500975</v>
      </c>
      <c r="DM259" s="108">
        <f t="shared" si="140"/>
        <v>104.40914810241723</v>
      </c>
      <c r="DN259" s="256">
        <f t="shared" si="140"/>
        <v>99.385858109470192</v>
      </c>
    </row>
    <row r="260" spans="1:122" s="12" customFormat="1" ht="26.25" customHeight="1" x14ac:dyDescent="0.3">
      <c r="A260" s="181" t="s">
        <v>41</v>
      </c>
      <c r="B260" s="8">
        <f t="shared" ref="B260:BL264" si="142">+F18/B18*100/B212*100</f>
        <v>139.59782592471598</v>
      </c>
      <c r="C260" s="8">
        <f t="shared" si="142"/>
        <v>145.16511678961365</v>
      </c>
      <c r="D260" s="8">
        <f t="shared" si="142"/>
        <v>162.47138967718627</v>
      </c>
      <c r="E260" s="26">
        <f t="shared" si="142"/>
        <v>166.20105009823004</v>
      </c>
      <c r="F260" s="8">
        <f t="shared" si="142"/>
        <v>234.56651770876721</v>
      </c>
      <c r="G260" s="8">
        <f t="shared" si="142"/>
        <v>259.94215174349097</v>
      </c>
      <c r="H260" s="8">
        <f t="shared" si="142"/>
        <v>241.32550271673017</v>
      </c>
      <c r="I260" s="26">
        <f t="shared" si="142"/>
        <v>263.54292719628563</v>
      </c>
      <c r="J260" s="8">
        <f t="shared" si="142"/>
        <v>207.77322621438805</v>
      </c>
      <c r="K260" s="8">
        <f t="shared" si="142"/>
        <v>169.16252503833513</v>
      </c>
      <c r="L260" s="8">
        <f t="shared" si="142"/>
        <v>155.83492448172979</v>
      </c>
      <c r="M260" s="26">
        <f t="shared" si="142"/>
        <v>123.28701047416719</v>
      </c>
      <c r="N260" s="8">
        <f t="shared" si="142"/>
        <v>137.07152335682267</v>
      </c>
      <c r="O260" s="8">
        <f t="shared" si="142"/>
        <v>137.52214011904948</v>
      </c>
      <c r="P260" s="8">
        <f t="shared" si="142"/>
        <v>153.46280622125968</v>
      </c>
      <c r="Q260" s="26">
        <f t="shared" si="142"/>
        <v>164.08568326021859</v>
      </c>
      <c r="R260" s="8">
        <f t="shared" si="142"/>
        <v>147.143197685291</v>
      </c>
      <c r="S260" s="8">
        <f t="shared" si="142"/>
        <v>149.10777703645894</v>
      </c>
      <c r="T260" s="8">
        <f t="shared" si="142"/>
        <v>131.81903980731192</v>
      </c>
      <c r="U260" s="26">
        <f t="shared" si="142"/>
        <v>138.20014877102861</v>
      </c>
      <c r="V260" s="8">
        <f t="shared" si="142"/>
        <v>139.98745536367193</v>
      </c>
      <c r="W260" s="8">
        <f t="shared" si="142"/>
        <v>142.10343032767878</v>
      </c>
      <c r="X260" s="8">
        <f t="shared" si="142"/>
        <v>135.50148184645278</v>
      </c>
      <c r="Y260" s="26">
        <f t="shared" si="142"/>
        <v>120.79203378959514</v>
      </c>
      <c r="Z260" s="25">
        <f t="shared" si="142"/>
        <v>112.45070434187076</v>
      </c>
      <c r="AA260" s="8">
        <f t="shared" si="142"/>
        <v>115.34563591948537</v>
      </c>
      <c r="AB260" s="8">
        <f t="shared" si="142"/>
        <v>125.86838509301037</v>
      </c>
      <c r="AC260" s="26">
        <f t="shared" si="142"/>
        <v>130.00236083636017</v>
      </c>
      <c r="AD260" s="25">
        <f t="shared" si="142"/>
        <v>123.77315314148089</v>
      </c>
      <c r="AE260" s="8">
        <f t="shared" si="142"/>
        <v>117.24629120926868</v>
      </c>
      <c r="AF260" s="8">
        <f t="shared" si="142"/>
        <v>119.33019560318002</v>
      </c>
      <c r="AG260" s="26">
        <f t="shared" si="142"/>
        <v>121.25302382562271</v>
      </c>
      <c r="AH260" s="25">
        <f t="shared" si="142"/>
        <v>118.62174034850472</v>
      </c>
      <c r="AI260" s="8">
        <f t="shared" si="142"/>
        <v>121.68067266464442</v>
      </c>
      <c r="AJ260" s="8">
        <f t="shared" si="142"/>
        <v>111.78868733161454</v>
      </c>
      <c r="AK260" s="26">
        <f t="shared" si="142"/>
        <v>106.75215080006669</v>
      </c>
      <c r="AL260" s="25">
        <f t="shared" si="142"/>
        <v>111.96034842803016</v>
      </c>
      <c r="AM260" s="8">
        <f t="shared" si="142"/>
        <v>108.37170215068326</v>
      </c>
      <c r="AN260" s="8">
        <f t="shared" si="142"/>
        <v>111.62832629727215</v>
      </c>
      <c r="AO260" s="26">
        <f t="shared" si="142"/>
        <v>112.62185774730516</v>
      </c>
      <c r="AP260" s="25">
        <f t="shared" si="142"/>
        <v>111.98208318347014</v>
      </c>
      <c r="AQ260" s="8">
        <f t="shared" si="142"/>
        <v>109.0513242211621</v>
      </c>
      <c r="AR260" s="8">
        <f t="shared" si="142"/>
        <v>105.71061254890218</v>
      </c>
      <c r="AS260" s="26">
        <f t="shared" si="142"/>
        <v>107.04716023046163</v>
      </c>
      <c r="AT260" s="25">
        <f t="shared" si="142"/>
        <v>104.50692072529866</v>
      </c>
      <c r="AU260" s="8">
        <f t="shared" si="142"/>
        <v>111.5745532346252</v>
      </c>
      <c r="AV260" s="8">
        <f t="shared" si="142"/>
        <v>115.07732173955667</v>
      </c>
      <c r="AW260" s="26">
        <f t="shared" si="142"/>
        <v>114.41638766526614</v>
      </c>
      <c r="AX260" s="25">
        <f t="shared" si="142"/>
        <v>112.98633495447649</v>
      </c>
      <c r="AY260" s="8">
        <f t="shared" si="142"/>
        <v>110.38336075269284</v>
      </c>
      <c r="AZ260" s="8">
        <f t="shared" si="142"/>
        <v>109.16547907806553</v>
      </c>
      <c r="BA260" s="26">
        <f t="shared" si="142"/>
        <v>110.10393611841585</v>
      </c>
      <c r="BB260" s="25">
        <f t="shared" si="142"/>
        <v>112.11649995991395</v>
      </c>
      <c r="BC260" s="8">
        <f t="shared" si="142"/>
        <v>107.10885214064851</v>
      </c>
      <c r="BD260" s="8">
        <f t="shared" si="142"/>
        <v>104.90398034881012</v>
      </c>
      <c r="BE260" s="26">
        <f t="shared" si="142"/>
        <v>103.58354019649312</v>
      </c>
      <c r="BF260" s="25">
        <f t="shared" si="142"/>
        <v>80.068436995771108</v>
      </c>
      <c r="BG260" s="8">
        <f t="shared" si="142"/>
        <v>75.542200831546609</v>
      </c>
      <c r="BH260" s="8">
        <f t="shared" si="142"/>
        <v>79.277239855421911</v>
      </c>
      <c r="BI260" s="26">
        <f t="shared" si="142"/>
        <v>65.65337557983716</v>
      </c>
      <c r="BJ260" s="25">
        <f t="shared" si="142"/>
        <v>81.525982585624121</v>
      </c>
      <c r="BK260" s="8">
        <f t="shared" si="142"/>
        <v>82.605930032483002</v>
      </c>
      <c r="BL260" s="8">
        <f t="shared" si="142"/>
        <v>74.067008346606272</v>
      </c>
      <c r="BM260" s="26">
        <f t="shared" si="141"/>
        <v>96.919430122746434</v>
      </c>
      <c r="BN260" s="25">
        <f t="shared" si="139"/>
        <v>104.0589137388942</v>
      </c>
      <c r="BO260" s="8">
        <f t="shared" si="139"/>
        <v>113.38429712756471</v>
      </c>
      <c r="BP260" s="8">
        <f t="shared" si="139"/>
        <v>118.72281371578251</v>
      </c>
      <c r="BQ260" s="8">
        <f t="shared" si="139"/>
        <v>104.41757503440854</v>
      </c>
      <c r="BR260" s="60">
        <f t="shared" si="139"/>
        <v>102.7648748514768</v>
      </c>
      <c r="BS260" s="58">
        <f t="shared" si="139"/>
        <v>95.277978924522969</v>
      </c>
      <c r="BT260" s="58">
        <f t="shared" si="139"/>
        <v>104.36001192008686</v>
      </c>
      <c r="BU260" s="58">
        <f t="shared" si="139"/>
        <v>103.75891920544034</v>
      </c>
      <c r="BV260" s="106">
        <f t="shared" si="139"/>
        <v>101.05044132409142</v>
      </c>
      <c r="BW260" s="107">
        <f t="shared" si="139"/>
        <v>106.65648911613326</v>
      </c>
      <c r="BX260" s="107">
        <f t="shared" si="139"/>
        <v>100.30860975613798</v>
      </c>
      <c r="BY260" s="107">
        <f t="shared" si="139"/>
        <v>105.94754455924348</v>
      </c>
      <c r="BZ260" s="106">
        <f t="shared" si="139"/>
        <v>114.94670114487813</v>
      </c>
      <c r="CA260" s="107">
        <f t="shared" si="139"/>
        <v>108.93642969170823</v>
      </c>
      <c r="CB260" s="107">
        <f t="shared" si="139"/>
        <v>106.54722242203522</v>
      </c>
      <c r="CC260" s="108">
        <f t="shared" si="139"/>
        <v>108.62869512545619</v>
      </c>
      <c r="CD260" s="106">
        <f t="shared" si="139"/>
        <v>97.463683370447157</v>
      </c>
      <c r="CE260" s="107">
        <f t="shared" si="139"/>
        <v>104.36905961684965</v>
      </c>
      <c r="CF260" s="107">
        <f t="shared" si="139"/>
        <v>106.32993066815246</v>
      </c>
      <c r="CG260" s="108">
        <f t="shared" si="139"/>
        <v>103.39337106401531</v>
      </c>
      <c r="CH260" s="106">
        <f t="shared" si="139"/>
        <v>109.64946996298126</v>
      </c>
      <c r="CI260" s="107">
        <f t="shared" si="139"/>
        <v>107.53606629345525</v>
      </c>
      <c r="CJ260" s="107">
        <f t="shared" si="139"/>
        <v>106.33965435598915</v>
      </c>
      <c r="CK260" s="108">
        <f t="shared" si="139"/>
        <v>107.17556492000693</v>
      </c>
      <c r="CL260" s="106">
        <f t="shared" si="139"/>
        <v>103.91591333454127</v>
      </c>
      <c r="CM260" s="107">
        <f t="shared" si="139"/>
        <v>103.20676405287783</v>
      </c>
      <c r="CN260" s="107">
        <f t="shared" si="139"/>
        <v>103.64362694926226</v>
      </c>
      <c r="CO260" s="108">
        <f t="shared" si="139"/>
        <v>104.13295784808921</v>
      </c>
      <c r="CP260" s="106">
        <f t="shared" si="139"/>
        <v>105.80576634911469</v>
      </c>
      <c r="CQ260" s="107">
        <f t="shared" si="139"/>
        <v>106.51041436246986</v>
      </c>
      <c r="CR260" s="107">
        <f t="shared" si="139"/>
        <v>111.4088281680329</v>
      </c>
      <c r="CS260" s="108">
        <f t="shared" si="139"/>
        <v>109.39368057475087</v>
      </c>
      <c r="CT260" s="106">
        <f t="shared" si="139"/>
        <v>114.85626719577051</v>
      </c>
      <c r="CU260" s="107">
        <f t="shared" si="139"/>
        <v>107.94009847752031</v>
      </c>
      <c r="CV260" s="107">
        <f t="shared" si="139"/>
        <v>105.41332996694339</v>
      </c>
      <c r="CW260" s="108">
        <f t="shared" si="139"/>
        <v>105.97621067020651</v>
      </c>
      <c r="CX260" s="106">
        <f t="shared" si="139"/>
        <v>99.970879208020506</v>
      </c>
      <c r="CY260" s="107">
        <f t="shared" si="139"/>
        <v>107.66590460055542</v>
      </c>
      <c r="CZ260" s="107">
        <f t="shared" si="139"/>
        <v>106.98184223410851</v>
      </c>
      <c r="DA260" s="108">
        <f t="shared" si="139"/>
        <v>111.35238653482457</v>
      </c>
      <c r="DB260" s="106">
        <f t="shared" si="139"/>
        <v>113.00542204152649</v>
      </c>
      <c r="DC260" s="107">
        <f t="shared" si="139"/>
        <v>115.82697626630569</v>
      </c>
      <c r="DD260" s="107">
        <f t="shared" si="139"/>
        <v>116.10096813654252</v>
      </c>
      <c r="DE260" s="108">
        <f t="shared" si="139"/>
        <v>111.42453573361489</v>
      </c>
      <c r="DF260" s="107">
        <f t="shared" si="139"/>
        <v>117.66583068316999</v>
      </c>
      <c r="DG260" s="107">
        <f t="shared" si="140"/>
        <v>108.83950170979253</v>
      </c>
      <c r="DH260" s="107">
        <f t="shared" si="140"/>
        <v>109.10628174641847</v>
      </c>
      <c r="DI260" s="108">
        <f t="shared" si="140"/>
        <v>112.0915933401222</v>
      </c>
      <c r="DJ260" s="107">
        <f t="shared" si="140"/>
        <v>106.19501352554732</v>
      </c>
      <c r="DK260" s="107">
        <f t="shared" si="140"/>
        <v>112.45195888257908</v>
      </c>
      <c r="DL260" s="107">
        <f t="shared" si="140"/>
        <v>111.44562238751523</v>
      </c>
      <c r="DM260" s="108">
        <f t="shared" si="140"/>
        <v>108.99509945111861</v>
      </c>
      <c r="DN260" s="256">
        <f t="shared" si="140"/>
        <v>104.84917826130852</v>
      </c>
    </row>
    <row r="261" spans="1:122" s="12" customFormat="1" x14ac:dyDescent="0.3">
      <c r="A261" s="180" t="s">
        <v>43</v>
      </c>
      <c r="B261" s="8">
        <f t="shared" si="142"/>
        <v>170.00115832788632</v>
      </c>
      <c r="C261" s="8">
        <f t="shared" si="142"/>
        <v>146.40599528420819</v>
      </c>
      <c r="D261" s="8">
        <f t="shared" si="142"/>
        <v>143.7397498475282</v>
      </c>
      <c r="E261" s="26">
        <f t="shared" si="142"/>
        <v>157.61556782279621</v>
      </c>
      <c r="F261" s="8">
        <f t="shared" si="142"/>
        <v>203.87736297868733</v>
      </c>
      <c r="G261" s="8">
        <f t="shared" si="142"/>
        <v>244.33265318206043</v>
      </c>
      <c r="H261" s="8">
        <f t="shared" si="142"/>
        <v>316.69848580517311</v>
      </c>
      <c r="I261" s="26">
        <f t="shared" si="142"/>
        <v>261.64660756969323</v>
      </c>
      <c r="J261" s="8">
        <f t="shared" si="142"/>
        <v>241.90724836021772</v>
      </c>
      <c r="K261" s="8">
        <f t="shared" si="142"/>
        <v>225.89963615200622</v>
      </c>
      <c r="L261" s="8">
        <f t="shared" si="142"/>
        <v>178.3384051692104</v>
      </c>
      <c r="M261" s="26">
        <f t="shared" si="142"/>
        <v>188.54899393137507</v>
      </c>
      <c r="N261" s="8">
        <f t="shared" si="142"/>
        <v>164.0517425674295</v>
      </c>
      <c r="O261" s="8">
        <f t="shared" si="142"/>
        <v>173.59120006922655</v>
      </c>
      <c r="P261" s="8">
        <f t="shared" si="142"/>
        <v>145.56631394148815</v>
      </c>
      <c r="Q261" s="26">
        <f t="shared" si="142"/>
        <v>155.92483978591176</v>
      </c>
      <c r="R261" s="8">
        <f t="shared" si="142"/>
        <v>159.36520164010662</v>
      </c>
      <c r="S261" s="8">
        <f t="shared" si="142"/>
        <v>126.67323976247455</v>
      </c>
      <c r="T261" s="8">
        <f t="shared" si="142"/>
        <v>159.59811810832247</v>
      </c>
      <c r="U261" s="26">
        <f t="shared" si="142"/>
        <v>146.15151455355547</v>
      </c>
      <c r="V261" s="8">
        <f t="shared" si="142"/>
        <v>123.09107978053726</v>
      </c>
      <c r="W261" s="8">
        <f t="shared" si="142"/>
        <v>149.03522376289772</v>
      </c>
      <c r="X261" s="8">
        <f t="shared" si="142"/>
        <v>131.20853375608544</v>
      </c>
      <c r="Y261" s="26">
        <f t="shared" si="142"/>
        <v>131.37823120424133</v>
      </c>
      <c r="Z261" s="25">
        <f t="shared" si="142"/>
        <v>121.66669656919784</v>
      </c>
      <c r="AA261" s="8">
        <f t="shared" si="142"/>
        <v>109.97487290138687</v>
      </c>
      <c r="AB261" s="8">
        <f t="shared" si="142"/>
        <v>117.74446141113674</v>
      </c>
      <c r="AC261" s="26">
        <f t="shared" si="142"/>
        <v>110.9095256934264</v>
      </c>
      <c r="AD261" s="25">
        <f t="shared" si="142"/>
        <v>121.83656526513874</v>
      </c>
      <c r="AE261" s="8">
        <f t="shared" si="142"/>
        <v>121.21935999830463</v>
      </c>
      <c r="AF261" s="8">
        <f t="shared" si="142"/>
        <v>118.33896752493219</v>
      </c>
      <c r="AG261" s="26">
        <f t="shared" si="142"/>
        <v>118.08564956726842</v>
      </c>
      <c r="AH261" s="25">
        <f t="shared" si="142"/>
        <v>120.00066941671645</v>
      </c>
      <c r="AI261" s="8">
        <f t="shared" si="142"/>
        <v>116.83497946054877</v>
      </c>
      <c r="AJ261" s="8">
        <f t="shared" si="142"/>
        <v>112.37266552805522</v>
      </c>
      <c r="AK261" s="26">
        <f t="shared" si="142"/>
        <v>109.34159475534211</v>
      </c>
      <c r="AL261" s="25">
        <f t="shared" si="142"/>
        <v>104.51894442807117</v>
      </c>
      <c r="AM261" s="8">
        <f t="shared" si="142"/>
        <v>104.32240674824989</v>
      </c>
      <c r="AN261" s="8">
        <f t="shared" si="142"/>
        <v>106.47432871476157</v>
      </c>
      <c r="AO261" s="26">
        <f t="shared" si="142"/>
        <v>112.06992708080125</v>
      </c>
      <c r="AP261" s="25">
        <f t="shared" si="142"/>
        <v>109.86794079504605</v>
      </c>
      <c r="AQ261" s="8">
        <f t="shared" si="142"/>
        <v>109.47706113689321</v>
      </c>
      <c r="AR261" s="8">
        <f t="shared" si="142"/>
        <v>108.10940298182294</v>
      </c>
      <c r="AS261" s="26">
        <f t="shared" si="142"/>
        <v>107.06906003828176</v>
      </c>
      <c r="AT261" s="25">
        <f t="shared" si="142"/>
        <v>100.69435851463766</v>
      </c>
      <c r="AU261" s="8">
        <f t="shared" si="142"/>
        <v>100.38153315533516</v>
      </c>
      <c r="AV261" s="8">
        <f t="shared" si="142"/>
        <v>103.85675732118204</v>
      </c>
      <c r="AW261" s="26">
        <f t="shared" si="142"/>
        <v>102.16516862231524</v>
      </c>
      <c r="AX261" s="25">
        <f t="shared" si="142"/>
        <v>107.14304193137203</v>
      </c>
      <c r="AY261" s="8">
        <f t="shared" si="142"/>
        <v>109.42706508548224</v>
      </c>
      <c r="AZ261" s="8">
        <f t="shared" si="142"/>
        <v>108.95276923176569</v>
      </c>
      <c r="BA261" s="26">
        <f t="shared" si="142"/>
        <v>112.05143411831506</v>
      </c>
      <c r="BB261" s="25">
        <f t="shared" si="142"/>
        <v>102.18159355721508</v>
      </c>
      <c r="BC261" s="8">
        <f t="shared" si="142"/>
        <v>103.67968343665859</v>
      </c>
      <c r="BD261" s="8">
        <f t="shared" si="142"/>
        <v>99.055194499663784</v>
      </c>
      <c r="BE261" s="26">
        <f t="shared" si="142"/>
        <v>98.229352321529788</v>
      </c>
      <c r="BF261" s="25">
        <f t="shared" si="142"/>
        <v>114.92718807978673</v>
      </c>
      <c r="BG261" s="8">
        <f t="shared" si="142"/>
        <v>99.6819057047814</v>
      </c>
      <c r="BH261" s="8">
        <f t="shared" si="142"/>
        <v>94.235427451897294</v>
      </c>
      <c r="BI261" s="26">
        <f t="shared" si="142"/>
        <v>82.92532165552096</v>
      </c>
      <c r="BJ261" s="25">
        <f t="shared" si="142"/>
        <v>87.628400766329776</v>
      </c>
      <c r="BK261" s="8">
        <f t="shared" si="142"/>
        <v>97.377052601195331</v>
      </c>
      <c r="BL261" s="8">
        <f t="shared" si="142"/>
        <v>106.46341533595134</v>
      </c>
      <c r="BM261" s="26">
        <f t="shared" si="141"/>
        <v>122.35817671524134</v>
      </c>
      <c r="BN261" s="25">
        <f t="shared" si="139"/>
        <v>96.059546253478032</v>
      </c>
      <c r="BO261" s="8">
        <f t="shared" si="139"/>
        <v>102.58970841011292</v>
      </c>
      <c r="BP261" s="8">
        <f t="shared" si="139"/>
        <v>93.72043701725751</v>
      </c>
      <c r="BQ261" s="8">
        <f t="shared" si="139"/>
        <v>93.25511367531314</v>
      </c>
      <c r="BR261" s="60">
        <f t="shared" si="139"/>
        <v>102.22683277788506</v>
      </c>
      <c r="BS261" s="58">
        <f t="shared" si="139"/>
        <v>103.85020799766586</v>
      </c>
      <c r="BT261" s="58">
        <f t="shared" si="139"/>
        <v>111.91037884088524</v>
      </c>
      <c r="BU261" s="58">
        <f t="shared" si="139"/>
        <v>106.68665322604699</v>
      </c>
      <c r="BV261" s="106">
        <f t="shared" si="139"/>
        <v>106.04183910413863</v>
      </c>
      <c r="BW261" s="107">
        <f t="shared" si="139"/>
        <v>95.363677721537016</v>
      </c>
      <c r="BX261" s="107">
        <f t="shared" si="139"/>
        <v>93.052599734454645</v>
      </c>
      <c r="BY261" s="107">
        <f t="shared" si="139"/>
        <v>93.86222713546762</v>
      </c>
      <c r="BZ261" s="106">
        <f t="shared" si="139"/>
        <v>98.812851258903905</v>
      </c>
      <c r="CA261" s="107">
        <f t="shared" si="139"/>
        <v>100.0626467229206</v>
      </c>
      <c r="CB261" s="107">
        <f t="shared" si="139"/>
        <v>104.08513723941142</v>
      </c>
      <c r="CC261" s="108">
        <f t="shared" si="139"/>
        <v>103.65329086877104</v>
      </c>
      <c r="CD261" s="106">
        <f t="shared" si="139"/>
        <v>107.51346728146108</v>
      </c>
      <c r="CE261" s="107">
        <f t="shared" si="139"/>
        <v>103.29835102739888</v>
      </c>
      <c r="CF261" s="107">
        <f t="shared" si="139"/>
        <v>98.896989515713216</v>
      </c>
      <c r="CG261" s="108">
        <f t="shared" si="139"/>
        <v>98.904593807691199</v>
      </c>
      <c r="CH261" s="106">
        <f t="shared" si="139"/>
        <v>99.096897182217162</v>
      </c>
      <c r="CI261" s="107">
        <f t="shared" si="139"/>
        <v>99.645937472869988</v>
      </c>
      <c r="CJ261" s="107">
        <f t="shared" si="139"/>
        <v>103.20217857698928</v>
      </c>
      <c r="CK261" s="108">
        <f t="shared" si="139"/>
        <v>104.80022720879103</v>
      </c>
      <c r="CL261" s="106">
        <f t="shared" ref="CL261:DF269" si="143">+CP19/CL19*100/CL213*100</f>
        <v>100.5177884454902</v>
      </c>
      <c r="CM261" s="107">
        <f t="shared" si="143"/>
        <v>106.40149627707018</v>
      </c>
      <c r="CN261" s="107">
        <f t="shared" si="143"/>
        <v>102.05571114630727</v>
      </c>
      <c r="CO261" s="108">
        <f t="shared" si="143"/>
        <v>100.48789347434719</v>
      </c>
      <c r="CP261" s="106">
        <f t="shared" si="143"/>
        <v>101.75928330782726</v>
      </c>
      <c r="CQ261" s="107">
        <f t="shared" si="143"/>
        <v>101.6053206391456</v>
      </c>
      <c r="CR261" s="107">
        <f t="shared" si="143"/>
        <v>103.49401102985345</v>
      </c>
      <c r="CS261" s="108">
        <f t="shared" si="143"/>
        <v>102.52302657420833</v>
      </c>
      <c r="CT261" s="106">
        <f t="shared" si="143"/>
        <v>107.03770239267369</v>
      </c>
      <c r="CU261" s="107">
        <f t="shared" si="143"/>
        <v>103.79842529908656</v>
      </c>
      <c r="CV261" s="107">
        <f t="shared" si="143"/>
        <v>103.57883016444993</v>
      </c>
      <c r="CW261" s="108">
        <f t="shared" si="143"/>
        <v>109.88787055212916</v>
      </c>
      <c r="CX261" s="106">
        <f t="shared" si="143"/>
        <v>103.42942196009533</v>
      </c>
      <c r="CY261" s="107">
        <f t="shared" si="143"/>
        <v>104.89980528227139</v>
      </c>
      <c r="CZ261" s="107">
        <f t="shared" si="143"/>
        <v>106.15066104942773</v>
      </c>
      <c r="DA261" s="108">
        <f t="shared" si="143"/>
        <v>92.081182142392436</v>
      </c>
      <c r="DB261" s="106">
        <f t="shared" si="143"/>
        <v>100.16583046455641</v>
      </c>
      <c r="DC261" s="107">
        <f t="shared" si="143"/>
        <v>101.61459237074479</v>
      </c>
      <c r="DD261" s="107">
        <f t="shared" si="143"/>
        <v>101.8232296942343</v>
      </c>
      <c r="DE261" s="108">
        <f t="shared" si="143"/>
        <v>116.11859747276236</v>
      </c>
      <c r="DF261" s="107">
        <f t="shared" si="143"/>
        <v>111.50131748821362</v>
      </c>
      <c r="DG261" s="107">
        <f t="shared" si="140"/>
        <v>110.66506536562292</v>
      </c>
      <c r="DH261" s="107">
        <f t="shared" si="140"/>
        <v>109.21211770175508</v>
      </c>
      <c r="DI261" s="108">
        <f t="shared" si="140"/>
        <v>109.67163310562145</v>
      </c>
      <c r="DJ261" s="107">
        <f t="shared" si="140"/>
        <v>111.87929472797589</v>
      </c>
      <c r="DK261" s="107">
        <f t="shared" si="140"/>
        <v>109.84609362060841</v>
      </c>
      <c r="DL261" s="107">
        <f t="shared" si="140"/>
        <v>108.27602641823756</v>
      </c>
      <c r="DM261" s="108">
        <f t="shared" si="140"/>
        <v>104.30299156336014</v>
      </c>
      <c r="DN261" s="256">
        <f t="shared" si="140"/>
        <v>101.26317127287483</v>
      </c>
    </row>
    <row r="262" spans="1:122" s="12" customFormat="1" x14ac:dyDescent="0.3">
      <c r="A262" s="180" t="s">
        <v>44</v>
      </c>
      <c r="B262" s="8">
        <f t="shared" si="142"/>
        <v>114.74879490007241</v>
      </c>
      <c r="C262" s="8">
        <f t="shared" si="142"/>
        <v>111.49610526957491</v>
      </c>
      <c r="D262" s="8">
        <f t="shared" si="142"/>
        <v>108.08369586150022</v>
      </c>
      <c r="E262" s="26">
        <f t="shared" si="142"/>
        <v>115.60088838611257</v>
      </c>
      <c r="F262" s="8">
        <f t="shared" si="142"/>
        <v>124.4875146413452</v>
      </c>
      <c r="G262" s="8">
        <f t="shared" si="142"/>
        <v>140.14777148886603</v>
      </c>
      <c r="H262" s="8">
        <f t="shared" si="142"/>
        <v>200.56287401443819</v>
      </c>
      <c r="I262" s="26">
        <f t="shared" si="142"/>
        <v>191.57280854065712</v>
      </c>
      <c r="J262" s="8">
        <f t="shared" si="142"/>
        <v>204.50465416890759</v>
      </c>
      <c r="K262" s="8">
        <f t="shared" si="142"/>
        <v>184.08978788918202</v>
      </c>
      <c r="L262" s="8">
        <f t="shared" si="142"/>
        <v>124.50434323654474</v>
      </c>
      <c r="M262" s="26">
        <f t="shared" si="142"/>
        <v>128.48471760703865</v>
      </c>
      <c r="N262" s="8">
        <f t="shared" si="142"/>
        <v>145.0113429723379</v>
      </c>
      <c r="O262" s="8">
        <f t="shared" si="142"/>
        <v>157.39348850866361</v>
      </c>
      <c r="P262" s="8">
        <f t="shared" si="142"/>
        <v>147.50677704039697</v>
      </c>
      <c r="Q262" s="26">
        <f t="shared" si="142"/>
        <v>144.00758967977168</v>
      </c>
      <c r="R262" s="8">
        <f t="shared" si="142"/>
        <v>146.07366743538299</v>
      </c>
      <c r="S262" s="8">
        <f t="shared" si="142"/>
        <v>117.44633378055183</v>
      </c>
      <c r="T262" s="8">
        <f t="shared" si="142"/>
        <v>146.72024226068302</v>
      </c>
      <c r="U262" s="26">
        <f t="shared" si="142"/>
        <v>150.58790475311704</v>
      </c>
      <c r="V262" s="8">
        <f t="shared" si="142"/>
        <v>113.34519194628272</v>
      </c>
      <c r="W262" s="8">
        <f t="shared" si="142"/>
        <v>147.8903282343127</v>
      </c>
      <c r="X262" s="8">
        <f t="shared" si="142"/>
        <v>130.59754831971887</v>
      </c>
      <c r="Y262" s="26">
        <f t="shared" si="142"/>
        <v>132.89363496168846</v>
      </c>
      <c r="Z262" s="25">
        <f t="shared" si="142"/>
        <v>115.65115033077402</v>
      </c>
      <c r="AA262" s="8">
        <f t="shared" si="142"/>
        <v>101.09080596100577</v>
      </c>
      <c r="AB262" s="8">
        <f t="shared" si="142"/>
        <v>109.49757612188226</v>
      </c>
      <c r="AC262" s="26">
        <f t="shared" si="142"/>
        <v>93.120882877355839</v>
      </c>
      <c r="AD262" s="25">
        <f t="shared" si="142"/>
        <v>106.00959552171368</v>
      </c>
      <c r="AE262" s="8">
        <f t="shared" si="142"/>
        <v>105.70789588943437</v>
      </c>
      <c r="AF262" s="8">
        <f t="shared" si="142"/>
        <v>103.12302745133141</v>
      </c>
      <c r="AG262" s="26">
        <f t="shared" si="142"/>
        <v>106.54086319493257</v>
      </c>
      <c r="AH262" s="25">
        <f t="shared" si="142"/>
        <v>123.46475746859311</v>
      </c>
      <c r="AI262" s="8">
        <f t="shared" si="142"/>
        <v>120.30532732702235</v>
      </c>
      <c r="AJ262" s="8">
        <f t="shared" si="142"/>
        <v>118.9328481862529</v>
      </c>
      <c r="AK262" s="26">
        <f t="shared" si="142"/>
        <v>114.8163585307654</v>
      </c>
      <c r="AL262" s="25">
        <f t="shared" si="142"/>
        <v>98.324486584865866</v>
      </c>
      <c r="AM262" s="8">
        <f t="shared" si="142"/>
        <v>101.96972647566469</v>
      </c>
      <c r="AN262" s="8">
        <f t="shared" si="142"/>
        <v>101.75983487896723</v>
      </c>
      <c r="AO262" s="26">
        <f t="shared" si="142"/>
        <v>105.51687722135021</v>
      </c>
      <c r="AP262" s="25">
        <f t="shared" si="142"/>
        <v>106.59998824537125</v>
      </c>
      <c r="AQ262" s="8">
        <f t="shared" si="142"/>
        <v>104.104344841532</v>
      </c>
      <c r="AR262" s="8">
        <f t="shared" si="142"/>
        <v>104.53643518781497</v>
      </c>
      <c r="AS262" s="26">
        <f t="shared" si="142"/>
        <v>103.22374799217262</v>
      </c>
      <c r="AT262" s="25">
        <f t="shared" si="142"/>
        <v>114.29665155758953</v>
      </c>
      <c r="AU262" s="8">
        <f t="shared" si="142"/>
        <v>114.34816759638456</v>
      </c>
      <c r="AV262" s="8">
        <f t="shared" si="142"/>
        <v>114.28972003829591</v>
      </c>
      <c r="AW262" s="26">
        <f t="shared" si="142"/>
        <v>115.58421114847299</v>
      </c>
      <c r="AX262" s="25">
        <f t="shared" si="142"/>
        <v>121.86602282282215</v>
      </c>
      <c r="AY262" s="8">
        <f t="shared" si="142"/>
        <v>119.94011938947244</v>
      </c>
      <c r="AZ262" s="8">
        <f t="shared" si="142"/>
        <v>119.10477015233258</v>
      </c>
      <c r="BA262" s="26">
        <f t="shared" si="142"/>
        <v>114.04022043604127</v>
      </c>
      <c r="BB262" s="25">
        <f t="shared" si="142"/>
        <v>105.03455238992083</v>
      </c>
      <c r="BC262" s="8">
        <f t="shared" si="142"/>
        <v>111.20377160814637</v>
      </c>
      <c r="BD262" s="8">
        <f t="shared" si="142"/>
        <v>108.16531715213138</v>
      </c>
      <c r="BE262" s="26">
        <f t="shared" si="142"/>
        <v>116.28790098535937</v>
      </c>
      <c r="BF262" s="25">
        <f t="shared" si="142"/>
        <v>112.67781274286466</v>
      </c>
      <c r="BG262" s="8">
        <f t="shared" si="142"/>
        <v>109.85070215323478</v>
      </c>
      <c r="BH262" s="8">
        <f t="shared" si="142"/>
        <v>104.31717021361438</v>
      </c>
      <c r="BI262" s="26">
        <f t="shared" si="142"/>
        <v>110.51728360331778</v>
      </c>
      <c r="BJ262" s="25">
        <f t="shared" si="142"/>
        <v>105.47202105891027</v>
      </c>
      <c r="BK262" s="8">
        <f t="shared" si="142"/>
        <v>95.974382393074038</v>
      </c>
      <c r="BL262" s="8">
        <f t="shared" si="142"/>
        <v>137.46485419198694</v>
      </c>
      <c r="BM262" s="26">
        <f t="shared" si="141"/>
        <v>80.596145760836507</v>
      </c>
      <c r="BN262" s="25">
        <f t="shared" si="141"/>
        <v>96.84388691168796</v>
      </c>
      <c r="BO262" s="8">
        <f t="shared" si="141"/>
        <v>107.25364329628884</v>
      </c>
      <c r="BP262" s="8">
        <f t="shared" si="141"/>
        <v>73.904915175665323</v>
      </c>
      <c r="BQ262" s="8">
        <f t="shared" si="141"/>
        <v>127.39591392787636</v>
      </c>
      <c r="BR262" s="60">
        <f t="shared" si="141"/>
        <v>113.38819976770576</v>
      </c>
      <c r="BS262" s="58">
        <f t="shared" si="141"/>
        <v>111.53606739313207</v>
      </c>
      <c r="BT262" s="58">
        <f t="shared" si="141"/>
        <v>115.54314263649377</v>
      </c>
      <c r="BU262" s="58">
        <f t="shared" si="141"/>
        <v>109.69919005140827</v>
      </c>
      <c r="BV262" s="106">
        <f t="shared" si="141"/>
        <v>108.94556674215782</v>
      </c>
      <c r="BW262" s="107">
        <f t="shared" si="141"/>
        <v>105.71869055919659</v>
      </c>
      <c r="BX262" s="107">
        <f t="shared" si="141"/>
        <v>112.4262944949147</v>
      </c>
      <c r="BY262" s="107">
        <f t="shared" si="141"/>
        <v>106.90806892262448</v>
      </c>
      <c r="BZ262" s="106">
        <f t="shared" si="141"/>
        <v>104.34474524016801</v>
      </c>
      <c r="CA262" s="107">
        <f t="shared" si="141"/>
        <v>106.20178387408576</v>
      </c>
      <c r="CB262" s="107">
        <f t="shared" si="141"/>
        <v>104.03474326940143</v>
      </c>
      <c r="CC262" s="108">
        <f t="shared" ref="CC262:CK269" si="144">+CG20/CC20*100/CC214*100</f>
        <v>108.12698021795129</v>
      </c>
      <c r="CD262" s="106">
        <f t="shared" si="144"/>
        <v>102.63135410792736</v>
      </c>
      <c r="CE262" s="107">
        <f t="shared" si="144"/>
        <v>104.02312966477669</v>
      </c>
      <c r="CF262" s="107">
        <f t="shared" si="144"/>
        <v>103.19349754841018</v>
      </c>
      <c r="CG262" s="108">
        <f t="shared" si="144"/>
        <v>97.446260334361938</v>
      </c>
      <c r="CH262" s="106">
        <f t="shared" si="144"/>
        <v>105.41331568305215</v>
      </c>
      <c r="CI262" s="107">
        <f t="shared" si="144"/>
        <v>95.264792930724226</v>
      </c>
      <c r="CJ262" s="107">
        <f t="shared" si="144"/>
        <v>101.78419257851752</v>
      </c>
      <c r="CK262" s="108">
        <f t="shared" si="144"/>
        <v>106.28204121991382</v>
      </c>
      <c r="CL262" s="106">
        <f t="shared" si="143"/>
        <v>102.91983318750111</v>
      </c>
      <c r="CM262" s="107">
        <f t="shared" si="143"/>
        <v>122.5692780424734</v>
      </c>
      <c r="CN262" s="107">
        <f t="shared" si="143"/>
        <v>110.49169592869382</v>
      </c>
      <c r="CO262" s="108">
        <f t="shared" si="143"/>
        <v>107.80257675563286</v>
      </c>
      <c r="CP262" s="106">
        <f t="shared" si="143"/>
        <v>110.25372688463668</v>
      </c>
      <c r="CQ262" s="107">
        <f t="shared" si="143"/>
        <v>99.101650940312467</v>
      </c>
      <c r="CR262" s="107">
        <f t="shared" si="143"/>
        <v>103.74891480606586</v>
      </c>
      <c r="CS262" s="108">
        <f t="shared" si="143"/>
        <v>104.40666839351587</v>
      </c>
      <c r="CT262" s="106">
        <f t="shared" si="143"/>
        <v>99.767067060062459</v>
      </c>
      <c r="CU262" s="107">
        <f t="shared" si="143"/>
        <v>91.913780430645545</v>
      </c>
      <c r="CV262" s="107">
        <f t="shared" si="143"/>
        <v>100.02160525865253</v>
      </c>
      <c r="CW262" s="108">
        <f t="shared" si="143"/>
        <v>98.266339971942358</v>
      </c>
      <c r="CX262" s="106">
        <f t="shared" si="143"/>
        <v>100.5784319950202</v>
      </c>
      <c r="CY262" s="107">
        <f t="shared" si="143"/>
        <v>121.34980898161778</v>
      </c>
      <c r="CZ262" s="107">
        <f t="shared" si="143"/>
        <v>110.70195714528192</v>
      </c>
      <c r="DA262" s="108">
        <f t="shared" si="143"/>
        <v>106.99141799431915</v>
      </c>
      <c r="DB262" s="106">
        <f t="shared" si="143"/>
        <v>117.37936235530375</v>
      </c>
      <c r="DC262" s="107">
        <f t="shared" si="143"/>
        <v>108.79566855695843</v>
      </c>
      <c r="DD262" s="107">
        <f t="shared" si="143"/>
        <v>111.38581622991788</v>
      </c>
      <c r="DE262" s="108">
        <f t="shared" si="143"/>
        <v>120.14511383754186</v>
      </c>
      <c r="DF262" s="107">
        <f t="shared" si="143"/>
        <v>115.19345519265572</v>
      </c>
      <c r="DG262" s="107">
        <f t="shared" si="140"/>
        <v>111.1274145024536</v>
      </c>
      <c r="DH262" s="107">
        <f t="shared" si="140"/>
        <v>110.31862302507676</v>
      </c>
      <c r="DI262" s="108">
        <f t="shared" si="140"/>
        <v>107.86958099563813</v>
      </c>
      <c r="DJ262" s="107">
        <f t="shared" si="140"/>
        <v>108.03408384363509</v>
      </c>
      <c r="DK262" s="107">
        <f t="shared" si="140"/>
        <v>112.75767872180205</v>
      </c>
      <c r="DL262" s="107">
        <f t="shared" si="140"/>
        <v>115.47650913556934</v>
      </c>
      <c r="DM262" s="108">
        <f t="shared" si="140"/>
        <v>114.15536381134844</v>
      </c>
      <c r="DN262" s="256">
        <f t="shared" si="140"/>
        <v>113.31728901368541</v>
      </c>
    </row>
    <row r="263" spans="1:122" s="12" customFormat="1" x14ac:dyDescent="0.3">
      <c r="A263" s="180" t="s">
        <v>45</v>
      </c>
      <c r="B263" s="8">
        <f t="shared" si="142"/>
        <v>154.43139087402415</v>
      </c>
      <c r="C263" s="8">
        <f t="shared" si="142"/>
        <v>131.6215348739839</v>
      </c>
      <c r="D263" s="8">
        <f t="shared" si="142"/>
        <v>127.73796480860773</v>
      </c>
      <c r="E263" s="26">
        <f t="shared" si="142"/>
        <v>143.39934036974151</v>
      </c>
      <c r="F263" s="8">
        <f t="shared" si="142"/>
        <v>186.19623370867197</v>
      </c>
      <c r="G263" s="8">
        <f t="shared" si="142"/>
        <v>226.22623456094999</v>
      </c>
      <c r="H263" s="8">
        <f t="shared" si="142"/>
        <v>299.96504417936586</v>
      </c>
      <c r="I263" s="26">
        <f t="shared" si="142"/>
        <v>254.30419972127035</v>
      </c>
      <c r="J263" s="8">
        <f t="shared" si="142"/>
        <v>194.37552988203248</v>
      </c>
      <c r="K263" s="8">
        <f t="shared" si="142"/>
        <v>171.05238598078049</v>
      </c>
      <c r="L263" s="8">
        <f t="shared" si="142"/>
        <v>131.80098443528004</v>
      </c>
      <c r="M263" s="26">
        <f t="shared" si="142"/>
        <v>137.95248664989879</v>
      </c>
      <c r="N263" s="8">
        <f t="shared" si="142"/>
        <v>146.6083211856951</v>
      </c>
      <c r="O263" s="8">
        <f t="shared" si="142"/>
        <v>156.99557678531576</v>
      </c>
      <c r="P263" s="8">
        <f t="shared" si="142"/>
        <v>150.20889412603373</v>
      </c>
      <c r="Q263" s="26">
        <f t="shared" si="142"/>
        <v>152.46716199780604</v>
      </c>
      <c r="R263" s="8">
        <f t="shared" si="142"/>
        <v>162.19768104452507</v>
      </c>
      <c r="S263" s="8">
        <f t="shared" si="142"/>
        <v>152.52498519103938</v>
      </c>
      <c r="T263" s="8">
        <f t="shared" si="142"/>
        <v>142.157726913343</v>
      </c>
      <c r="U263" s="26">
        <f t="shared" si="142"/>
        <v>134.70936738425809</v>
      </c>
      <c r="V263" s="8">
        <f t="shared" si="142"/>
        <v>124.86229954429969</v>
      </c>
      <c r="W263" s="8">
        <f t="shared" si="142"/>
        <v>128.78503200738024</v>
      </c>
      <c r="X263" s="8">
        <f t="shared" si="142"/>
        <v>144.98924385779785</v>
      </c>
      <c r="Y263" s="26">
        <f t="shared" si="142"/>
        <v>140.94113357839024</v>
      </c>
      <c r="Z263" s="25">
        <f t="shared" si="142"/>
        <v>132.19646289722678</v>
      </c>
      <c r="AA263" s="8">
        <f t="shared" si="142"/>
        <v>124.5523666892832</v>
      </c>
      <c r="AB263" s="8">
        <f t="shared" si="142"/>
        <v>120.49167910037322</v>
      </c>
      <c r="AC263" s="26">
        <f t="shared" si="142"/>
        <v>121.65751250322985</v>
      </c>
      <c r="AD263" s="25">
        <f t="shared" si="142"/>
        <v>113.18611821151269</v>
      </c>
      <c r="AE263" s="8">
        <f t="shared" si="142"/>
        <v>112.21404114995816</v>
      </c>
      <c r="AF263" s="8">
        <f t="shared" si="142"/>
        <v>109.85216384400481</v>
      </c>
      <c r="AG263" s="26">
        <f t="shared" si="142"/>
        <v>110.07255158305557</v>
      </c>
      <c r="AH263" s="25">
        <f t="shared" si="142"/>
        <v>117.84924543813426</v>
      </c>
      <c r="AI263" s="8">
        <f t="shared" si="142"/>
        <v>115.92629296460986</v>
      </c>
      <c r="AJ263" s="8">
        <f t="shared" si="142"/>
        <v>113.84957421130137</v>
      </c>
      <c r="AK263" s="26">
        <f t="shared" si="142"/>
        <v>109.04394325070679</v>
      </c>
      <c r="AL263" s="25">
        <f t="shared" si="142"/>
        <v>116.42982730464678</v>
      </c>
      <c r="AM263" s="8">
        <f t="shared" si="142"/>
        <v>116.43037451244649</v>
      </c>
      <c r="AN263" s="8">
        <f t="shared" si="142"/>
        <v>119.11485678119753</v>
      </c>
      <c r="AO263" s="26">
        <f t="shared" si="142"/>
        <v>123.52384180867202</v>
      </c>
      <c r="AP263" s="25">
        <f t="shared" si="142"/>
        <v>105.79875649412027</v>
      </c>
      <c r="AQ263" s="8">
        <f t="shared" si="142"/>
        <v>105.08745537258551</v>
      </c>
      <c r="AR263" s="8">
        <f t="shared" si="142"/>
        <v>102.22795428341468</v>
      </c>
      <c r="AS263" s="26">
        <f t="shared" si="142"/>
        <v>100.04485355998602</v>
      </c>
      <c r="AT263" s="25">
        <f t="shared" si="142"/>
        <v>100.48553342589628</v>
      </c>
      <c r="AU263" s="8">
        <f t="shared" si="142"/>
        <v>106.92145305035339</v>
      </c>
      <c r="AV263" s="8">
        <f t="shared" si="142"/>
        <v>107.68036459829075</v>
      </c>
      <c r="AW263" s="26">
        <f t="shared" si="142"/>
        <v>106.50660575718389</v>
      </c>
      <c r="AX263" s="25">
        <f t="shared" si="142"/>
        <v>138.00881450759289</v>
      </c>
      <c r="AY263" s="8">
        <f t="shared" si="142"/>
        <v>128.62083068194056</v>
      </c>
      <c r="AZ263" s="8">
        <f t="shared" si="142"/>
        <v>132.10032679226916</v>
      </c>
      <c r="BA263" s="26">
        <f t="shared" si="142"/>
        <v>132.60919282476834</v>
      </c>
      <c r="BB263" s="25">
        <f t="shared" si="142"/>
        <v>115.54314184586731</v>
      </c>
      <c r="BC263" s="8">
        <f t="shared" si="142"/>
        <v>120.60846715522631</v>
      </c>
      <c r="BD263" s="8">
        <f t="shared" si="142"/>
        <v>122.50720104648323</v>
      </c>
      <c r="BE263" s="26">
        <f t="shared" si="142"/>
        <v>122.04238287797618</v>
      </c>
      <c r="BF263" s="25">
        <f t="shared" si="142"/>
        <v>148.51882397277765</v>
      </c>
      <c r="BG263" s="8">
        <f t="shared" si="142"/>
        <v>156.15336899878596</v>
      </c>
      <c r="BH263" s="8">
        <f t="shared" si="142"/>
        <v>133.81109193812375</v>
      </c>
      <c r="BI263" s="26">
        <f t="shared" si="142"/>
        <v>158.18759501906848</v>
      </c>
      <c r="BJ263" s="25">
        <f t="shared" si="142"/>
        <v>142.12608084448919</v>
      </c>
      <c r="BK263" s="8">
        <f t="shared" si="142"/>
        <v>95.247802786849718</v>
      </c>
      <c r="BL263" s="8">
        <f t="shared" si="142"/>
        <v>104.38967997137884</v>
      </c>
      <c r="BM263" s="26">
        <f t="shared" si="141"/>
        <v>72.646188653411514</v>
      </c>
      <c r="BN263" s="25">
        <f t="shared" si="141"/>
        <v>73.859559552121524</v>
      </c>
      <c r="BO263" s="8">
        <f t="shared" si="141"/>
        <v>105.28187663762516</v>
      </c>
      <c r="BP263" s="8">
        <f t="shared" si="141"/>
        <v>108.74812377949232</v>
      </c>
      <c r="BQ263" s="8">
        <f t="shared" si="141"/>
        <v>130.83671072633018</v>
      </c>
      <c r="BR263" s="60">
        <f t="shared" si="141"/>
        <v>100.88835176904965</v>
      </c>
      <c r="BS263" s="58">
        <f t="shared" si="141"/>
        <v>100.20832230402002</v>
      </c>
      <c r="BT263" s="58">
        <f t="shared" si="141"/>
        <v>96.134272618397532</v>
      </c>
      <c r="BU263" s="58">
        <f t="shared" si="141"/>
        <v>101.27505355184128</v>
      </c>
      <c r="BV263" s="106">
        <f t="shared" si="141"/>
        <v>106.42174225563927</v>
      </c>
      <c r="BW263" s="107">
        <f t="shared" si="141"/>
        <v>101.27880731304204</v>
      </c>
      <c r="BX263" s="107">
        <f t="shared" si="141"/>
        <v>103.44543684681571</v>
      </c>
      <c r="BY263" s="107">
        <f t="shared" si="141"/>
        <v>97.527743531999818</v>
      </c>
      <c r="BZ263" s="106">
        <f t="shared" si="141"/>
        <v>100.94297250800399</v>
      </c>
      <c r="CA263" s="107">
        <f t="shared" si="141"/>
        <v>102.37047987083318</v>
      </c>
      <c r="CB263" s="107">
        <f t="shared" si="141"/>
        <v>101.51887066707855</v>
      </c>
      <c r="CC263" s="108">
        <f t="shared" si="144"/>
        <v>102.07603496056747</v>
      </c>
      <c r="CD263" s="106">
        <f t="shared" si="144"/>
        <v>104.11006550420292</v>
      </c>
      <c r="CE263" s="107">
        <f t="shared" si="144"/>
        <v>102.19891646245449</v>
      </c>
      <c r="CF263" s="107">
        <f t="shared" si="144"/>
        <v>100.78177684308802</v>
      </c>
      <c r="CG263" s="108">
        <f t="shared" si="144"/>
        <v>100.5304214463238</v>
      </c>
      <c r="CH263" s="106">
        <f t="shared" si="144"/>
        <v>100.48069585893498</v>
      </c>
      <c r="CI263" s="107">
        <f t="shared" si="144"/>
        <v>101.18789109552966</v>
      </c>
      <c r="CJ263" s="107">
        <f t="shared" si="144"/>
        <v>103.05194071103317</v>
      </c>
      <c r="CK263" s="108">
        <f t="shared" si="144"/>
        <v>104.48958224663123</v>
      </c>
      <c r="CL263" s="106">
        <f t="shared" si="143"/>
        <v>102.0356903970273</v>
      </c>
      <c r="CM263" s="107">
        <f t="shared" si="143"/>
        <v>100.97159392842563</v>
      </c>
      <c r="CN263" s="107">
        <f t="shared" si="143"/>
        <v>99.083773850275364</v>
      </c>
      <c r="CO263" s="108">
        <f t="shared" si="143"/>
        <v>101.0975202003798</v>
      </c>
      <c r="CP263" s="106">
        <f t="shared" si="143"/>
        <v>101.13659272262039</v>
      </c>
      <c r="CQ263" s="107">
        <f t="shared" si="143"/>
        <v>102.99194658986524</v>
      </c>
      <c r="CR263" s="107">
        <f t="shared" si="143"/>
        <v>104.04237736991051</v>
      </c>
      <c r="CS263" s="108">
        <f t="shared" si="143"/>
        <v>102.51618048126703</v>
      </c>
      <c r="CT263" s="106">
        <f t="shared" si="143"/>
        <v>102.18112939293526</v>
      </c>
      <c r="CU263" s="107">
        <f t="shared" si="143"/>
        <v>101.36211210797737</v>
      </c>
      <c r="CV263" s="107">
        <f t="shared" si="143"/>
        <v>102.31716728545021</v>
      </c>
      <c r="CW263" s="108">
        <f t="shared" si="143"/>
        <v>102.00082642038699</v>
      </c>
      <c r="CX263" s="106">
        <f t="shared" si="143"/>
        <v>101.86790852256273</v>
      </c>
      <c r="CY263" s="107">
        <f t="shared" si="143"/>
        <v>101.14504727663704</v>
      </c>
      <c r="CZ263" s="107">
        <f t="shared" si="143"/>
        <v>100.40843021577923</v>
      </c>
      <c r="DA263" s="108">
        <f t="shared" si="143"/>
        <v>100.98930169794475</v>
      </c>
      <c r="DB263" s="106">
        <f t="shared" si="143"/>
        <v>101.61523648333907</v>
      </c>
      <c r="DC263" s="107">
        <f t="shared" si="143"/>
        <v>102.10560634510021</v>
      </c>
      <c r="DD263" s="107">
        <f t="shared" si="143"/>
        <v>102.4351444145897</v>
      </c>
      <c r="DE263" s="108">
        <f t="shared" si="143"/>
        <v>103.49878226901173</v>
      </c>
      <c r="DF263" s="107">
        <f t="shared" si="143"/>
        <v>106.83755975204785</v>
      </c>
      <c r="DG263" s="107">
        <f t="shared" si="140"/>
        <v>111.72436100463752</v>
      </c>
      <c r="DH263" s="107">
        <f t="shared" si="140"/>
        <v>112.04158200960588</v>
      </c>
      <c r="DI263" s="108">
        <f t="shared" si="140"/>
        <v>109.1900364245183</v>
      </c>
      <c r="DJ263" s="107">
        <f t="shared" si="140"/>
        <v>115.99785766177524</v>
      </c>
      <c r="DK263" s="107">
        <f t="shared" si="140"/>
        <v>109.6076487878652</v>
      </c>
      <c r="DL263" s="107">
        <f t="shared" si="140"/>
        <v>109.69547850174924</v>
      </c>
      <c r="DM263" s="108">
        <f t="shared" si="140"/>
        <v>110.75552588461987</v>
      </c>
      <c r="DN263" s="256">
        <f t="shared" si="140"/>
        <v>103.64034959561738</v>
      </c>
    </row>
    <row r="264" spans="1:122" s="12" customFormat="1" ht="24.9" x14ac:dyDescent="0.3">
      <c r="A264" s="181" t="s">
        <v>46</v>
      </c>
      <c r="B264" s="8">
        <f t="shared" si="142"/>
        <v>162.89705238974247</v>
      </c>
      <c r="C264" s="8">
        <f t="shared" si="142"/>
        <v>135.8645336963921</v>
      </c>
      <c r="D264" s="8">
        <f t="shared" si="142"/>
        <v>133.81647689216342</v>
      </c>
      <c r="E264" s="26">
        <f t="shared" ref="E264:BL268" si="145">+I22/E22*100/E216*100</f>
        <v>145.08045916805662</v>
      </c>
      <c r="F264" s="8">
        <f t="shared" si="145"/>
        <v>249.56551346048411</v>
      </c>
      <c r="G264" s="8">
        <f t="shared" si="145"/>
        <v>296.58714858384366</v>
      </c>
      <c r="H264" s="8">
        <f t="shared" si="145"/>
        <v>365.76188798937966</v>
      </c>
      <c r="I264" s="26">
        <f t="shared" si="145"/>
        <v>302.48091110889322</v>
      </c>
      <c r="J264" s="8">
        <f t="shared" si="145"/>
        <v>139.66012672496248</v>
      </c>
      <c r="K264" s="8">
        <f t="shared" si="145"/>
        <v>155.86524558591216</v>
      </c>
      <c r="L264" s="8">
        <f t="shared" si="145"/>
        <v>129.00532386371219</v>
      </c>
      <c r="M264" s="26">
        <f t="shared" si="145"/>
        <v>131.0293530005583</v>
      </c>
      <c r="N264" s="8">
        <f t="shared" si="145"/>
        <v>161.12849509962896</v>
      </c>
      <c r="O264" s="8">
        <f t="shared" si="145"/>
        <v>139.53667061371425</v>
      </c>
      <c r="P264" s="8">
        <f t="shared" si="145"/>
        <v>141.19770182532358</v>
      </c>
      <c r="Q264" s="26">
        <f t="shared" si="145"/>
        <v>147.61452111954486</v>
      </c>
      <c r="R264" s="8">
        <f t="shared" si="145"/>
        <v>146.74006220899415</v>
      </c>
      <c r="S264" s="8">
        <f t="shared" si="145"/>
        <v>135.1601518048065</v>
      </c>
      <c r="T264" s="8">
        <f t="shared" si="145"/>
        <v>144.76980085289611</v>
      </c>
      <c r="U264" s="26">
        <f t="shared" si="145"/>
        <v>140.06083703615408</v>
      </c>
      <c r="V264" s="8">
        <f t="shared" si="145"/>
        <v>124.00360659380623</v>
      </c>
      <c r="W264" s="8">
        <f t="shared" si="145"/>
        <v>142.92702894319797</v>
      </c>
      <c r="X264" s="8">
        <f t="shared" si="145"/>
        <v>129.7759222012867</v>
      </c>
      <c r="Y264" s="26">
        <f t="shared" si="145"/>
        <v>129.75264498846727</v>
      </c>
      <c r="Z264" s="25">
        <f t="shared" si="145"/>
        <v>134.91011016911304</v>
      </c>
      <c r="AA264" s="8">
        <f t="shared" si="145"/>
        <v>129.1041662874988</v>
      </c>
      <c r="AB264" s="8">
        <f t="shared" si="145"/>
        <v>135.91377127405136</v>
      </c>
      <c r="AC264" s="26">
        <f t="shared" si="145"/>
        <v>129.83336825466347</v>
      </c>
      <c r="AD264" s="25">
        <f t="shared" si="145"/>
        <v>118.72350883332079</v>
      </c>
      <c r="AE264" s="8">
        <f t="shared" si="145"/>
        <v>116.35463845749695</v>
      </c>
      <c r="AF264" s="8">
        <f t="shared" si="145"/>
        <v>120.93333187989401</v>
      </c>
      <c r="AG264" s="26">
        <f t="shared" si="145"/>
        <v>131.32739939104991</v>
      </c>
      <c r="AH264" s="25">
        <f t="shared" si="145"/>
        <v>127.30920814453029</v>
      </c>
      <c r="AI264" s="8">
        <f t="shared" si="145"/>
        <v>122.90397901064927</v>
      </c>
      <c r="AJ264" s="8">
        <f t="shared" si="145"/>
        <v>111.14658355570131</v>
      </c>
      <c r="AK264" s="26">
        <f t="shared" si="145"/>
        <v>93.969287900370645</v>
      </c>
      <c r="AL264" s="25">
        <f t="shared" si="145"/>
        <v>107.98211385958278</v>
      </c>
      <c r="AM264" s="8">
        <f t="shared" si="145"/>
        <v>104.78931138242953</v>
      </c>
      <c r="AN264" s="8">
        <f t="shared" si="145"/>
        <v>109.35304125585125</v>
      </c>
      <c r="AO264" s="26">
        <f t="shared" si="145"/>
        <v>123.66786443439976</v>
      </c>
      <c r="AP264" s="25">
        <f t="shared" si="145"/>
        <v>112.13948170385557</v>
      </c>
      <c r="AQ264" s="8">
        <f t="shared" si="145"/>
        <v>118.60927480939853</v>
      </c>
      <c r="AR264" s="8">
        <f t="shared" si="145"/>
        <v>117.26738711010212</v>
      </c>
      <c r="AS264" s="26">
        <f t="shared" si="145"/>
        <v>115.12994378447965</v>
      </c>
      <c r="AT264" s="25">
        <f t="shared" si="145"/>
        <v>110.51874130374352</v>
      </c>
      <c r="AU264" s="8">
        <f t="shared" si="145"/>
        <v>130.65215765374171</v>
      </c>
      <c r="AV264" s="8">
        <f t="shared" si="145"/>
        <v>133.74203515527253</v>
      </c>
      <c r="AW264" s="26">
        <f t="shared" si="145"/>
        <v>139.90133234418752</v>
      </c>
      <c r="AX264" s="25">
        <f t="shared" si="145"/>
        <v>169.62754233184179</v>
      </c>
      <c r="AY264" s="8">
        <f t="shared" si="145"/>
        <v>120.18635710285662</v>
      </c>
      <c r="AZ264" s="8">
        <f t="shared" si="145"/>
        <v>123.47453914222797</v>
      </c>
      <c r="BA264" s="26">
        <f t="shared" si="145"/>
        <v>115.87847185367181</v>
      </c>
      <c r="BB264" s="25">
        <f t="shared" si="145"/>
        <v>97.529585929508499</v>
      </c>
      <c r="BC264" s="8">
        <f t="shared" si="145"/>
        <v>114.36682407365535</v>
      </c>
      <c r="BD264" s="8">
        <f t="shared" si="145"/>
        <v>110.5453346272312</v>
      </c>
      <c r="BE264" s="26">
        <f t="shared" si="145"/>
        <v>108.00593872771516</v>
      </c>
      <c r="BF264" s="25">
        <f t="shared" si="145"/>
        <v>134.88553656450435</v>
      </c>
      <c r="BG264" s="8">
        <f t="shared" si="145"/>
        <v>140.94980987094738</v>
      </c>
      <c r="BH264" s="8">
        <f t="shared" si="145"/>
        <v>134.0792348707387</v>
      </c>
      <c r="BI264" s="26">
        <f t="shared" si="145"/>
        <v>135.64490623369409</v>
      </c>
      <c r="BJ264" s="25">
        <f t="shared" si="145"/>
        <v>103.62777525808575</v>
      </c>
      <c r="BK264" s="8">
        <f t="shared" si="145"/>
        <v>99.919200680510514</v>
      </c>
      <c r="BL264" s="8">
        <f t="shared" si="145"/>
        <v>99.964535371466539</v>
      </c>
      <c r="BM264" s="26">
        <f t="shared" si="141"/>
        <v>98.757728425643094</v>
      </c>
      <c r="BN264" s="25">
        <f t="shared" si="141"/>
        <v>88.70484312373614</v>
      </c>
      <c r="BO264" s="8">
        <f t="shared" si="141"/>
        <v>88.931068889589</v>
      </c>
      <c r="BP264" s="8">
        <f t="shared" si="141"/>
        <v>86.846886470598221</v>
      </c>
      <c r="BQ264" s="8">
        <f t="shared" si="141"/>
        <v>88.835128450185806</v>
      </c>
      <c r="BR264" s="60">
        <f t="shared" si="141"/>
        <v>103.3287602864859</v>
      </c>
      <c r="BS264" s="58">
        <f t="shared" si="141"/>
        <v>102.36911593299085</v>
      </c>
      <c r="BT264" s="58">
        <f t="shared" si="141"/>
        <v>111.39471998758825</v>
      </c>
      <c r="BU264" s="58">
        <f t="shared" si="141"/>
        <v>104.34587347464542</v>
      </c>
      <c r="BV264" s="106">
        <f t="shared" si="141"/>
        <v>102.46682124565622</v>
      </c>
      <c r="BW264" s="107">
        <f t="shared" si="141"/>
        <v>103.89877565954666</v>
      </c>
      <c r="BX264" s="107">
        <f t="shared" si="141"/>
        <v>94.217906249423606</v>
      </c>
      <c r="BY264" s="107">
        <f t="shared" si="141"/>
        <v>101.91807808401295</v>
      </c>
      <c r="BZ264" s="106">
        <f t="shared" si="141"/>
        <v>117.03228824311915</v>
      </c>
      <c r="CA264" s="107">
        <f t="shared" si="141"/>
        <v>111.03189373500828</v>
      </c>
      <c r="CB264" s="107">
        <f t="shared" si="141"/>
        <v>119.17814372111324</v>
      </c>
      <c r="CC264" s="108">
        <f t="shared" si="144"/>
        <v>112.46160882000218</v>
      </c>
      <c r="CD264" s="106">
        <f t="shared" si="144"/>
        <v>102.28875966776849</v>
      </c>
      <c r="CE264" s="107">
        <f t="shared" si="144"/>
        <v>108.68880684244722</v>
      </c>
      <c r="CF264" s="107">
        <f t="shared" si="144"/>
        <v>101.51095548219892</v>
      </c>
      <c r="CG264" s="108">
        <f t="shared" si="144"/>
        <v>104.20696171224783</v>
      </c>
      <c r="CH264" s="106">
        <f t="shared" si="144"/>
        <v>105.12261380525835</v>
      </c>
      <c r="CI264" s="107">
        <f t="shared" si="144"/>
        <v>99.881753125764675</v>
      </c>
      <c r="CJ264" s="107">
        <f t="shared" si="144"/>
        <v>109.00291869493532</v>
      </c>
      <c r="CK264" s="108">
        <f t="shared" si="144"/>
        <v>107.808103352942</v>
      </c>
      <c r="CL264" s="106">
        <f t="shared" si="143"/>
        <v>100.55485496840251</v>
      </c>
      <c r="CM264" s="107">
        <f t="shared" si="143"/>
        <v>103.9053686310147</v>
      </c>
      <c r="CN264" s="107">
        <f t="shared" si="143"/>
        <v>100.40690875694227</v>
      </c>
      <c r="CO264" s="108">
        <f t="shared" si="143"/>
        <v>103.25581399819505</v>
      </c>
      <c r="CP264" s="106">
        <f t="shared" si="143"/>
        <v>109.11896389573134</v>
      </c>
      <c r="CQ264" s="107">
        <f t="shared" si="143"/>
        <v>114.49419965018517</v>
      </c>
      <c r="CR264" s="107">
        <f t="shared" si="143"/>
        <v>110.07339341656119</v>
      </c>
      <c r="CS264" s="108">
        <f t="shared" si="143"/>
        <v>106.55406163903174</v>
      </c>
      <c r="CT264" s="106">
        <f t="shared" si="143"/>
        <v>100.15629044533352</v>
      </c>
      <c r="CU264" s="107">
        <f t="shared" si="143"/>
        <v>92.577783585306534</v>
      </c>
      <c r="CV264" s="107">
        <f t="shared" si="143"/>
        <v>96.764426879463869</v>
      </c>
      <c r="CW264" s="108">
        <f t="shared" si="143"/>
        <v>99.993655564552</v>
      </c>
      <c r="CX264" s="106">
        <f t="shared" si="143"/>
        <v>108.3766116003998</v>
      </c>
      <c r="CY264" s="107">
        <f t="shared" si="143"/>
        <v>106.80440697610665</v>
      </c>
      <c r="CZ264" s="107">
        <f t="shared" si="143"/>
        <v>109.58777958953323</v>
      </c>
      <c r="DA264" s="108">
        <f t="shared" si="143"/>
        <v>100.05403725612476</v>
      </c>
      <c r="DB264" s="106">
        <f t="shared" si="143"/>
        <v>97.078546048886722</v>
      </c>
      <c r="DC264" s="107">
        <f t="shared" si="143"/>
        <v>109.83341028154136</v>
      </c>
      <c r="DD264" s="107">
        <f t="shared" si="143"/>
        <v>105.89420152525348</v>
      </c>
      <c r="DE264" s="108">
        <f t="shared" si="143"/>
        <v>110.04485059210667</v>
      </c>
      <c r="DF264" s="107">
        <f t="shared" si="143"/>
        <v>126.18190072432959</v>
      </c>
      <c r="DG264" s="107">
        <f t="shared" si="140"/>
        <v>118.97903770017177</v>
      </c>
      <c r="DH264" s="107">
        <f t="shared" si="140"/>
        <v>118.45268280806542</v>
      </c>
      <c r="DI264" s="108">
        <f t="shared" si="140"/>
        <v>129.36867760926941</v>
      </c>
      <c r="DJ264" s="107">
        <f t="shared" si="140"/>
        <v>117.04377603630827</v>
      </c>
      <c r="DK264" s="107">
        <f t="shared" si="140"/>
        <v>110.37876514678069</v>
      </c>
      <c r="DL264" s="107">
        <f t="shared" si="140"/>
        <v>113.58121568313891</v>
      </c>
      <c r="DM264" s="108">
        <f t="shared" si="140"/>
        <v>109.28570175531478</v>
      </c>
      <c r="DN264" s="256">
        <f t="shared" si="140"/>
        <v>105.2320442931622</v>
      </c>
    </row>
    <row r="265" spans="1:122" s="12" customFormat="1" ht="24.9" x14ac:dyDescent="0.3">
      <c r="A265" s="180" t="s">
        <v>47</v>
      </c>
      <c r="B265" s="8">
        <f t="shared" ref="B265:Q269" si="146">+F23/B23*100/B217*100</f>
        <v>134.54861111111111</v>
      </c>
      <c r="C265" s="8">
        <f t="shared" si="146"/>
        <v>134.62712459531517</v>
      </c>
      <c r="D265" s="8">
        <f t="shared" si="146"/>
        <v>143.70594713799946</v>
      </c>
      <c r="E265" s="26">
        <f t="shared" si="145"/>
        <v>144.11348242116512</v>
      </c>
      <c r="F265" s="8">
        <f t="shared" si="145"/>
        <v>229.3359853903163</v>
      </c>
      <c r="G265" s="8">
        <f t="shared" si="145"/>
        <v>243.38642453091376</v>
      </c>
      <c r="H265" s="8">
        <f t="shared" si="145"/>
        <v>239.62024038863285</v>
      </c>
      <c r="I265" s="26">
        <f t="shared" si="145"/>
        <v>254.1095588507591</v>
      </c>
      <c r="J265" s="8">
        <f t="shared" si="145"/>
        <v>176.02469052079439</v>
      </c>
      <c r="K265" s="8">
        <f t="shared" si="145"/>
        <v>160.82658270821719</v>
      </c>
      <c r="L265" s="8">
        <f t="shared" si="145"/>
        <v>153.33638635030758</v>
      </c>
      <c r="M265" s="26">
        <f t="shared" si="145"/>
        <v>141.12079284791989</v>
      </c>
      <c r="N265" s="8">
        <f t="shared" si="145"/>
        <v>154.12739552726813</v>
      </c>
      <c r="O265" s="8">
        <f t="shared" si="145"/>
        <v>157.65652278877067</v>
      </c>
      <c r="P265" s="8">
        <f t="shared" si="145"/>
        <v>170.13096412695273</v>
      </c>
      <c r="Q265" s="26">
        <f t="shared" si="145"/>
        <v>241.81800078888051</v>
      </c>
      <c r="R265" s="8">
        <f t="shared" si="145"/>
        <v>165.13126308954705</v>
      </c>
      <c r="S265" s="8">
        <f t="shared" si="145"/>
        <v>204.0418220418569</v>
      </c>
      <c r="T265" s="8">
        <f t="shared" si="145"/>
        <v>218.50577618053703</v>
      </c>
      <c r="U265" s="26">
        <f t="shared" si="145"/>
        <v>80.100879082930447</v>
      </c>
      <c r="V265" s="8">
        <f t="shared" si="145"/>
        <v>159.28139954705173</v>
      </c>
      <c r="W265" s="8">
        <f t="shared" si="145"/>
        <v>128.58285623030218</v>
      </c>
      <c r="X265" s="8">
        <f t="shared" si="145"/>
        <v>108.49864606145434</v>
      </c>
      <c r="Y265" s="26">
        <f t="shared" si="145"/>
        <v>194.53919485394402</v>
      </c>
      <c r="Z265" s="25">
        <f t="shared" si="145"/>
        <v>131.2172487337715</v>
      </c>
      <c r="AA265" s="8">
        <f t="shared" si="145"/>
        <v>127.66835656480204</v>
      </c>
      <c r="AB265" s="8">
        <f t="shared" si="145"/>
        <v>127.88844431630233</v>
      </c>
      <c r="AC265" s="26">
        <f t="shared" si="145"/>
        <v>129.52769927964641</v>
      </c>
      <c r="AD265" s="25">
        <f t="shared" si="145"/>
        <v>161.80899237621247</v>
      </c>
      <c r="AE265" s="8">
        <f t="shared" si="145"/>
        <v>165.23621464982799</v>
      </c>
      <c r="AF265" s="8">
        <f t="shared" si="145"/>
        <v>171.63340617228982</v>
      </c>
      <c r="AG265" s="26">
        <f t="shared" si="145"/>
        <v>159.64665040122404</v>
      </c>
      <c r="AH265" s="25">
        <f t="shared" si="145"/>
        <v>120.77593345111015</v>
      </c>
      <c r="AI265" s="8">
        <f t="shared" si="145"/>
        <v>120.89219171330011</v>
      </c>
      <c r="AJ265" s="8">
        <f t="shared" si="145"/>
        <v>113.96398627566251</v>
      </c>
      <c r="AK265" s="26">
        <f t="shared" si="145"/>
        <v>116.23044013691626</v>
      </c>
      <c r="AL265" s="25">
        <f t="shared" si="145"/>
        <v>114.57189398703677</v>
      </c>
      <c r="AM265" s="8">
        <f t="shared" si="145"/>
        <v>119.06144708205544</v>
      </c>
      <c r="AN265" s="8">
        <f t="shared" si="145"/>
        <v>123.33218196494909</v>
      </c>
      <c r="AO265" s="26">
        <f t="shared" si="145"/>
        <v>122.02253864616111</v>
      </c>
      <c r="AP265" s="25">
        <f t="shared" si="145"/>
        <v>133.06117471402544</v>
      </c>
      <c r="AQ265" s="8">
        <f t="shared" si="145"/>
        <v>126.1226185037615</v>
      </c>
      <c r="AR265" s="8">
        <f t="shared" si="145"/>
        <v>124.97326575245677</v>
      </c>
      <c r="AS265" s="26">
        <f t="shared" si="145"/>
        <v>123.93424985898065</v>
      </c>
      <c r="AT265" s="25">
        <f t="shared" si="145"/>
        <v>138.78726591164047</v>
      </c>
      <c r="AU265" s="8">
        <f t="shared" si="145"/>
        <v>125.98477690817955</v>
      </c>
      <c r="AV265" s="8">
        <f t="shared" si="145"/>
        <v>116.35141143743321</v>
      </c>
      <c r="AW265" s="26">
        <f t="shared" si="145"/>
        <v>108.14797818490118</v>
      </c>
      <c r="AX265" s="25">
        <f t="shared" si="145"/>
        <v>100.75859665722673</v>
      </c>
      <c r="AY265" s="8">
        <f t="shared" si="145"/>
        <v>127.37578251942894</v>
      </c>
      <c r="AZ265" s="8">
        <f t="shared" si="145"/>
        <v>136.22408647874414</v>
      </c>
      <c r="BA265" s="26">
        <f t="shared" si="145"/>
        <v>142.35561740662789</v>
      </c>
      <c r="BB265" s="25">
        <f t="shared" si="145"/>
        <v>114.03649622985483</v>
      </c>
      <c r="BC265" s="8">
        <f t="shared" si="145"/>
        <v>92.788779036964286</v>
      </c>
      <c r="BD265" s="8">
        <f t="shared" si="145"/>
        <v>90.304960075109904</v>
      </c>
      <c r="BE265" s="26">
        <f t="shared" si="145"/>
        <v>101.37637851345819</v>
      </c>
      <c r="BF265" s="25">
        <f t="shared" si="145"/>
        <v>93.688027661932892</v>
      </c>
      <c r="BG265" s="8">
        <f t="shared" si="145"/>
        <v>101.52523968549929</v>
      </c>
      <c r="BH265" s="8">
        <f t="shared" si="145"/>
        <v>105.96632598357228</v>
      </c>
      <c r="BI265" s="26">
        <f t="shared" si="145"/>
        <v>89.001324739357131</v>
      </c>
      <c r="BJ265" s="25">
        <f t="shared" si="145"/>
        <v>104.9296353503677</v>
      </c>
      <c r="BK265" s="8">
        <f t="shared" si="145"/>
        <v>97.864273780048094</v>
      </c>
      <c r="BL265" s="8">
        <f t="shared" si="145"/>
        <v>94.664941076027688</v>
      </c>
      <c r="BM265" s="26">
        <f t="shared" si="141"/>
        <v>105.58187517152213</v>
      </c>
      <c r="BN265" s="25">
        <f t="shared" si="141"/>
        <v>100.07830676472121</v>
      </c>
      <c r="BO265" s="8">
        <f t="shared" si="141"/>
        <v>110.66751032542841</v>
      </c>
      <c r="BP265" s="8">
        <f t="shared" si="141"/>
        <v>107.92200036544179</v>
      </c>
      <c r="BQ265" s="8">
        <f t="shared" si="141"/>
        <v>104.02392032990116</v>
      </c>
      <c r="BR265" s="60">
        <f t="shared" si="141"/>
        <v>112.78459626646237</v>
      </c>
      <c r="BS265" s="58">
        <f t="shared" si="141"/>
        <v>108.26951762907325</v>
      </c>
      <c r="BT265" s="58">
        <f t="shared" si="141"/>
        <v>105.63904244769466</v>
      </c>
      <c r="BU265" s="58">
        <f t="shared" si="141"/>
        <v>113.54774782269055</v>
      </c>
      <c r="BV265" s="106">
        <f t="shared" si="141"/>
        <v>112.81433852555016</v>
      </c>
      <c r="BW265" s="107">
        <f t="shared" si="141"/>
        <v>112.7555264170835</v>
      </c>
      <c r="BX265" s="107">
        <f t="shared" si="141"/>
        <v>115.9833604726162</v>
      </c>
      <c r="BY265" s="107">
        <f t="shared" si="141"/>
        <v>109.10237898998223</v>
      </c>
      <c r="BZ265" s="106">
        <f t="shared" si="141"/>
        <v>105.53856387717143</v>
      </c>
      <c r="CA265" s="107">
        <f t="shared" si="141"/>
        <v>94.576648816249062</v>
      </c>
      <c r="CB265" s="107">
        <f t="shared" si="141"/>
        <v>112.25621345398176</v>
      </c>
      <c r="CC265" s="108">
        <f t="shared" si="144"/>
        <v>108.14478896790223</v>
      </c>
      <c r="CD265" s="106">
        <f t="shared" si="144"/>
        <v>120.40171485450692</v>
      </c>
      <c r="CE265" s="107">
        <f t="shared" si="144"/>
        <v>146.1001567479907</v>
      </c>
      <c r="CF265" s="107">
        <f t="shared" si="144"/>
        <v>108.07407875379124</v>
      </c>
      <c r="CG265" s="108">
        <f t="shared" si="144"/>
        <v>125.87307880547469</v>
      </c>
      <c r="CH265" s="106">
        <f t="shared" si="144"/>
        <v>115.0786623909075</v>
      </c>
      <c r="CI265" s="107">
        <f t="shared" si="144"/>
        <v>110.65528591623503</v>
      </c>
      <c r="CJ265" s="107">
        <f t="shared" si="144"/>
        <v>126.37525611574654</v>
      </c>
      <c r="CK265" s="108">
        <f t="shared" si="144"/>
        <v>113.47227887922513</v>
      </c>
      <c r="CL265" s="106">
        <f t="shared" si="143"/>
        <v>122.89399951166024</v>
      </c>
      <c r="CM265" s="107">
        <f t="shared" si="143"/>
        <v>121.14214453049603</v>
      </c>
      <c r="CN265" s="107">
        <f t="shared" si="143"/>
        <v>111.22881694682616</v>
      </c>
      <c r="CO265" s="108">
        <f t="shared" si="143"/>
        <v>118.89749210283122</v>
      </c>
      <c r="CP265" s="106">
        <f t="shared" si="143"/>
        <v>112.21781245967723</v>
      </c>
      <c r="CQ265" s="107">
        <f t="shared" si="143"/>
        <v>106.4713192353252</v>
      </c>
      <c r="CR265" s="107">
        <f t="shared" si="143"/>
        <v>122.46190599226566</v>
      </c>
      <c r="CS265" s="108">
        <f t="shared" si="143"/>
        <v>104.62552690983098</v>
      </c>
      <c r="CT265" s="106">
        <f t="shared" si="143"/>
        <v>100.85109755101927</v>
      </c>
      <c r="CU265" s="107">
        <f t="shared" si="143"/>
        <v>104.64635637733113</v>
      </c>
      <c r="CV265" s="107">
        <f t="shared" si="143"/>
        <v>109.65139140552671</v>
      </c>
      <c r="CW265" s="108">
        <f t="shared" si="143"/>
        <v>116.20948099441159</v>
      </c>
      <c r="CX265" s="106">
        <f t="shared" si="143"/>
        <v>113.63529031627426</v>
      </c>
      <c r="CY265" s="107">
        <f t="shared" si="143"/>
        <v>106.32999703345116</v>
      </c>
      <c r="CZ265" s="107">
        <f t="shared" si="143"/>
        <v>92.781831510304599</v>
      </c>
      <c r="DA265" s="108">
        <f t="shared" si="143"/>
        <v>98.246664581186067</v>
      </c>
      <c r="DB265" s="106">
        <f t="shared" si="143"/>
        <v>96.229364972774263</v>
      </c>
      <c r="DC265" s="107">
        <f t="shared" si="143"/>
        <v>104.65831340622675</v>
      </c>
      <c r="DD265" s="107">
        <f t="shared" si="143"/>
        <v>108.38870367791094</v>
      </c>
      <c r="DE265" s="108">
        <f t="shared" si="143"/>
        <v>105.1634595772254</v>
      </c>
      <c r="DF265" s="107">
        <f t="shared" si="143"/>
        <v>111.41481777410884</v>
      </c>
      <c r="DG265" s="107">
        <f t="shared" si="140"/>
        <v>110.56097094304722</v>
      </c>
      <c r="DH265" s="107">
        <f t="shared" si="140"/>
        <v>113.39097769915993</v>
      </c>
      <c r="DI265" s="108">
        <f t="shared" si="140"/>
        <v>116.27880842824648</v>
      </c>
      <c r="DJ265" s="107">
        <f t="shared" si="140"/>
        <v>120.63150466281085</v>
      </c>
      <c r="DK265" s="107">
        <f t="shared" si="140"/>
        <v>117.65854093295403</v>
      </c>
      <c r="DL265" s="107">
        <f t="shared" si="140"/>
        <v>116.64411193935538</v>
      </c>
      <c r="DM265" s="108">
        <f t="shared" si="140"/>
        <v>112.65156298194263</v>
      </c>
      <c r="DN265" s="256">
        <f t="shared" si="140"/>
        <v>106.96820864701174</v>
      </c>
    </row>
    <row r="266" spans="1:122" s="12" customFormat="1" ht="24.9" x14ac:dyDescent="0.3">
      <c r="A266" s="180" t="s">
        <v>48</v>
      </c>
      <c r="B266" s="8">
        <f t="shared" si="146"/>
        <v>134.2963400130914</v>
      </c>
      <c r="C266" s="8">
        <f t="shared" si="146"/>
        <v>111.79521691056581</v>
      </c>
      <c r="D266" s="8">
        <f t="shared" si="146"/>
        <v>108.81071424248199</v>
      </c>
      <c r="E266" s="26">
        <f t="shared" si="145"/>
        <v>119.39021612346774</v>
      </c>
      <c r="F266" s="8">
        <f t="shared" si="145"/>
        <v>174.78439244839564</v>
      </c>
      <c r="G266" s="8">
        <f t="shared" si="145"/>
        <v>212.74447277908459</v>
      </c>
      <c r="H266" s="8">
        <f t="shared" si="145"/>
        <v>308.45199460365728</v>
      </c>
      <c r="I266" s="26">
        <f t="shared" si="145"/>
        <v>260.43037649697527</v>
      </c>
      <c r="J266" s="8">
        <f t="shared" si="145"/>
        <v>184.4430421968016</v>
      </c>
      <c r="K266" s="8">
        <f t="shared" si="145"/>
        <v>171.05132944003628</v>
      </c>
      <c r="L266" s="8">
        <f t="shared" si="145"/>
        <v>131.16206079863329</v>
      </c>
      <c r="M266" s="26">
        <f t="shared" si="145"/>
        <v>181.80405401322773</v>
      </c>
      <c r="N266" s="8">
        <f t="shared" si="145"/>
        <v>173.18501612070264</v>
      </c>
      <c r="O266" s="8">
        <f t="shared" si="145"/>
        <v>176.06469756635238</v>
      </c>
      <c r="P266" s="8">
        <f t="shared" si="145"/>
        <v>185.06203197501026</v>
      </c>
      <c r="Q266" s="26">
        <f t="shared" si="145"/>
        <v>146.93086834600976</v>
      </c>
      <c r="R266" s="8">
        <f t="shared" si="145"/>
        <v>176.47057735545999</v>
      </c>
      <c r="S266" s="8">
        <f t="shared" si="145"/>
        <v>174.47877120497293</v>
      </c>
      <c r="T266" s="8">
        <f t="shared" si="145"/>
        <v>169.83566850738436</v>
      </c>
      <c r="U266" s="26">
        <f t="shared" si="145"/>
        <v>171.14166913986071</v>
      </c>
      <c r="V266" s="8">
        <f t="shared" si="145"/>
        <v>123.27054818791919</v>
      </c>
      <c r="W266" s="8">
        <f t="shared" si="145"/>
        <v>121.29173094924681</v>
      </c>
      <c r="X266" s="8">
        <f t="shared" si="145"/>
        <v>123.20457111190694</v>
      </c>
      <c r="Y266" s="26">
        <f t="shared" si="145"/>
        <v>114.41606867593104</v>
      </c>
      <c r="Z266" s="25">
        <f t="shared" si="145"/>
        <v>133.31336752377462</v>
      </c>
      <c r="AA266" s="8">
        <f t="shared" si="145"/>
        <v>126.0653176647706</v>
      </c>
      <c r="AB266" s="8">
        <f t="shared" si="145"/>
        <v>123.18644669198451</v>
      </c>
      <c r="AC266" s="26">
        <f t="shared" si="145"/>
        <v>130.11484455198709</v>
      </c>
      <c r="AD266" s="25">
        <f t="shared" si="145"/>
        <v>123.04108660468079</v>
      </c>
      <c r="AE266" s="8">
        <f t="shared" si="145"/>
        <v>133.39591638569644</v>
      </c>
      <c r="AF266" s="8">
        <f t="shared" si="145"/>
        <v>135.72571109144852</v>
      </c>
      <c r="AG266" s="26">
        <f t="shared" si="145"/>
        <v>133.44152772171515</v>
      </c>
      <c r="AH266" s="25">
        <f t="shared" si="145"/>
        <v>118.6281181968089</v>
      </c>
      <c r="AI266" s="8">
        <f t="shared" si="145"/>
        <v>120.98420292204241</v>
      </c>
      <c r="AJ266" s="8">
        <f t="shared" si="145"/>
        <v>114.29708285499487</v>
      </c>
      <c r="AK266" s="26">
        <f t="shared" si="145"/>
        <v>105.49344497389055</v>
      </c>
      <c r="AL266" s="25">
        <f t="shared" si="145"/>
        <v>114.07714548012751</v>
      </c>
      <c r="AM266" s="8">
        <f t="shared" si="145"/>
        <v>104.00249410997398</v>
      </c>
      <c r="AN266" s="8">
        <f t="shared" si="145"/>
        <v>116.30515590348594</v>
      </c>
      <c r="AO266" s="26">
        <f t="shared" si="145"/>
        <v>120.33570470286905</v>
      </c>
      <c r="AP266" s="25">
        <f t="shared" si="145"/>
        <v>116.05453121456586</v>
      </c>
      <c r="AQ266" s="8">
        <f t="shared" si="145"/>
        <v>118.98273898468179</v>
      </c>
      <c r="AR266" s="8">
        <f t="shared" si="145"/>
        <v>114.73410674207139</v>
      </c>
      <c r="AS266" s="26">
        <f t="shared" si="145"/>
        <v>113.67957843449557</v>
      </c>
      <c r="AT266" s="25">
        <f t="shared" si="145"/>
        <v>128.79200830304944</v>
      </c>
      <c r="AU266" s="8">
        <f t="shared" si="145"/>
        <v>125.05073434226475</v>
      </c>
      <c r="AV266" s="8">
        <f t="shared" si="145"/>
        <v>122.79703742507191</v>
      </c>
      <c r="AW266" s="26">
        <f t="shared" si="145"/>
        <v>100.67727914532958</v>
      </c>
      <c r="AX266" s="25">
        <f t="shared" si="145"/>
        <v>102.03625779702237</v>
      </c>
      <c r="AY266" s="8">
        <f t="shared" si="145"/>
        <v>114.43333592581939</v>
      </c>
      <c r="AZ266" s="8">
        <f t="shared" si="145"/>
        <v>114.52566736702356</v>
      </c>
      <c r="BA266" s="26">
        <f t="shared" si="145"/>
        <v>146.26643180327764</v>
      </c>
      <c r="BB266" s="25">
        <f t="shared" si="145"/>
        <v>118.37906721414303</v>
      </c>
      <c r="BC266" s="8">
        <f t="shared" si="145"/>
        <v>121.65196420753466</v>
      </c>
      <c r="BD266" s="8">
        <f t="shared" si="145"/>
        <v>113.26585523297472</v>
      </c>
      <c r="BE266" s="26">
        <f t="shared" si="145"/>
        <v>106.77094644999461</v>
      </c>
      <c r="BF266" s="25">
        <f t="shared" si="145"/>
        <v>155.27311132662547</v>
      </c>
      <c r="BG266" s="8">
        <f t="shared" si="145"/>
        <v>118.37758852319521</v>
      </c>
      <c r="BH266" s="8">
        <f t="shared" si="145"/>
        <v>140.8134344803893</v>
      </c>
      <c r="BI266" s="26">
        <f t="shared" si="145"/>
        <v>139.32973514376809</v>
      </c>
      <c r="BJ266" s="25">
        <f t="shared" si="145"/>
        <v>82.664599903835921</v>
      </c>
      <c r="BK266" s="8">
        <f t="shared" si="145"/>
        <v>130.06024962797127</v>
      </c>
      <c r="BL266" s="8">
        <f t="shared" si="145"/>
        <v>101.5140761501558</v>
      </c>
      <c r="BM266" s="26">
        <f t="shared" si="141"/>
        <v>105.27666763722034</v>
      </c>
      <c r="BN266" s="25">
        <f t="shared" si="141"/>
        <v>121.72694035777532</v>
      </c>
      <c r="BO266" s="8">
        <f t="shared" si="141"/>
        <v>96.917475647456456</v>
      </c>
      <c r="BP266" s="8">
        <f t="shared" si="141"/>
        <v>105.69341441640027</v>
      </c>
      <c r="BQ266" s="8">
        <f t="shared" si="141"/>
        <v>101.83256038143777</v>
      </c>
      <c r="BR266" s="60">
        <f t="shared" si="141"/>
        <v>107.51735078166311</v>
      </c>
      <c r="BS266" s="58">
        <f t="shared" si="141"/>
        <v>106.03127780826507</v>
      </c>
      <c r="BT266" s="58">
        <f t="shared" si="141"/>
        <v>105.57955161163484</v>
      </c>
      <c r="BU266" s="58">
        <f t="shared" si="141"/>
        <v>110.86497564424312</v>
      </c>
      <c r="BV266" s="106">
        <f t="shared" si="141"/>
        <v>119.25087862705348</v>
      </c>
      <c r="BW266" s="107">
        <f t="shared" si="141"/>
        <v>112.66713066387153</v>
      </c>
      <c r="BX266" s="107">
        <f t="shared" si="141"/>
        <v>114.68950042426449</v>
      </c>
      <c r="BY266" s="107">
        <f t="shared" si="141"/>
        <v>113.9894985088447</v>
      </c>
      <c r="BZ266" s="106">
        <f t="shared" si="141"/>
        <v>113.28302266340309</v>
      </c>
      <c r="CA266" s="107">
        <f t="shared" si="141"/>
        <v>113.45640056762309</v>
      </c>
      <c r="CB266" s="107">
        <f t="shared" si="141"/>
        <v>118.55668864609599</v>
      </c>
      <c r="CC266" s="108">
        <f t="shared" si="144"/>
        <v>112.14344033338979</v>
      </c>
      <c r="CD266" s="106">
        <f t="shared" si="144"/>
        <v>112.54033509791026</v>
      </c>
      <c r="CE266" s="107">
        <f t="shared" si="144"/>
        <v>114.45477570517937</v>
      </c>
      <c r="CF266" s="107">
        <f t="shared" si="144"/>
        <v>106.67376994818008</v>
      </c>
      <c r="CG266" s="108">
        <f t="shared" si="144"/>
        <v>107.73693109855816</v>
      </c>
      <c r="CH266" s="106">
        <f t="shared" si="144"/>
        <v>102.48658101244217</v>
      </c>
      <c r="CI266" s="107">
        <f t="shared" si="144"/>
        <v>101.09217573912836</v>
      </c>
      <c r="CJ266" s="107">
        <f t="shared" si="144"/>
        <v>103.48187270227234</v>
      </c>
      <c r="CK266" s="108">
        <f t="shared" si="144"/>
        <v>104.9500682128069</v>
      </c>
      <c r="CL266" s="106">
        <f t="shared" si="143"/>
        <v>112.79342235087364</v>
      </c>
      <c r="CM266" s="107">
        <f t="shared" si="143"/>
        <v>109.78278234081617</v>
      </c>
      <c r="CN266" s="107">
        <f t="shared" si="143"/>
        <v>110.02556270083331</v>
      </c>
      <c r="CO266" s="108">
        <f t="shared" si="143"/>
        <v>109.68798445067469</v>
      </c>
      <c r="CP266" s="106">
        <f t="shared" si="143"/>
        <v>104.80083961442344</v>
      </c>
      <c r="CQ266" s="107">
        <f t="shared" si="143"/>
        <v>108.5003202082431</v>
      </c>
      <c r="CR266" s="107">
        <f t="shared" si="143"/>
        <v>106.66475080427919</v>
      </c>
      <c r="CS266" s="108">
        <f t="shared" si="143"/>
        <v>108.40366248996942</v>
      </c>
      <c r="CT266" s="106">
        <f t="shared" si="143"/>
        <v>105.68170385988512</v>
      </c>
      <c r="CU266" s="107">
        <f t="shared" si="143"/>
        <v>96.782387296328068</v>
      </c>
      <c r="CV266" s="107">
        <f t="shared" si="143"/>
        <v>101.71736988610792</v>
      </c>
      <c r="CW266" s="108">
        <f t="shared" si="143"/>
        <v>100.88004698953219</v>
      </c>
      <c r="CX266" s="106">
        <f t="shared" si="143"/>
        <v>108.25214097939822</v>
      </c>
      <c r="CY266" s="107">
        <f t="shared" si="143"/>
        <v>109.42151256291253</v>
      </c>
      <c r="CZ266" s="107">
        <f t="shared" si="143"/>
        <v>108.54777587628655</v>
      </c>
      <c r="DA266" s="108">
        <f t="shared" si="143"/>
        <v>109.9977551808998</v>
      </c>
      <c r="DB266" s="106">
        <f t="shared" si="143"/>
        <v>103.66540072385928</v>
      </c>
      <c r="DC266" s="107">
        <f t="shared" si="143"/>
        <v>106.01524208456044</v>
      </c>
      <c r="DD266" s="107">
        <f t="shared" si="143"/>
        <v>119.56813594889881</v>
      </c>
      <c r="DE266" s="108">
        <f t="shared" si="143"/>
        <v>107.50153358536154</v>
      </c>
      <c r="DF266" s="107">
        <f t="shared" si="143"/>
        <v>115.34679696259913</v>
      </c>
      <c r="DG266" s="107">
        <f t="shared" si="140"/>
        <v>123.14534394303256</v>
      </c>
      <c r="DH266" s="107">
        <f t="shared" si="140"/>
        <v>108.58936606424211</v>
      </c>
      <c r="DI266" s="108">
        <f t="shared" si="140"/>
        <v>124.60913970455397</v>
      </c>
      <c r="DJ266" s="107">
        <f t="shared" si="140"/>
        <v>116.07997639410318</v>
      </c>
      <c r="DK266" s="107">
        <f t="shared" si="140"/>
        <v>112.51277038171305</v>
      </c>
      <c r="DL266" s="107">
        <f t="shared" si="140"/>
        <v>112.04388984306996</v>
      </c>
      <c r="DM266" s="108">
        <f t="shared" si="140"/>
        <v>110.21672157340758</v>
      </c>
      <c r="DN266" s="256">
        <f t="shared" si="140"/>
        <v>104.85859410954224</v>
      </c>
    </row>
    <row r="267" spans="1:122" s="12" customFormat="1" x14ac:dyDescent="0.3">
      <c r="A267" s="179" t="s">
        <v>0</v>
      </c>
      <c r="B267" s="8">
        <f t="shared" si="146"/>
        <v>103.98497978234973</v>
      </c>
      <c r="C267" s="8">
        <f t="shared" si="146"/>
        <v>116.59403359925709</v>
      </c>
      <c r="D267" s="8">
        <f t="shared" si="146"/>
        <v>148.20458714415142</v>
      </c>
      <c r="E267" s="26">
        <f t="shared" si="145"/>
        <v>137.51317297924899</v>
      </c>
      <c r="F267" s="8">
        <f t="shared" si="145"/>
        <v>202.5964835969427</v>
      </c>
      <c r="G267" s="8">
        <f t="shared" si="145"/>
        <v>193.80038165386856</v>
      </c>
      <c r="H267" s="8">
        <f t="shared" si="145"/>
        <v>271.30291696585749</v>
      </c>
      <c r="I267" s="26">
        <f t="shared" si="145"/>
        <v>370.80329613065857</v>
      </c>
      <c r="J267" s="8">
        <f t="shared" si="145"/>
        <v>229.96975417809318</v>
      </c>
      <c r="K267" s="8">
        <f t="shared" si="145"/>
        <v>218.68876440854325</v>
      </c>
      <c r="L267" s="8">
        <f t="shared" si="145"/>
        <v>123.42761209467477</v>
      </c>
      <c r="M267" s="26">
        <f t="shared" si="145"/>
        <v>81.590635630356957</v>
      </c>
      <c r="N267" s="8">
        <f t="shared" si="145"/>
        <v>135.5656498086241</v>
      </c>
      <c r="O267" s="8">
        <f t="shared" si="145"/>
        <v>205.7076233690004</v>
      </c>
      <c r="P267" s="8">
        <f t="shared" si="145"/>
        <v>196.46320066205462</v>
      </c>
      <c r="Q267" s="26">
        <f t="shared" si="145"/>
        <v>152.34227429856054</v>
      </c>
      <c r="R267" s="8">
        <f t="shared" si="145"/>
        <v>186.27370958962973</v>
      </c>
      <c r="S267" s="8">
        <f t="shared" si="145"/>
        <v>73.294112822108119</v>
      </c>
      <c r="T267" s="8">
        <f t="shared" si="145"/>
        <v>130.02115685258175</v>
      </c>
      <c r="U267" s="26">
        <f t="shared" si="145"/>
        <v>258.55120993876233</v>
      </c>
      <c r="V267" s="8">
        <f t="shared" si="145"/>
        <v>117.5403313549926</v>
      </c>
      <c r="W267" s="8">
        <f t="shared" si="145"/>
        <v>218.16222221848034</v>
      </c>
      <c r="X267" s="8">
        <f t="shared" si="145"/>
        <v>139.02596938700452</v>
      </c>
      <c r="Y267" s="26">
        <f t="shared" si="145"/>
        <v>85.866825216452597</v>
      </c>
      <c r="Z267" s="25">
        <f t="shared" si="145"/>
        <v>134.53521591583487</v>
      </c>
      <c r="AA267" s="8">
        <f t="shared" si="145"/>
        <v>120.61422408620848</v>
      </c>
      <c r="AB267" s="8">
        <f t="shared" si="145"/>
        <v>115.46836840222754</v>
      </c>
      <c r="AC267" s="26">
        <f t="shared" si="145"/>
        <v>115.71092479594178</v>
      </c>
      <c r="AD267" s="25">
        <f t="shared" si="145"/>
        <v>144.32452910913852</v>
      </c>
      <c r="AE267" s="8">
        <f t="shared" si="145"/>
        <v>130.36359764317447</v>
      </c>
      <c r="AF267" s="8">
        <f t="shared" si="145"/>
        <v>142.11690378605252</v>
      </c>
      <c r="AG267" s="26">
        <f t="shared" si="145"/>
        <v>131.56255567580217</v>
      </c>
      <c r="AH267" s="25">
        <f t="shared" si="145"/>
        <v>115.35551856616932</v>
      </c>
      <c r="AI267" s="8">
        <f t="shared" si="145"/>
        <v>108.25954806497415</v>
      </c>
      <c r="AJ267" s="8">
        <f t="shared" si="145"/>
        <v>104.53827899250132</v>
      </c>
      <c r="AK267" s="26">
        <f t="shared" si="145"/>
        <v>119.58707846669225</v>
      </c>
      <c r="AL267" s="25">
        <f t="shared" si="145"/>
        <v>133.37459171086817</v>
      </c>
      <c r="AM267" s="8">
        <f t="shared" si="145"/>
        <v>88.754502291297982</v>
      </c>
      <c r="AN267" s="8">
        <f t="shared" si="145"/>
        <v>134.19150144609776</v>
      </c>
      <c r="AO267" s="26">
        <f t="shared" si="145"/>
        <v>110.85575856240351</v>
      </c>
      <c r="AP267" s="25">
        <f t="shared" si="145"/>
        <v>91.966624985757221</v>
      </c>
      <c r="AQ267" s="8">
        <f t="shared" si="145"/>
        <v>153.30386224495862</v>
      </c>
      <c r="AR267" s="8">
        <f t="shared" si="145"/>
        <v>96.251121068061749</v>
      </c>
      <c r="AS267" s="26">
        <f t="shared" si="145"/>
        <v>117.84715377285534</v>
      </c>
      <c r="AT267" s="25">
        <f t="shared" si="145"/>
        <v>108.58404499178343</v>
      </c>
      <c r="AU267" s="8">
        <f t="shared" si="145"/>
        <v>115.17297003801738</v>
      </c>
      <c r="AV267" s="8">
        <f t="shared" si="145"/>
        <v>117.22477894071548</v>
      </c>
      <c r="AW267" s="26">
        <f t="shared" si="145"/>
        <v>109.32652259749499</v>
      </c>
      <c r="AX267" s="25">
        <f t="shared" si="145"/>
        <v>143.30395087719842</v>
      </c>
      <c r="AY267" s="8">
        <f t="shared" si="145"/>
        <v>95.970475687755069</v>
      </c>
      <c r="AZ267" s="8">
        <f t="shared" si="145"/>
        <v>122.10187166630936</v>
      </c>
      <c r="BA267" s="26">
        <f t="shared" si="145"/>
        <v>92.937120704175896</v>
      </c>
      <c r="BB267" s="25">
        <f t="shared" si="145"/>
        <v>82.201645821205133</v>
      </c>
      <c r="BC267" s="8">
        <f t="shared" si="145"/>
        <v>125.03187620156875</v>
      </c>
      <c r="BD267" s="8">
        <f t="shared" si="145"/>
        <v>83.548145294010453</v>
      </c>
      <c r="BE267" s="8">
        <f t="shared" si="145"/>
        <v>126.0458537446312</v>
      </c>
      <c r="BF267" s="25">
        <f t="shared" si="145"/>
        <v>101.45916995145214</v>
      </c>
      <c r="BG267" s="8">
        <f t="shared" si="145"/>
        <v>94.08389841754412</v>
      </c>
      <c r="BH267" s="8">
        <f t="shared" si="145"/>
        <v>137.27426982429415</v>
      </c>
      <c r="BI267" s="8">
        <f t="shared" si="145"/>
        <v>102.06588503803684</v>
      </c>
      <c r="BJ267" s="25">
        <f t="shared" si="145"/>
        <v>138.39831309967349</v>
      </c>
      <c r="BK267" s="8">
        <f t="shared" si="145"/>
        <v>126.32118699313848</v>
      </c>
      <c r="BL267" s="8">
        <f t="shared" si="145"/>
        <v>81.690456204954145</v>
      </c>
      <c r="BM267" s="8">
        <f t="shared" si="141"/>
        <v>115.00578550723779</v>
      </c>
      <c r="BN267" s="25">
        <f t="shared" si="141"/>
        <v>90.72576957880095</v>
      </c>
      <c r="BO267" s="8">
        <f t="shared" si="141"/>
        <v>101.10098641357087</v>
      </c>
      <c r="BP267" s="8">
        <f t="shared" si="141"/>
        <v>133.67086618106558</v>
      </c>
      <c r="BQ267" s="8">
        <f t="shared" si="141"/>
        <v>99.266440047299042</v>
      </c>
      <c r="BR267" s="18">
        <f t="shared" si="141"/>
        <v>111.34448918960646</v>
      </c>
      <c r="BS267" s="11">
        <f t="shared" si="141"/>
        <v>108.60907734499821</v>
      </c>
      <c r="BT267" s="11">
        <f t="shared" si="141"/>
        <v>98.611099731694139</v>
      </c>
      <c r="BU267" s="11">
        <f t="shared" si="141"/>
        <v>100.87526993970297</v>
      </c>
      <c r="BV267" s="14">
        <f t="shared" si="141"/>
        <v>96.806642288314364</v>
      </c>
      <c r="BW267" s="13">
        <f t="shared" si="141"/>
        <v>89.626155362371264</v>
      </c>
      <c r="BX267" s="13">
        <f t="shared" si="141"/>
        <v>103.56421729132961</v>
      </c>
      <c r="BY267" s="13">
        <f t="shared" si="141"/>
        <v>109.5978753365072</v>
      </c>
      <c r="BZ267" s="14">
        <f t="shared" si="141"/>
        <v>111.2283101300447</v>
      </c>
      <c r="CA267" s="13">
        <f t="shared" si="141"/>
        <v>109.92394685285163</v>
      </c>
      <c r="CB267" s="13">
        <f t="shared" si="141"/>
        <v>93.579980580067527</v>
      </c>
      <c r="CC267" s="154">
        <f t="shared" si="144"/>
        <v>104.75681797557314</v>
      </c>
      <c r="CD267" s="14">
        <f t="shared" si="144"/>
        <v>78.656601786818044</v>
      </c>
      <c r="CE267" s="13">
        <f t="shared" si="144"/>
        <v>94.457818655710042</v>
      </c>
      <c r="CF267" s="13">
        <f t="shared" si="144"/>
        <v>102.26778340860679</v>
      </c>
      <c r="CG267" s="154">
        <f t="shared" si="144"/>
        <v>79.568606495980532</v>
      </c>
      <c r="CH267" s="14">
        <f t="shared" si="144"/>
        <v>107.69461133970634</v>
      </c>
      <c r="CI267" s="13">
        <f t="shared" si="144"/>
        <v>86.37873620215386</v>
      </c>
      <c r="CJ267" s="13">
        <f t="shared" si="144"/>
        <v>95.294079743070654</v>
      </c>
      <c r="CK267" s="154">
        <f t="shared" si="144"/>
        <v>99.287926406127397</v>
      </c>
      <c r="CL267" s="14">
        <f t="shared" si="143"/>
        <v>95.970865997816546</v>
      </c>
      <c r="CM267" s="13">
        <f t="shared" si="143"/>
        <v>110.88537945239322</v>
      </c>
      <c r="CN267" s="13">
        <f t="shared" si="143"/>
        <v>94.2053827240033</v>
      </c>
      <c r="CO267" s="154">
        <f t="shared" si="143"/>
        <v>111.13540568727542</v>
      </c>
      <c r="CP267" s="14">
        <f t="shared" si="143"/>
        <v>103.79903483639687</v>
      </c>
      <c r="CQ267" s="13">
        <f t="shared" si="143"/>
        <v>107.1221777285633</v>
      </c>
      <c r="CR267" s="13">
        <f t="shared" si="143"/>
        <v>106.97585897387771</v>
      </c>
      <c r="CS267" s="154">
        <f t="shared" si="143"/>
        <v>101.13324785353566</v>
      </c>
      <c r="CT267" s="14">
        <f t="shared" si="143"/>
        <v>105.09260198035675</v>
      </c>
      <c r="CU267" s="13">
        <f t="shared" si="143"/>
        <v>96.717202022811705</v>
      </c>
      <c r="CV267" s="13">
        <f t="shared" si="143"/>
        <v>113.94930836337684</v>
      </c>
      <c r="CW267" s="154">
        <f t="shared" si="143"/>
        <v>102.81087827849704</v>
      </c>
      <c r="CX267" s="14">
        <f t="shared" si="143"/>
        <v>124.50426218134263</v>
      </c>
      <c r="CY267" s="13">
        <f t="shared" si="143"/>
        <v>107.17411181682046</v>
      </c>
      <c r="CZ267" s="13">
        <f t="shared" si="143"/>
        <v>94.364920671334829</v>
      </c>
      <c r="DA267" s="154">
        <f t="shared" si="143"/>
        <v>98.481265430183953</v>
      </c>
      <c r="DB267" s="14">
        <f t="shared" si="143"/>
        <v>89.935555476451327</v>
      </c>
      <c r="DC267" s="13">
        <f t="shared" si="143"/>
        <v>92.404825971840836</v>
      </c>
      <c r="DD267" s="13">
        <f t="shared" si="143"/>
        <v>81.795473914398485</v>
      </c>
      <c r="DE267" s="154">
        <f t="shared" si="143"/>
        <v>89.54780434394138</v>
      </c>
      <c r="DF267" s="13">
        <f t="shared" si="143"/>
        <v>97.198585955636659</v>
      </c>
      <c r="DG267" s="13">
        <f t="shared" si="140"/>
        <v>100.62435115720254</v>
      </c>
      <c r="DH267" s="13">
        <f t="shared" si="140"/>
        <v>133.54014045538773</v>
      </c>
      <c r="DI267" s="154">
        <f t="shared" si="140"/>
        <v>139.21097396819914</v>
      </c>
      <c r="DJ267" s="13">
        <f t="shared" si="140"/>
        <v>107.65623879718724</v>
      </c>
      <c r="DK267" s="13">
        <f t="shared" si="140"/>
        <v>133.86338793495264</v>
      </c>
      <c r="DL267" s="13">
        <f t="shared" si="140"/>
        <v>104.45162793503624</v>
      </c>
      <c r="DM267" s="154">
        <f t="shared" si="140"/>
        <v>89.05326193208974</v>
      </c>
      <c r="DN267" s="179">
        <f t="shared" si="140"/>
        <v>128.3970263721589</v>
      </c>
    </row>
    <row r="268" spans="1:122" s="12" customFormat="1" x14ac:dyDescent="0.3">
      <c r="A268" s="179" t="s">
        <v>7</v>
      </c>
      <c r="B268" s="8">
        <f t="shared" si="146"/>
        <v>132.2034151814326</v>
      </c>
      <c r="C268" s="8">
        <f t="shared" si="146"/>
        <v>139.71998336820579</v>
      </c>
      <c r="D268" s="8">
        <f t="shared" si="146"/>
        <v>149.85160858838051</v>
      </c>
      <c r="E268" s="26">
        <f t="shared" si="145"/>
        <v>139.62423553781386</v>
      </c>
      <c r="F268" s="8">
        <f t="shared" si="145"/>
        <v>180.08023764488414</v>
      </c>
      <c r="G268" s="8">
        <f t="shared" si="145"/>
        <v>207.18135634261827</v>
      </c>
      <c r="H268" s="8">
        <f t="shared" si="145"/>
        <v>234.16894039190987</v>
      </c>
      <c r="I268" s="26">
        <f t="shared" si="145"/>
        <v>364.68489766110724</v>
      </c>
      <c r="J268" s="8">
        <f t="shared" si="145"/>
        <v>216.67192658527011</v>
      </c>
      <c r="K268" s="8">
        <f t="shared" si="145"/>
        <v>177.026902544352</v>
      </c>
      <c r="L268" s="8">
        <f t="shared" si="145"/>
        <v>144.47838368780893</v>
      </c>
      <c r="M268" s="26">
        <f t="shared" si="145"/>
        <v>88.066898795680544</v>
      </c>
      <c r="N268" s="8">
        <f t="shared" si="145"/>
        <v>127.98155703347965</v>
      </c>
      <c r="O268" s="8">
        <f t="shared" si="145"/>
        <v>205.08856675510697</v>
      </c>
      <c r="P268" s="8">
        <f t="shared" si="145"/>
        <v>171.65929805412102</v>
      </c>
      <c r="Q268" s="26">
        <f t="shared" si="145"/>
        <v>158.46252528542723</v>
      </c>
      <c r="R268" s="8">
        <f t="shared" si="145"/>
        <v>181.93679849591666</v>
      </c>
      <c r="S268" s="8">
        <f t="shared" si="145"/>
        <v>84.586963595243475</v>
      </c>
      <c r="T268" s="8">
        <f t="shared" ref="T268:BL269" si="147">+X26/T26*100/T220*100</f>
        <v>141.12772433127932</v>
      </c>
      <c r="U268" s="26">
        <f t="shared" si="147"/>
        <v>205.15413120509152</v>
      </c>
      <c r="V268" s="8">
        <f t="shared" si="147"/>
        <v>135.95779239335633</v>
      </c>
      <c r="W268" s="8">
        <f t="shared" si="147"/>
        <v>174.01454418425993</v>
      </c>
      <c r="X268" s="8">
        <f t="shared" si="147"/>
        <v>121.94689775016055</v>
      </c>
      <c r="Y268" s="26">
        <f t="shared" si="147"/>
        <v>97.924131395517449</v>
      </c>
      <c r="Z268" s="25">
        <f t="shared" si="147"/>
        <v>119.25708329119833</v>
      </c>
      <c r="AA268" s="8">
        <f t="shared" si="147"/>
        <v>134.35365850683945</v>
      </c>
      <c r="AB268" s="8">
        <f t="shared" si="147"/>
        <v>127.78904042112893</v>
      </c>
      <c r="AC268" s="26">
        <f t="shared" si="147"/>
        <v>117.62177836657696</v>
      </c>
      <c r="AD268" s="25">
        <f t="shared" si="147"/>
        <v>136.66517910618103</v>
      </c>
      <c r="AE268" s="8">
        <f t="shared" si="147"/>
        <v>124.03184457096408</v>
      </c>
      <c r="AF268" s="8">
        <f t="shared" si="147"/>
        <v>133.226498207682</v>
      </c>
      <c r="AG268" s="26">
        <f t="shared" si="147"/>
        <v>127.27251022459694</v>
      </c>
      <c r="AH268" s="25">
        <f t="shared" si="147"/>
        <v>115.94575330596577</v>
      </c>
      <c r="AI268" s="8">
        <f t="shared" si="147"/>
        <v>108.99391637223815</v>
      </c>
      <c r="AJ268" s="8">
        <f t="shared" si="147"/>
        <v>104.46642061854222</v>
      </c>
      <c r="AK268" s="26">
        <f t="shared" si="147"/>
        <v>120.42787968046184</v>
      </c>
      <c r="AL268" s="25">
        <f t="shared" si="147"/>
        <v>133.18409211838153</v>
      </c>
      <c r="AM268" s="8">
        <f t="shared" si="147"/>
        <v>93.061412953673738</v>
      </c>
      <c r="AN268" s="8">
        <f t="shared" si="147"/>
        <v>133.31181903310863</v>
      </c>
      <c r="AO268" s="26">
        <f t="shared" si="147"/>
        <v>113.08055477818098</v>
      </c>
      <c r="AP268" s="25">
        <f t="shared" si="147"/>
        <v>93.799507055255305</v>
      </c>
      <c r="AQ268" s="8">
        <f t="shared" si="147"/>
        <v>148.87928446192564</v>
      </c>
      <c r="AR268" s="8">
        <f t="shared" si="147"/>
        <v>100.36166886573712</v>
      </c>
      <c r="AS268" s="26">
        <f t="shared" si="147"/>
        <v>116.22710409212833</v>
      </c>
      <c r="AT268" s="25">
        <f t="shared" si="147"/>
        <v>110.95637309564326</v>
      </c>
      <c r="AU268" s="8">
        <f t="shared" si="147"/>
        <v>114.88450855729677</v>
      </c>
      <c r="AV268" s="8">
        <f t="shared" si="147"/>
        <v>117.00139171859709</v>
      </c>
      <c r="AW268" s="26">
        <f t="shared" si="147"/>
        <v>111.92407623231273</v>
      </c>
      <c r="AX268" s="25">
        <f t="shared" si="147"/>
        <v>140.77491122263456</v>
      </c>
      <c r="AY268" s="8">
        <f t="shared" si="147"/>
        <v>96.883955430002302</v>
      </c>
      <c r="AZ268" s="8">
        <f t="shared" si="147"/>
        <v>122.32925559304122</v>
      </c>
      <c r="BA268" s="26">
        <f t="shared" si="147"/>
        <v>93.807284769901528</v>
      </c>
      <c r="BB268" s="25">
        <f t="shared" si="147"/>
        <v>84.304359165567348</v>
      </c>
      <c r="BC268" s="8">
        <f t="shared" si="147"/>
        <v>123.59984504699888</v>
      </c>
      <c r="BD268" s="8">
        <f t="shared" si="147"/>
        <v>85.953321299720088</v>
      </c>
      <c r="BE268" s="8">
        <f t="shared" si="147"/>
        <v>123.12677912834265</v>
      </c>
      <c r="BF268" s="25">
        <f t="shared" si="147"/>
        <v>102.3937972677148</v>
      </c>
      <c r="BG268" s="8">
        <f t="shared" si="147"/>
        <v>95.118763681319976</v>
      </c>
      <c r="BH268" s="8">
        <f t="shared" si="147"/>
        <v>133.09759559657542</v>
      </c>
      <c r="BI268" s="8">
        <f t="shared" si="147"/>
        <v>102.7896463816823</v>
      </c>
      <c r="BJ268" s="25">
        <f t="shared" si="147"/>
        <v>135.7262048197608</v>
      </c>
      <c r="BK268" s="8">
        <f t="shared" si="147"/>
        <v>124.96622663339731</v>
      </c>
      <c r="BL268" s="8">
        <f t="shared" si="147"/>
        <v>82.684172918630054</v>
      </c>
      <c r="BM268" s="8">
        <f t="shared" si="141"/>
        <v>114.56236622539124</v>
      </c>
      <c r="BN268" s="25">
        <f t="shared" si="141"/>
        <v>91.372283956788678</v>
      </c>
      <c r="BO268" s="8">
        <f t="shared" si="141"/>
        <v>101.382049962556</v>
      </c>
      <c r="BP268" s="8">
        <f t="shared" si="141"/>
        <v>132.054095132811</v>
      </c>
      <c r="BQ268" s="8">
        <f t="shared" si="141"/>
        <v>99.838652289083086</v>
      </c>
      <c r="BR268" s="18">
        <f t="shared" si="141"/>
        <v>112.27789793664316</v>
      </c>
      <c r="BS268" s="11">
        <f t="shared" si="141"/>
        <v>107.44998110836157</v>
      </c>
      <c r="BT268" s="11">
        <f t="shared" si="141"/>
        <v>98.46737916954747</v>
      </c>
      <c r="BU268" s="11">
        <f t="shared" si="141"/>
        <v>98.605076329333613</v>
      </c>
      <c r="BV268" s="14">
        <f t="shared" si="141"/>
        <v>94.098760372835983</v>
      </c>
      <c r="BW268" s="13">
        <f t="shared" si="141"/>
        <v>91.117934970319226</v>
      </c>
      <c r="BX268" s="13">
        <f t="shared" si="141"/>
        <v>101.24696485587177</v>
      </c>
      <c r="BY268" s="13">
        <f t="shared" si="141"/>
        <v>114.76393641464857</v>
      </c>
      <c r="BZ268" s="14">
        <f t="shared" si="141"/>
        <v>113.1008640980413</v>
      </c>
      <c r="CA268" s="13">
        <f t="shared" si="141"/>
        <v>109.53641202215876</v>
      </c>
      <c r="CB268" s="13">
        <f t="shared" si="141"/>
        <v>95.199279013867113</v>
      </c>
      <c r="CC268" s="154">
        <f t="shared" si="144"/>
        <v>102.0353125907077</v>
      </c>
      <c r="CD268" s="14">
        <f t="shared" si="144"/>
        <v>79.683751413575337</v>
      </c>
      <c r="CE268" s="13">
        <f t="shared" si="144"/>
        <v>93.935493805817956</v>
      </c>
      <c r="CF268" s="13">
        <f t="shared" si="144"/>
        <v>101.33413159399657</v>
      </c>
      <c r="CG268" s="154">
        <f t="shared" si="144"/>
        <v>80.070888243415695</v>
      </c>
      <c r="CH268" s="14">
        <f t="shared" si="144"/>
        <v>106.87813693939465</v>
      </c>
      <c r="CI268" s="13">
        <f t="shared" si="144"/>
        <v>86.038917136767097</v>
      </c>
      <c r="CJ268" s="13">
        <f t="shared" si="144"/>
        <v>95.726915608498985</v>
      </c>
      <c r="CK268" s="154">
        <f t="shared" si="144"/>
        <v>99.941554760549252</v>
      </c>
      <c r="CL268" s="14">
        <f t="shared" si="143"/>
        <v>97.581859033103072</v>
      </c>
      <c r="CM268" s="13">
        <f t="shared" si="143"/>
        <v>111.72067493752182</v>
      </c>
      <c r="CN268" s="13">
        <f t="shared" si="143"/>
        <v>94.407310279239127</v>
      </c>
      <c r="CO268" s="154">
        <f t="shared" si="143"/>
        <v>108.7102716448739</v>
      </c>
      <c r="CP268" s="14">
        <f t="shared" si="143"/>
        <v>100.42864739662375</v>
      </c>
      <c r="CQ268" s="13">
        <f t="shared" si="143"/>
        <v>107.36645592641784</v>
      </c>
      <c r="CR268" s="13">
        <f t="shared" si="143"/>
        <v>108.49569002783291</v>
      </c>
      <c r="CS268" s="154">
        <f t="shared" si="143"/>
        <v>100.66392884938611</v>
      </c>
      <c r="CT268" s="14">
        <f t="shared" si="143"/>
        <v>105.5540726466119</v>
      </c>
      <c r="CU268" s="13">
        <f t="shared" si="143"/>
        <v>96.141327610646712</v>
      </c>
      <c r="CV268" s="13">
        <f t="shared" si="143"/>
        <v>112.9313777536925</v>
      </c>
      <c r="CW268" s="154">
        <f t="shared" si="143"/>
        <v>106.22492673663808</v>
      </c>
      <c r="CX268" s="14">
        <f t="shared" si="143"/>
        <v>124.08524209056107</v>
      </c>
      <c r="CY268" s="13">
        <f t="shared" si="143"/>
        <v>106.95638169992854</v>
      </c>
      <c r="CZ268" s="13">
        <f t="shared" si="143"/>
        <v>96.139468383805649</v>
      </c>
      <c r="DA268" s="154">
        <f t="shared" si="143"/>
        <v>98.8519726911275</v>
      </c>
      <c r="DB268" s="14">
        <f t="shared" si="143"/>
        <v>99.218986474966826</v>
      </c>
      <c r="DC268" s="13">
        <f t="shared" si="143"/>
        <v>103.89768138429906</v>
      </c>
      <c r="DD268" s="13">
        <f t="shared" si="143"/>
        <v>103.74002800499527</v>
      </c>
      <c r="DE268" s="154">
        <f t="shared" si="143"/>
        <v>106.01967515385333</v>
      </c>
      <c r="DF268" s="13">
        <f t="shared" si="143"/>
        <v>102.28406305599674</v>
      </c>
      <c r="DG268" s="13">
        <f t="shared" si="140"/>
        <v>105.24608094132792</v>
      </c>
      <c r="DH268" s="13">
        <f t="shared" si="140"/>
        <v>109.88324038681867</v>
      </c>
      <c r="DI268" s="154">
        <f t="shared" si="140"/>
        <v>120.42001113216124</v>
      </c>
      <c r="DJ268" s="13">
        <f t="shared" si="140"/>
        <v>99.976763082909443</v>
      </c>
      <c r="DK268" s="13">
        <f t="shared" si="140"/>
        <v>122.4932190319774</v>
      </c>
      <c r="DL268" s="13">
        <f t="shared" si="140"/>
        <v>109.95688485562142</v>
      </c>
      <c r="DM268" s="154">
        <f t="shared" si="140"/>
        <v>96.047910004283892</v>
      </c>
      <c r="DN268" s="179">
        <f t="shared" si="140"/>
        <v>120.25447552814848</v>
      </c>
    </row>
    <row r="269" spans="1:122" s="12" customFormat="1" x14ac:dyDescent="0.3">
      <c r="A269" s="179" t="s">
        <v>13</v>
      </c>
      <c r="B269" s="8">
        <f t="shared" si="146"/>
        <v>166.5379740265129</v>
      </c>
      <c r="C269" s="8">
        <f t="shared" si="146"/>
        <v>169.74754441836427</v>
      </c>
      <c r="D269" s="8">
        <f t="shared" si="146"/>
        <v>143.72775417647395</v>
      </c>
      <c r="E269" s="26">
        <f t="shared" si="146"/>
        <v>189.70486013204913</v>
      </c>
      <c r="F269" s="8">
        <f t="shared" si="146"/>
        <v>186.54746737615682</v>
      </c>
      <c r="G269" s="8">
        <f t="shared" si="146"/>
        <v>265.45268792651729</v>
      </c>
      <c r="H269" s="8">
        <f t="shared" si="146"/>
        <v>152.44413950731882</v>
      </c>
      <c r="I269" s="26">
        <f t="shared" si="146"/>
        <v>299.83478896016823</v>
      </c>
      <c r="J269" s="8">
        <f t="shared" si="146"/>
        <v>204.32055145795337</v>
      </c>
      <c r="K269" s="8">
        <f t="shared" si="146"/>
        <v>61.866443204407496</v>
      </c>
      <c r="L269" s="8">
        <f t="shared" si="146"/>
        <v>327.49436964106525</v>
      </c>
      <c r="M269" s="26">
        <f t="shared" si="146"/>
        <v>69.441241359734988</v>
      </c>
      <c r="N269" s="8">
        <f t="shared" si="146"/>
        <v>83.714520711344434</v>
      </c>
      <c r="O269" s="8">
        <f t="shared" si="146"/>
        <v>201.30847088236951</v>
      </c>
      <c r="P269" s="8">
        <f t="shared" si="146"/>
        <v>62.108931311855343</v>
      </c>
      <c r="Q269" s="26">
        <f t="shared" si="146"/>
        <v>232.61270256649294</v>
      </c>
      <c r="R269" s="8">
        <f t="shared" ref="R269:S269" si="148">+V27/R27*100/R221*100</f>
        <v>147.34940579105563</v>
      </c>
      <c r="S269" s="8">
        <f t="shared" si="148"/>
        <v>237.20090152371981</v>
      </c>
      <c r="T269" s="8">
        <f t="shared" si="147"/>
        <v>219.07310527906944</v>
      </c>
      <c r="U269" s="26">
        <f t="shared" si="147"/>
        <v>69.545456410003979</v>
      </c>
      <c r="V269" s="8">
        <f t="shared" si="147"/>
        <v>271.05038534190686</v>
      </c>
      <c r="W269" s="8">
        <f t="shared" si="147"/>
        <v>52.082373573354616</v>
      </c>
      <c r="X269" s="8">
        <f t="shared" si="147"/>
        <v>48.067053379742468</v>
      </c>
      <c r="Y269" s="26">
        <f t="shared" si="147"/>
        <v>159.9309851235337</v>
      </c>
      <c r="Z269" s="25">
        <f t="shared" si="147"/>
        <v>74.396748002079235</v>
      </c>
      <c r="AA269" s="8">
        <f t="shared" si="147"/>
        <v>233.32327981176118</v>
      </c>
      <c r="AB269" s="8">
        <f t="shared" si="147"/>
        <v>373.49180936974597</v>
      </c>
      <c r="AC269" s="26">
        <f t="shared" si="147"/>
        <v>126.88963694584949</v>
      </c>
      <c r="AD269" s="25">
        <f t="shared" si="147"/>
        <v>97.063362169745147</v>
      </c>
      <c r="AE269" s="8">
        <f t="shared" si="147"/>
        <v>88.433058369039031</v>
      </c>
      <c r="AF269" s="8">
        <f t="shared" si="147"/>
        <v>70.689651742176565</v>
      </c>
      <c r="AG269" s="26">
        <f t="shared" si="147"/>
        <v>112.96275998218694</v>
      </c>
      <c r="AH269" s="25">
        <f t="shared" si="147"/>
        <v>123.64370426444613</v>
      </c>
      <c r="AI269" s="8">
        <f t="shared" si="147"/>
        <v>115.7352937746081</v>
      </c>
      <c r="AJ269" s="8">
        <f t="shared" si="147"/>
        <v>118.73997485322971</v>
      </c>
      <c r="AK269" s="26">
        <f t="shared" si="147"/>
        <v>105.28388885299185</v>
      </c>
      <c r="AL269" s="25">
        <f t="shared" si="147"/>
        <v>131.92384624304268</v>
      </c>
      <c r="AM269" s="8">
        <f t="shared" si="147"/>
        <v>140.82408652021948</v>
      </c>
      <c r="AN269" s="8">
        <f t="shared" si="147"/>
        <v>121.40499343826183</v>
      </c>
      <c r="AO269" s="26">
        <f t="shared" si="147"/>
        <v>156.53787979996244</v>
      </c>
      <c r="AP269" s="25">
        <f t="shared" si="147"/>
        <v>113.60192325873501</v>
      </c>
      <c r="AQ269" s="8">
        <f t="shared" si="147"/>
        <v>113.06123251962778</v>
      </c>
      <c r="AR269" s="8">
        <f t="shared" si="147"/>
        <v>132.83708510687785</v>
      </c>
      <c r="AS269" s="26">
        <f t="shared" si="147"/>
        <v>115.03738615249046</v>
      </c>
      <c r="AT269" s="25">
        <f t="shared" si="147"/>
        <v>141.77802189957421</v>
      </c>
      <c r="AU269" s="8">
        <f t="shared" si="147"/>
        <v>118.30939625956034</v>
      </c>
      <c r="AV269" s="8">
        <f t="shared" si="147"/>
        <v>127.82357270371267</v>
      </c>
      <c r="AW269" s="26">
        <f t="shared" si="147"/>
        <v>134.11472984835092</v>
      </c>
      <c r="AX269" s="25">
        <f t="shared" si="147"/>
        <v>104.10163111923931</v>
      </c>
      <c r="AY269" s="8">
        <f t="shared" si="147"/>
        <v>120.03724943221744</v>
      </c>
      <c r="AZ269" s="8">
        <f t="shared" si="147"/>
        <v>118.91263828279739</v>
      </c>
      <c r="BA269" s="26">
        <f t="shared" si="147"/>
        <v>114.12232684843006</v>
      </c>
      <c r="BB269" s="25">
        <f t="shared" si="147"/>
        <v>127.29963950890877</v>
      </c>
      <c r="BC269" s="8">
        <f t="shared" si="147"/>
        <v>111.59742030606982</v>
      </c>
      <c r="BD269" s="8">
        <f t="shared" si="147"/>
        <v>94.949544334198592</v>
      </c>
      <c r="BE269" s="8">
        <f t="shared" si="147"/>
        <v>97.352597940261219</v>
      </c>
      <c r="BF269" s="25">
        <f t="shared" si="147"/>
        <v>102.79384395910564</v>
      </c>
      <c r="BG269" s="8">
        <f t="shared" si="147"/>
        <v>109.30932836054279</v>
      </c>
      <c r="BH269" s="8">
        <f t="shared" si="147"/>
        <v>100.75176120158831</v>
      </c>
      <c r="BI269" s="8">
        <f t="shared" si="147"/>
        <v>95.039383506537732</v>
      </c>
      <c r="BJ269" s="25">
        <f t="shared" si="147"/>
        <v>96.763021630141012</v>
      </c>
      <c r="BK269" s="8">
        <f t="shared" si="147"/>
        <v>101.98614743969455</v>
      </c>
      <c r="BL269" s="8">
        <f t="shared" si="147"/>
        <v>123.55242860211287</v>
      </c>
      <c r="BM269" s="8">
        <f t="shared" si="141"/>
        <v>110.5350336447267</v>
      </c>
      <c r="BN269" s="25">
        <f t="shared" si="141"/>
        <v>108.86045631008176</v>
      </c>
      <c r="BO269" s="8">
        <f t="shared" si="141"/>
        <v>107.09606430581191</v>
      </c>
      <c r="BP269" s="8">
        <f t="shared" si="141"/>
        <v>109.15403633939921</v>
      </c>
      <c r="BQ269" s="8">
        <f t="shared" si="141"/>
        <v>99.919011430345762</v>
      </c>
      <c r="BR269" s="18">
        <f t="shared" si="141"/>
        <v>130.94937675363616</v>
      </c>
      <c r="BS269" s="11">
        <f t="shared" si="141"/>
        <v>67.466745896969698</v>
      </c>
      <c r="BT269" s="11">
        <f t="shared" si="141"/>
        <v>93.861283176075176</v>
      </c>
      <c r="BU269" s="11">
        <f t="shared" si="141"/>
        <v>28.618328839364583</v>
      </c>
      <c r="BV269" s="157">
        <f t="shared" si="141"/>
        <v>33.79960547195563</v>
      </c>
      <c r="BW269" s="158">
        <f t="shared" si="141"/>
        <v>224.85736805925822</v>
      </c>
      <c r="BX269" s="158">
        <f t="shared" si="141"/>
        <v>59.48593718303222</v>
      </c>
      <c r="BY269" s="158">
        <f t="shared" si="141"/>
        <v>1439.6101181575291</v>
      </c>
      <c r="BZ269" s="157">
        <f t="shared" si="141"/>
        <v>198.79804524019411</v>
      </c>
      <c r="CA269" s="158">
        <f t="shared" si="141"/>
        <v>74.35446916186666</v>
      </c>
      <c r="CB269" s="158">
        <f t="shared" si="141"/>
        <v>171.34203898019061</v>
      </c>
      <c r="CC269" s="159">
        <f t="shared" si="144"/>
        <v>26.847921857313416</v>
      </c>
      <c r="CD269" s="157">
        <f t="shared" si="144"/>
        <v>139.54922842222612</v>
      </c>
      <c r="CE269" s="158">
        <f t="shared" si="144"/>
        <v>74.356887058367661</v>
      </c>
      <c r="CF269" s="158">
        <f t="shared" si="144"/>
        <v>71.708030993622586</v>
      </c>
      <c r="CG269" s="159">
        <f t="shared" si="144"/>
        <v>104.74296775586156</v>
      </c>
      <c r="CH269" s="157">
        <f t="shared" si="144"/>
        <v>85.930886767123695</v>
      </c>
      <c r="CI269" s="158">
        <f t="shared" si="144"/>
        <v>71.587481395590814</v>
      </c>
      <c r="CJ269" s="158">
        <f t="shared" si="144"/>
        <v>106.1468580719952</v>
      </c>
      <c r="CK269" s="159">
        <f t="shared" si="144"/>
        <v>116.18479590361351</v>
      </c>
      <c r="CL269" s="157">
        <f t="shared" si="143"/>
        <v>149.37032842773584</v>
      </c>
      <c r="CM269" s="158">
        <f t="shared" si="143"/>
        <v>155.47036605482961</v>
      </c>
      <c r="CN269" s="158">
        <f t="shared" si="143"/>
        <v>86.759785265048308</v>
      </c>
      <c r="CO269" s="159">
        <f t="shared" si="143"/>
        <v>55.897976226266302</v>
      </c>
      <c r="CP269" s="157">
        <f t="shared" si="143"/>
        <v>48.882398597407551</v>
      </c>
      <c r="CQ269" s="158">
        <f t="shared" si="143"/>
        <v>122.76901153076281</v>
      </c>
      <c r="CR269" s="158">
        <f t="shared" si="143"/>
        <v>183.08969303406795</v>
      </c>
      <c r="CS269" s="159">
        <f t="shared" si="143"/>
        <v>22.240934388319761</v>
      </c>
      <c r="CT269" s="157">
        <f t="shared" si="143"/>
        <v>131.51618944712655</v>
      </c>
      <c r="CU269" s="158">
        <f t="shared" si="143"/>
        <v>93.700367234025109</v>
      </c>
      <c r="CV269" s="158">
        <f t="shared" si="143"/>
        <v>64.970302089355727</v>
      </c>
      <c r="CW269" s="159">
        <f t="shared" si="143"/>
        <v>2494.067573554416</v>
      </c>
      <c r="CX269" s="157">
        <f t="shared" si="143"/>
        <v>125.82904053853923</v>
      </c>
      <c r="CY269" s="158">
        <f t="shared" si="143"/>
        <v>102.78474721740693</v>
      </c>
      <c r="CZ269" s="158">
        <f t="shared" si="143"/>
        <v>154.80548598741964</v>
      </c>
      <c r="DA269" s="159">
        <f t="shared" si="143"/>
        <v>52.880818814884755</v>
      </c>
      <c r="DB269" s="157">
        <f t="shared" si="143"/>
        <v>556.14261437750667</v>
      </c>
      <c r="DC269" s="158">
        <f t="shared" si="143"/>
        <v>647.18876409814879</v>
      </c>
      <c r="DD269" s="158">
        <f t="shared" si="143"/>
        <v>1020.061775178414</v>
      </c>
      <c r="DE269" s="159">
        <f t="shared" si="143"/>
        <v>427.56579292867787</v>
      </c>
      <c r="DF269" s="158">
        <f t="shared" si="143"/>
        <v>157.99776831580161</v>
      </c>
      <c r="DG269" s="158">
        <f t="shared" si="140"/>
        <v>136.99000644828286</v>
      </c>
      <c r="DH269" s="158">
        <f t="shared" si="140"/>
        <v>31.397227530880826</v>
      </c>
      <c r="DI269" s="159">
        <f t="shared" si="140"/>
        <v>33.246344900915375</v>
      </c>
      <c r="DJ269" s="158">
        <f t="shared" si="140"/>
        <v>57.310341733902249</v>
      </c>
      <c r="DK269" s="158">
        <f t="shared" si="140"/>
        <v>58.06054670678882</v>
      </c>
      <c r="DL269" s="158">
        <f t="shared" si="140"/>
        <v>131.62361919303743</v>
      </c>
      <c r="DM269" s="159">
        <f t="shared" si="140"/>
        <v>321.81785734665078</v>
      </c>
      <c r="DN269" s="268">
        <f t="shared" si="140"/>
        <v>53.562252235590414</v>
      </c>
    </row>
    <row r="270" spans="1:122" s="12" customFormat="1" ht="12.9" thickBot="1" x14ac:dyDescent="0.35">
      <c r="A270" s="179"/>
      <c r="B270" s="11"/>
      <c r="C270" s="11"/>
      <c r="D270" s="11"/>
      <c r="E270" s="16"/>
      <c r="F270" s="11"/>
      <c r="G270" s="11"/>
      <c r="H270" s="11"/>
      <c r="I270" s="16"/>
      <c r="J270" s="11"/>
      <c r="K270" s="11"/>
      <c r="L270" s="11"/>
      <c r="M270" s="16"/>
      <c r="N270" s="11"/>
      <c r="O270" s="11"/>
      <c r="P270" s="11"/>
      <c r="Q270" s="16"/>
      <c r="R270" s="11"/>
      <c r="S270" s="11"/>
      <c r="T270" s="11"/>
      <c r="U270" s="16"/>
      <c r="V270" s="11"/>
      <c r="W270" s="11"/>
      <c r="X270" s="11"/>
      <c r="Y270" s="16"/>
      <c r="Z270" s="18"/>
      <c r="AA270" s="11"/>
      <c r="AB270" s="11"/>
      <c r="AC270" s="16"/>
      <c r="AD270" s="18"/>
      <c r="AE270" s="11"/>
      <c r="AF270" s="11"/>
      <c r="AG270" s="16"/>
      <c r="AH270" s="18"/>
      <c r="AI270" s="11"/>
      <c r="AJ270" s="11"/>
      <c r="AK270" s="16"/>
      <c r="AL270" s="18"/>
      <c r="AM270" s="11"/>
      <c r="AN270" s="11"/>
      <c r="AO270" s="16"/>
      <c r="AP270" s="18"/>
      <c r="AQ270" s="11"/>
      <c r="AR270" s="11"/>
      <c r="AS270" s="16"/>
      <c r="AT270" s="18"/>
      <c r="AU270" s="11"/>
      <c r="AV270" s="11"/>
      <c r="AW270" s="16"/>
      <c r="AX270" s="18"/>
      <c r="AY270" s="11"/>
      <c r="AZ270" s="11"/>
      <c r="BA270" s="16"/>
      <c r="BB270" s="18"/>
      <c r="BC270" s="11"/>
      <c r="BD270" s="11"/>
      <c r="BE270" s="11"/>
      <c r="BF270" s="18"/>
      <c r="BG270" s="11"/>
      <c r="BH270" s="11"/>
      <c r="BI270" s="11"/>
      <c r="BJ270" s="71"/>
      <c r="BK270" s="72"/>
      <c r="BL270" s="72"/>
      <c r="BM270" s="72"/>
      <c r="BN270" s="71"/>
      <c r="BO270" s="72"/>
      <c r="BP270" s="72"/>
      <c r="BQ270" s="72"/>
      <c r="BR270" s="18"/>
      <c r="BS270" s="11"/>
      <c r="BT270" s="11"/>
      <c r="BU270" s="11"/>
      <c r="BV270" s="18"/>
      <c r="BW270" s="11"/>
      <c r="BX270" s="11"/>
      <c r="BY270" s="11"/>
      <c r="BZ270" s="18"/>
      <c r="CA270" s="11"/>
      <c r="CB270" s="11"/>
      <c r="CC270" s="16"/>
      <c r="CD270" s="18"/>
      <c r="CE270" s="11"/>
      <c r="CF270" s="11"/>
      <c r="CG270" s="16"/>
      <c r="CH270" s="18"/>
      <c r="CI270" s="11"/>
      <c r="CJ270" s="11"/>
      <c r="CK270" s="16"/>
      <c r="CL270" s="18"/>
      <c r="CM270" s="11"/>
      <c r="CN270" s="11"/>
      <c r="CO270" s="16"/>
      <c r="CP270" s="14"/>
      <c r="CQ270" s="13"/>
      <c r="CR270" s="13"/>
      <c r="CS270" s="154"/>
      <c r="CT270" s="14"/>
      <c r="CU270" s="13"/>
      <c r="CV270" s="13"/>
      <c r="CW270" s="154"/>
      <c r="CX270" s="14"/>
      <c r="CY270" s="13"/>
      <c r="CZ270" s="13"/>
      <c r="DA270" s="154"/>
      <c r="DB270" s="14"/>
      <c r="DC270" s="13"/>
      <c r="DD270" s="13"/>
      <c r="DE270" s="154"/>
      <c r="DF270" s="13"/>
      <c r="DG270" s="13"/>
      <c r="DH270" s="13"/>
      <c r="DI270" s="154"/>
      <c r="DJ270" s="13"/>
      <c r="DK270" s="13"/>
      <c r="DL270" s="13"/>
      <c r="DM270" s="154"/>
      <c r="DN270" s="179"/>
    </row>
    <row r="271" spans="1:122" s="12" customFormat="1" x14ac:dyDescent="0.3">
      <c r="A271" s="182"/>
      <c r="B271" s="42"/>
      <c r="C271" s="42"/>
      <c r="D271" s="42"/>
      <c r="E271" s="43"/>
      <c r="F271" s="42"/>
      <c r="G271" s="42"/>
      <c r="H271" s="42"/>
      <c r="I271" s="43"/>
      <c r="J271" s="42"/>
      <c r="K271" s="42"/>
      <c r="L271" s="42"/>
      <c r="M271" s="43"/>
      <c r="N271" s="42"/>
      <c r="O271" s="42"/>
      <c r="P271" s="42"/>
      <c r="Q271" s="43"/>
      <c r="R271" s="42"/>
      <c r="S271" s="42"/>
      <c r="T271" s="42"/>
      <c r="U271" s="43"/>
      <c r="V271" s="42"/>
      <c r="W271" s="42"/>
      <c r="X271" s="42"/>
      <c r="Y271" s="43"/>
      <c r="Z271" s="41"/>
      <c r="AA271" s="42"/>
      <c r="AB271" s="42"/>
      <c r="AC271" s="43"/>
      <c r="AD271" s="41"/>
      <c r="AE271" s="42"/>
      <c r="AF271" s="42"/>
      <c r="AG271" s="43"/>
      <c r="AH271" s="41"/>
      <c r="AI271" s="42"/>
      <c r="AJ271" s="42"/>
      <c r="AK271" s="43"/>
      <c r="AL271" s="41"/>
      <c r="AM271" s="42"/>
      <c r="AN271" s="42"/>
      <c r="AO271" s="43"/>
      <c r="AP271" s="41"/>
      <c r="AQ271" s="42"/>
      <c r="AR271" s="42"/>
      <c r="AS271" s="43"/>
      <c r="AT271" s="41"/>
      <c r="AU271" s="42"/>
      <c r="AV271" s="42"/>
      <c r="AW271" s="43"/>
      <c r="AX271" s="41"/>
      <c r="AY271" s="42"/>
      <c r="AZ271" s="42"/>
      <c r="BA271" s="43"/>
      <c r="BB271" s="41"/>
      <c r="BC271" s="42"/>
      <c r="BD271" s="42"/>
      <c r="BE271" s="42"/>
      <c r="BF271" s="41"/>
      <c r="BG271" s="42"/>
      <c r="BH271" s="42"/>
      <c r="BI271" s="42"/>
      <c r="BJ271" s="41"/>
      <c r="BK271" s="42"/>
      <c r="BL271" s="42"/>
      <c r="BM271" s="42"/>
      <c r="BN271" s="41"/>
      <c r="BO271" s="42"/>
      <c r="BP271" s="42"/>
      <c r="BQ271" s="42"/>
      <c r="BR271" s="41"/>
      <c r="BS271" s="42"/>
      <c r="BT271" s="42"/>
      <c r="BU271" s="42"/>
      <c r="BV271" s="41"/>
      <c r="BW271" s="42"/>
      <c r="BX271" s="42"/>
      <c r="BY271" s="42"/>
      <c r="BZ271" s="41"/>
      <c r="CA271" s="42"/>
      <c r="CB271" s="42"/>
      <c r="CC271" s="43"/>
      <c r="CD271" s="41"/>
      <c r="CE271" s="42"/>
      <c r="CF271" s="42"/>
      <c r="CG271" s="43"/>
      <c r="CH271" s="41"/>
      <c r="CI271" s="42"/>
      <c r="CJ271" s="42"/>
      <c r="CK271" s="43"/>
      <c r="CL271" s="41"/>
      <c r="CM271" s="42"/>
      <c r="CN271" s="42"/>
      <c r="CO271" s="43"/>
      <c r="CP271" s="41"/>
      <c r="CQ271" s="42"/>
      <c r="CR271" s="42"/>
      <c r="CS271" s="43"/>
      <c r="CT271" s="41"/>
      <c r="CU271" s="42"/>
      <c r="CV271" s="42"/>
      <c r="CW271" s="43"/>
      <c r="CX271" s="41"/>
      <c r="CY271" s="42"/>
      <c r="CZ271" s="42"/>
      <c r="DA271" s="43"/>
      <c r="DB271" s="41"/>
      <c r="DC271" s="42"/>
      <c r="DD271" s="42"/>
      <c r="DE271" s="43"/>
      <c r="DF271" s="42"/>
      <c r="DG271" s="42"/>
      <c r="DH271" s="42"/>
      <c r="DI271" s="43"/>
      <c r="DJ271" s="42"/>
      <c r="DK271" s="42"/>
      <c r="DL271" s="42"/>
      <c r="DM271" s="43"/>
      <c r="DN271" s="182"/>
    </row>
    <row r="272" spans="1:122" s="21" customFormat="1" x14ac:dyDescent="0.3">
      <c r="A272" s="183" t="s">
        <v>30</v>
      </c>
      <c r="B272" s="63">
        <f t="shared" ref="B272:BM272" si="149">+F31/B31*100/B224*100</f>
        <v>136.06151335666382</v>
      </c>
      <c r="C272" s="63">
        <f t="shared" si="149"/>
        <v>136.65318506727783</v>
      </c>
      <c r="D272" s="63">
        <f t="shared" si="149"/>
        <v>151.88460118900625</v>
      </c>
      <c r="E272" s="64">
        <f t="shared" si="149"/>
        <v>149.23960520709323</v>
      </c>
      <c r="F272" s="63">
        <f t="shared" si="149"/>
        <v>217.44342259769564</v>
      </c>
      <c r="G272" s="63">
        <f t="shared" si="149"/>
        <v>240.62438163894734</v>
      </c>
      <c r="H272" s="63">
        <f t="shared" si="149"/>
        <v>236.71553726752234</v>
      </c>
      <c r="I272" s="64">
        <f t="shared" si="149"/>
        <v>243.12387101254228</v>
      </c>
      <c r="J272" s="63">
        <f t="shared" si="149"/>
        <v>178.0389847173235</v>
      </c>
      <c r="K272" s="63">
        <f t="shared" si="149"/>
        <v>157.26021787590204</v>
      </c>
      <c r="L272" s="63">
        <f t="shared" si="149"/>
        <v>138.23684437543804</v>
      </c>
      <c r="M272" s="64">
        <f t="shared" si="149"/>
        <v>128.57409427184291</v>
      </c>
      <c r="N272" s="63">
        <f t="shared" si="149"/>
        <v>130.61228246407984</v>
      </c>
      <c r="O272" s="63">
        <f t="shared" si="149"/>
        <v>146.08391373711146</v>
      </c>
      <c r="P272" s="63">
        <f t="shared" si="149"/>
        <v>155.77084943650848</v>
      </c>
      <c r="Q272" s="64">
        <f t="shared" si="149"/>
        <v>165.4691615413287</v>
      </c>
      <c r="R272" s="63">
        <f t="shared" si="149"/>
        <v>157.22066189903776</v>
      </c>
      <c r="S272" s="63">
        <f t="shared" si="149"/>
        <v>137.0388136739405</v>
      </c>
      <c r="T272" s="63">
        <f t="shared" si="149"/>
        <v>143.55037932965965</v>
      </c>
      <c r="U272" s="64">
        <f t="shared" si="149"/>
        <v>137.4621622605537</v>
      </c>
      <c r="V272" s="63">
        <f t="shared" si="149"/>
        <v>137.54373764751512</v>
      </c>
      <c r="W272" s="63">
        <f t="shared" si="149"/>
        <v>149.0467568070342</v>
      </c>
      <c r="X272" s="63">
        <f t="shared" si="149"/>
        <v>135.75663515806659</v>
      </c>
      <c r="Y272" s="64">
        <f t="shared" si="149"/>
        <v>130.51641061372487</v>
      </c>
      <c r="Z272" s="62">
        <f t="shared" si="149"/>
        <v>124.65592306284353</v>
      </c>
      <c r="AA272" s="63">
        <f t="shared" si="149"/>
        <v>120.27101763398491</v>
      </c>
      <c r="AB272" s="63">
        <f t="shared" si="149"/>
        <v>122.44383953569711</v>
      </c>
      <c r="AC272" s="64">
        <f t="shared" si="149"/>
        <v>123.89392566628135</v>
      </c>
      <c r="AD272" s="62">
        <f t="shared" si="149"/>
        <v>123.97262356982802</v>
      </c>
      <c r="AE272" s="63">
        <f t="shared" si="149"/>
        <v>121.12100036782265</v>
      </c>
      <c r="AF272" s="63">
        <f t="shared" si="149"/>
        <v>123.29658664693181</v>
      </c>
      <c r="AG272" s="64">
        <f t="shared" si="149"/>
        <v>124.19730314365529</v>
      </c>
      <c r="AH272" s="62">
        <f t="shared" si="149"/>
        <v>119.34773587128311</v>
      </c>
      <c r="AI272" s="63">
        <f t="shared" si="149"/>
        <v>118.5082458875099</v>
      </c>
      <c r="AJ272" s="63">
        <f t="shared" si="149"/>
        <v>113.44244584039092</v>
      </c>
      <c r="AK272" s="64">
        <f t="shared" si="149"/>
        <v>110.99575601975562</v>
      </c>
      <c r="AL272" s="62">
        <f t="shared" si="149"/>
        <v>115.60550259583972</v>
      </c>
      <c r="AM272" s="63">
        <f t="shared" si="149"/>
        <v>108.70770012297439</v>
      </c>
      <c r="AN272" s="63">
        <f t="shared" si="149"/>
        <v>112.99663306159064</v>
      </c>
      <c r="AO272" s="64">
        <f t="shared" si="149"/>
        <v>111.23498536206317</v>
      </c>
      <c r="AP272" s="62">
        <f t="shared" si="149"/>
        <v>108.62591751562604</v>
      </c>
      <c r="AQ272" s="63">
        <f t="shared" si="149"/>
        <v>113.85912743904909</v>
      </c>
      <c r="AR272" s="63">
        <f t="shared" si="149"/>
        <v>108.31966533214832</v>
      </c>
      <c r="AS272" s="64">
        <f t="shared" si="149"/>
        <v>111.74607293380978</v>
      </c>
      <c r="AT272" s="62">
        <f t="shared" si="149"/>
        <v>113.94932465035576</v>
      </c>
      <c r="AU272" s="63">
        <f t="shared" si="149"/>
        <v>115.61574717026059</v>
      </c>
      <c r="AV272" s="63">
        <f t="shared" si="149"/>
        <v>116.7637040145618</v>
      </c>
      <c r="AW272" s="64">
        <f t="shared" si="149"/>
        <v>116.58994913798783</v>
      </c>
      <c r="AX272" s="62">
        <f t="shared" si="149"/>
        <v>119.05817870610453</v>
      </c>
      <c r="AY272" s="63">
        <f t="shared" si="149"/>
        <v>116.19710365963643</v>
      </c>
      <c r="AZ272" s="63">
        <f t="shared" si="149"/>
        <v>115.96727121177138</v>
      </c>
      <c r="BA272" s="64">
        <f t="shared" si="149"/>
        <v>113.33574956104455</v>
      </c>
      <c r="BB272" s="62">
        <f t="shared" si="149"/>
        <v>104.36545534819217</v>
      </c>
      <c r="BC272" s="63">
        <f t="shared" si="149"/>
        <v>106.55045766789321</v>
      </c>
      <c r="BD272" s="63">
        <f t="shared" si="149"/>
        <v>101.2154596898839</v>
      </c>
      <c r="BE272" s="63">
        <f t="shared" si="149"/>
        <v>104.42497092400033</v>
      </c>
      <c r="BF272" s="62">
        <f t="shared" si="149"/>
        <v>103.30653398162035</v>
      </c>
      <c r="BG272" s="63">
        <f t="shared" si="149"/>
        <v>102.88535499153943</v>
      </c>
      <c r="BH272" s="63">
        <f t="shared" si="149"/>
        <v>112.60040381740491</v>
      </c>
      <c r="BI272" s="63">
        <f t="shared" si="149"/>
        <v>105.35622136017466</v>
      </c>
      <c r="BJ272" s="62">
        <f t="shared" si="149"/>
        <v>110.06169759605629</v>
      </c>
      <c r="BK272" s="63">
        <f t="shared" si="149"/>
        <v>104.17919250160604</v>
      </c>
      <c r="BL272" s="63">
        <f t="shared" si="149"/>
        <v>98.058279972305868</v>
      </c>
      <c r="BM272" s="63">
        <f t="shared" si="149"/>
        <v>104.15026059811036</v>
      </c>
      <c r="BN272" s="62">
        <f t="shared" ref="BN272:DN272" si="150">+BR31/BN31*100/BN224*100</f>
        <v>99.179072660616313</v>
      </c>
      <c r="BO272" s="63">
        <f t="shared" si="150"/>
        <v>104.67200970978952</v>
      </c>
      <c r="BP272" s="63">
        <f t="shared" si="150"/>
        <v>106.96566133190584</v>
      </c>
      <c r="BQ272" s="63">
        <f t="shared" si="150"/>
        <v>104.51874760016655</v>
      </c>
      <c r="BR272" s="44">
        <f t="shared" si="150"/>
        <v>104.83981521348925</v>
      </c>
      <c r="BS272" s="45">
        <f t="shared" si="150"/>
        <v>101.91768601712059</v>
      </c>
      <c r="BT272" s="45">
        <f t="shared" si="150"/>
        <v>100.3278189837268</v>
      </c>
      <c r="BU272" s="45">
        <f t="shared" si="150"/>
        <v>98.558164046201796</v>
      </c>
      <c r="BV272" s="44">
        <f t="shared" si="150"/>
        <v>101.97850901695307</v>
      </c>
      <c r="BW272" s="45">
        <f t="shared" si="150"/>
        <v>102.70734887526393</v>
      </c>
      <c r="BX272" s="45">
        <f t="shared" si="150"/>
        <v>101.02732463231349</v>
      </c>
      <c r="BY272" s="45">
        <f t="shared" si="150"/>
        <v>101.20058090139264</v>
      </c>
      <c r="BZ272" s="44">
        <f t="shared" si="150"/>
        <v>103.6790653432863</v>
      </c>
      <c r="CA272" s="45">
        <f t="shared" si="150"/>
        <v>99.713196578749617</v>
      </c>
      <c r="CB272" s="45">
        <f t="shared" si="150"/>
        <v>104.4864659180224</v>
      </c>
      <c r="CC272" s="46">
        <f t="shared" si="150"/>
        <v>105.19993155400331</v>
      </c>
      <c r="CD272" s="44">
        <f t="shared" si="150"/>
        <v>99.914746210308323</v>
      </c>
      <c r="CE272" s="45">
        <f t="shared" si="150"/>
        <v>105.96200674378171</v>
      </c>
      <c r="CF272" s="45">
        <f t="shared" si="150"/>
        <v>101.85545443440705</v>
      </c>
      <c r="CG272" s="46">
        <f t="shared" si="150"/>
        <v>102.82071165495701</v>
      </c>
      <c r="CH272" s="44">
        <f t="shared" si="150"/>
        <v>106.91204465657766</v>
      </c>
      <c r="CI272" s="45">
        <f t="shared" si="150"/>
        <v>102.21261365567386</v>
      </c>
      <c r="CJ272" s="45">
        <f t="shared" si="150"/>
        <v>105.4216037729546</v>
      </c>
      <c r="CK272" s="46">
        <f t="shared" si="150"/>
        <v>104.08330435659508</v>
      </c>
      <c r="CL272" s="44">
        <f t="shared" si="150"/>
        <v>105.11742496710363</v>
      </c>
      <c r="CM272" s="45">
        <f t="shared" si="150"/>
        <v>108.10257066183078</v>
      </c>
      <c r="CN272" s="45">
        <f t="shared" si="150"/>
        <v>105.18221102468065</v>
      </c>
      <c r="CO272" s="46">
        <f t="shared" si="150"/>
        <v>106.3662428118089</v>
      </c>
      <c r="CP272" s="44">
        <f t="shared" si="150"/>
        <v>106.68065403594417</v>
      </c>
      <c r="CQ272" s="45">
        <f t="shared" si="150"/>
        <v>106.85894074756102</v>
      </c>
      <c r="CR272" s="45">
        <f t="shared" si="150"/>
        <v>108.31151140057351</v>
      </c>
      <c r="CS272" s="46">
        <f t="shared" si="150"/>
        <v>105.94915751479685</v>
      </c>
      <c r="CT272" s="44">
        <f t="shared" si="150"/>
        <v>105.00782759331322</v>
      </c>
      <c r="CU272" s="45">
        <f t="shared" si="150"/>
        <v>99.947249421016267</v>
      </c>
      <c r="CV272" s="45">
        <f t="shared" si="150"/>
        <v>105.54765851903602</v>
      </c>
      <c r="CW272" s="46">
        <f t="shared" si="150"/>
        <v>105.73079054117254</v>
      </c>
      <c r="CX272" s="44">
        <f t="shared" si="150"/>
        <v>103.2982045819042</v>
      </c>
      <c r="CY272" s="45">
        <f t="shared" si="150"/>
        <v>108.0943084008622</v>
      </c>
      <c r="CZ272" s="45">
        <f t="shared" si="150"/>
        <v>104.37668730351287</v>
      </c>
      <c r="DA272" s="46">
        <f t="shared" si="150"/>
        <v>106.94839419480712</v>
      </c>
      <c r="DB272" s="44">
        <f t="shared" si="150"/>
        <v>111.45889622118617</v>
      </c>
      <c r="DC272" s="45">
        <f t="shared" si="150"/>
        <v>114.67561505466865</v>
      </c>
      <c r="DD272" s="45">
        <f t="shared" si="150"/>
        <v>112.34105137214137</v>
      </c>
      <c r="DE272" s="46">
        <f t="shared" si="150"/>
        <v>110.02589980852247</v>
      </c>
      <c r="DF272" s="45">
        <f t="shared" si="150"/>
        <v>115.66254770464693</v>
      </c>
      <c r="DG272" s="45">
        <f t="shared" si="150"/>
        <v>110.50729874352389</v>
      </c>
      <c r="DH272" s="45">
        <f t="shared" si="150"/>
        <v>110.74946898979319</v>
      </c>
      <c r="DI272" s="46">
        <f t="shared" si="150"/>
        <v>114.27384228972358</v>
      </c>
      <c r="DJ272" s="45">
        <f t="shared" si="150"/>
        <v>107.25410030821018</v>
      </c>
      <c r="DK272" s="45">
        <f t="shared" si="150"/>
        <v>110.62772729382311</v>
      </c>
      <c r="DL272" s="45">
        <f t="shared" si="150"/>
        <v>110.25816658930667</v>
      </c>
      <c r="DM272" s="46">
        <f t="shared" si="150"/>
        <v>107.21383352708855</v>
      </c>
      <c r="DN272" s="183">
        <f t="shared" si="150"/>
        <v>107.63151653041983</v>
      </c>
      <c r="DR272" s="12"/>
    </row>
    <row r="273" spans="1:118" s="12" customFormat="1" ht="12.9" thickBot="1" x14ac:dyDescent="0.35">
      <c r="A273" s="184"/>
      <c r="B273" s="48"/>
      <c r="C273" s="48"/>
      <c r="D273" s="48"/>
      <c r="E273" s="49"/>
      <c r="F273" s="48"/>
      <c r="G273" s="48"/>
      <c r="H273" s="48"/>
      <c r="I273" s="49"/>
      <c r="J273" s="48"/>
      <c r="K273" s="48"/>
      <c r="L273" s="48"/>
      <c r="M273" s="49"/>
      <c r="N273" s="48"/>
      <c r="O273" s="48"/>
      <c r="P273" s="48"/>
      <c r="Q273" s="49"/>
      <c r="R273" s="48"/>
      <c r="S273" s="48"/>
      <c r="T273" s="48"/>
      <c r="U273" s="49"/>
      <c r="V273" s="48"/>
      <c r="W273" s="48"/>
      <c r="X273" s="48"/>
      <c r="Y273" s="49"/>
      <c r="Z273" s="47"/>
      <c r="AA273" s="48"/>
      <c r="AB273" s="48"/>
      <c r="AC273" s="49"/>
      <c r="AD273" s="47"/>
      <c r="AE273" s="48"/>
      <c r="AF273" s="48"/>
      <c r="AG273" s="49"/>
      <c r="AH273" s="47"/>
      <c r="AI273" s="48"/>
      <c r="AJ273" s="48"/>
      <c r="AK273" s="49"/>
      <c r="AL273" s="47"/>
      <c r="AM273" s="48"/>
      <c r="AN273" s="48"/>
      <c r="AO273" s="49"/>
      <c r="AP273" s="47"/>
      <c r="AQ273" s="48"/>
      <c r="AR273" s="48"/>
      <c r="AS273" s="49"/>
      <c r="AT273" s="47"/>
      <c r="AU273" s="48"/>
      <c r="AV273" s="48"/>
      <c r="AW273" s="49"/>
      <c r="AX273" s="47"/>
      <c r="AY273" s="48"/>
      <c r="AZ273" s="48"/>
      <c r="BA273" s="49"/>
      <c r="BB273" s="47"/>
      <c r="BC273" s="48"/>
      <c r="BD273" s="48"/>
      <c r="BE273" s="48"/>
      <c r="BF273" s="47"/>
      <c r="BG273" s="48"/>
      <c r="BH273" s="48"/>
      <c r="BI273" s="48"/>
      <c r="BJ273" s="47"/>
      <c r="BK273" s="48"/>
      <c r="BL273" s="48"/>
      <c r="BM273" s="48"/>
      <c r="BN273" s="47"/>
      <c r="BO273" s="48"/>
      <c r="BP273" s="48"/>
      <c r="BQ273" s="48"/>
      <c r="BR273" s="47"/>
      <c r="BS273" s="48"/>
      <c r="BT273" s="48"/>
      <c r="BU273" s="48"/>
      <c r="BV273" s="47"/>
      <c r="BW273" s="48"/>
      <c r="BX273" s="48"/>
      <c r="BY273" s="48"/>
      <c r="BZ273" s="47"/>
      <c r="CA273" s="48"/>
      <c r="CB273" s="48"/>
      <c r="CC273" s="49"/>
      <c r="CD273" s="47"/>
      <c r="CE273" s="48"/>
      <c r="CF273" s="48"/>
      <c r="CG273" s="49"/>
      <c r="CH273" s="47"/>
      <c r="CI273" s="48"/>
      <c r="CJ273" s="48"/>
      <c r="CK273" s="49"/>
      <c r="CL273" s="47"/>
      <c r="CM273" s="48"/>
      <c r="CN273" s="48"/>
      <c r="CO273" s="49"/>
      <c r="CP273" s="47"/>
      <c r="CQ273" s="48"/>
      <c r="CR273" s="48"/>
      <c r="CS273" s="49"/>
      <c r="CT273" s="47"/>
      <c r="CU273" s="48"/>
      <c r="CV273" s="48"/>
      <c r="CW273" s="49"/>
      <c r="CX273" s="47"/>
      <c r="CY273" s="48"/>
      <c r="CZ273" s="48"/>
      <c r="DA273" s="49"/>
      <c r="DB273" s="47"/>
      <c r="DC273" s="124"/>
      <c r="DD273" s="124"/>
      <c r="DE273" s="125"/>
      <c r="DF273" s="124"/>
      <c r="DG273" s="124"/>
      <c r="DH273" s="124"/>
      <c r="DI273" s="125"/>
      <c r="DJ273" s="124"/>
      <c r="DK273" s="124"/>
      <c r="DL273" s="124"/>
      <c r="DM273" s="125"/>
      <c r="DN273" s="260"/>
    </row>
    <row r="274" spans="1:118" s="12" customFormat="1" x14ac:dyDescent="0.3">
      <c r="A274" s="185"/>
      <c r="B274" s="11"/>
      <c r="C274" s="11"/>
      <c r="D274" s="11"/>
      <c r="E274" s="16"/>
      <c r="F274" s="11"/>
      <c r="G274" s="11"/>
      <c r="H274" s="11"/>
      <c r="I274" s="16"/>
      <c r="J274" s="11"/>
      <c r="K274" s="11"/>
      <c r="L274" s="11"/>
      <c r="M274" s="16"/>
      <c r="N274" s="11"/>
      <c r="O274" s="11"/>
      <c r="P274" s="11"/>
      <c r="Q274" s="16"/>
      <c r="R274" s="11"/>
      <c r="S274" s="11"/>
      <c r="T274" s="11"/>
      <c r="U274" s="16"/>
      <c r="V274" s="11"/>
      <c r="W274" s="11"/>
      <c r="X274" s="11"/>
      <c r="Y274" s="16"/>
      <c r="Z274" s="18"/>
      <c r="AA274" s="11"/>
      <c r="AB274" s="11"/>
      <c r="AC274" s="16"/>
      <c r="AD274" s="18"/>
      <c r="AE274" s="11"/>
      <c r="AF274" s="11"/>
      <c r="AG274" s="16"/>
      <c r="AH274" s="18"/>
      <c r="AI274" s="11"/>
      <c r="AJ274" s="11"/>
      <c r="AK274" s="16"/>
      <c r="AL274" s="18"/>
      <c r="AM274" s="11"/>
      <c r="AN274" s="11"/>
      <c r="AO274" s="16"/>
      <c r="AP274" s="18"/>
      <c r="AQ274" s="11"/>
      <c r="AR274" s="11"/>
      <c r="AS274" s="16"/>
      <c r="AT274" s="18"/>
      <c r="AU274" s="11"/>
      <c r="AV274" s="11"/>
      <c r="AW274" s="16"/>
      <c r="AX274" s="18"/>
      <c r="AY274" s="11"/>
      <c r="AZ274" s="11"/>
      <c r="BA274" s="16"/>
      <c r="BB274" s="18"/>
      <c r="BC274" s="11"/>
      <c r="BD274" s="11"/>
      <c r="BE274" s="11"/>
      <c r="BF274" s="18"/>
      <c r="BG274" s="11"/>
      <c r="BH274" s="11"/>
      <c r="BI274" s="11"/>
      <c r="BJ274" s="18"/>
      <c r="BK274" s="11"/>
      <c r="BL274" s="11"/>
      <c r="BM274" s="11"/>
      <c r="BN274" s="18"/>
      <c r="BO274" s="11"/>
      <c r="BP274" s="11"/>
      <c r="BQ274" s="11"/>
      <c r="BR274" s="18"/>
      <c r="BS274" s="11"/>
      <c r="BT274" s="11"/>
      <c r="BU274" s="11"/>
      <c r="BV274" s="18"/>
      <c r="BW274" s="11"/>
      <c r="BX274" s="11"/>
      <c r="BY274" s="11"/>
      <c r="BZ274" s="18"/>
      <c r="CA274" s="11"/>
      <c r="CB274" s="11"/>
      <c r="CC274" s="16"/>
      <c r="CD274" s="18"/>
      <c r="CE274" s="11"/>
      <c r="CF274" s="11"/>
      <c r="CG274" s="16"/>
      <c r="CH274" s="18"/>
      <c r="CI274" s="11"/>
      <c r="CJ274" s="11"/>
      <c r="CK274" s="16"/>
      <c r="CL274" s="18"/>
      <c r="CM274" s="11"/>
      <c r="CN274" s="11"/>
      <c r="CO274" s="16"/>
      <c r="CP274" s="18"/>
      <c r="CQ274" s="11"/>
      <c r="CR274" s="11"/>
      <c r="CS274" s="16"/>
      <c r="CT274" s="18"/>
      <c r="CU274" s="11"/>
      <c r="CV274" s="11"/>
      <c r="CW274" s="16"/>
      <c r="CX274" s="18"/>
      <c r="CY274" s="11"/>
      <c r="CZ274" s="11"/>
      <c r="DA274" s="16"/>
      <c r="DB274" s="18"/>
      <c r="DC274" s="13"/>
      <c r="DD274" s="13"/>
      <c r="DE274" s="154"/>
      <c r="DF274" s="13"/>
      <c r="DG274" s="13"/>
      <c r="DH274" s="13"/>
      <c r="DI274" s="154"/>
      <c r="DJ274" s="13"/>
      <c r="DK274" s="13"/>
      <c r="DL274" s="13"/>
      <c r="DM274" s="154"/>
      <c r="DN274" s="179"/>
    </row>
    <row r="275" spans="1:118" s="12" customFormat="1" x14ac:dyDescent="0.3">
      <c r="A275" s="179" t="s">
        <v>1</v>
      </c>
      <c r="B275" s="8">
        <f t="shared" ref="B275:BM279" si="151">+F34/B34*100/B227*100</f>
        <v>139.24251066293209</v>
      </c>
      <c r="C275" s="8">
        <f t="shared" si="151"/>
        <v>139.124442431147</v>
      </c>
      <c r="D275" s="8">
        <f t="shared" si="151"/>
        <v>160.00141627196632</v>
      </c>
      <c r="E275" s="26">
        <f t="shared" si="151"/>
        <v>143.15878286972094</v>
      </c>
      <c r="F275" s="8">
        <f t="shared" si="151"/>
        <v>209.95635679198031</v>
      </c>
      <c r="G275" s="8">
        <f t="shared" si="151"/>
        <v>233.64085490120479</v>
      </c>
      <c r="H275" s="8">
        <f t="shared" si="151"/>
        <v>231.35013592787979</v>
      </c>
      <c r="I275" s="26">
        <f t="shared" si="151"/>
        <v>256.43118975049975</v>
      </c>
      <c r="J275" s="8">
        <f t="shared" si="151"/>
        <v>184.426488199495</v>
      </c>
      <c r="K275" s="8">
        <f t="shared" si="151"/>
        <v>157.46607618629449</v>
      </c>
      <c r="L275" s="8">
        <f t="shared" si="151"/>
        <v>131.88702649674482</v>
      </c>
      <c r="M275" s="26">
        <f t="shared" si="151"/>
        <v>123.35116954640439</v>
      </c>
      <c r="N275" s="8">
        <f t="shared" si="151"/>
        <v>123.59929532511087</v>
      </c>
      <c r="O275" s="8">
        <f t="shared" si="151"/>
        <v>144.76975526037839</v>
      </c>
      <c r="P275" s="8">
        <f t="shared" si="151"/>
        <v>150.00751392044131</v>
      </c>
      <c r="Q275" s="26">
        <f t="shared" si="151"/>
        <v>184.14632100006762</v>
      </c>
      <c r="R275" s="8">
        <f t="shared" si="151"/>
        <v>156.91523320129969</v>
      </c>
      <c r="S275" s="8">
        <f t="shared" si="151"/>
        <v>134.79473204298614</v>
      </c>
      <c r="T275" s="8">
        <f t="shared" si="151"/>
        <v>139.16340797055932</v>
      </c>
      <c r="U275" s="26">
        <f t="shared" si="151"/>
        <v>129.89173279466371</v>
      </c>
      <c r="V275" s="8">
        <f t="shared" si="151"/>
        <v>140.34055664318049</v>
      </c>
      <c r="W275" s="8">
        <f t="shared" si="151"/>
        <v>151.47541584361778</v>
      </c>
      <c r="X275" s="8">
        <f t="shared" si="151"/>
        <v>129.52175897278374</v>
      </c>
      <c r="Y275" s="26">
        <f t="shared" si="151"/>
        <v>125.99713976317113</v>
      </c>
      <c r="Z275" s="25">
        <f t="shared" si="151"/>
        <v>123.24201970890371</v>
      </c>
      <c r="AA275" s="8">
        <f t="shared" si="151"/>
        <v>116.1908978752959</v>
      </c>
      <c r="AB275" s="8">
        <f t="shared" si="151"/>
        <v>131.99159573442577</v>
      </c>
      <c r="AC275" s="26">
        <f t="shared" si="151"/>
        <v>114.75988098400754</v>
      </c>
      <c r="AD275" s="25">
        <f t="shared" si="151"/>
        <v>118.53639795895118</v>
      </c>
      <c r="AE275" s="8">
        <f t="shared" si="151"/>
        <v>119.40073897432973</v>
      </c>
      <c r="AF275" s="8">
        <f t="shared" si="151"/>
        <v>121.2957474848937</v>
      </c>
      <c r="AG275" s="26">
        <f t="shared" si="151"/>
        <v>127.60793701235286</v>
      </c>
      <c r="AH275" s="25">
        <f t="shared" si="151"/>
        <v>117.60887318863477</v>
      </c>
      <c r="AI275" s="8">
        <f t="shared" si="151"/>
        <v>115.68769861910792</v>
      </c>
      <c r="AJ275" s="8">
        <f t="shared" si="151"/>
        <v>109.14732306008857</v>
      </c>
      <c r="AK275" s="26">
        <f t="shared" si="151"/>
        <v>111.54257946484091</v>
      </c>
      <c r="AL275" s="25">
        <f t="shared" si="151"/>
        <v>111.31917034892631</v>
      </c>
      <c r="AM275" s="8">
        <f t="shared" si="151"/>
        <v>108.93926371695575</v>
      </c>
      <c r="AN275" s="8">
        <f t="shared" si="151"/>
        <v>111.05202680853594</v>
      </c>
      <c r="AO275" s="26">
        <f t="shared" si="151"/>
        <v>105.5142846841931</v>
      </c>
      <c r="AP275" s="25">
        <f t="shared" si="151"/>
        <v>108.12019712187929</v>
      </c>
      <c r="AQ275" s="8">
        <f t="shared" si="151"/>
        <v>106.14286904129003</v>
      </c>
      <c r="AR275" s="8">
        <f t="shared" si="151"/>
        <v>106.66665560160816</v>
      </c>
      <c r="AS275" s="26">
        <f t="shared" si="151"/>
        <v>108.29843313694137</v>
      </c>
      <c r="AT275" s="25">
        <f t="shared" si="151"/>
        <v>107.65221804559135</v>
      </c>
      <c r="AU275" s="8">
        <f t="shared" si="151"/>
        <v>110.14194290044041</v>
      </c>
      <c r="AV275" s="8">
        <f t="shared" si="151"/>
        <v>107.0547604708251</v>
      </c>
      <c r="AW275" s="26">
        <f t="shared" si="151"/>
        <v>110.05150458862136</v>
      </c>
      <c r="AX275" s="25">
        <f t="shared" si="151"/>
        <v>114.28246693926434</v>
      </c>
      <c r="AY275" s="8">
        <f t="shared" si="151"/>
        <v>112.45765157733747</v>
      </c>
      <c r="AZ275" s="8">
        <f t="shared" si="151"/>
        <v>115.49906834211335</v>
      </c>
      <c r="BA275" s="26">
        <f t="shared" si="151"/>
        <v>110.4310888666576</v>
      </c>
      <c r="BB275" s="25">
        <f t="shared" si="151"/>
        <v>105.44595595212999</v>
      </c>
      <c r="BC275" s="8">
        <f t="shared" si="151"/>
        <v>106.87568145041104</v>
      </c>
      <c r="BD275" s="8">
        <f t="shared" si="151"/>
        <v>103.01525017810549</v>
      </c>
      <c r="BE275" s="8">
        <f t="shared" si="151"/>
        <v>100.10573424442984</v>
      </c>
      <c r="BF275" s="25">
        <f t="shared" si="151"/>
        <v>107.05720557641934</v>
      </c>
      <c r="BG275" s="8">
        <f t="shared" si="151"/>
        <v>104.45036693324749</v>
      </c>
      <c r="BH275" s="8">
        <f t="shared" si="151"/>
        <v>108.25813130411484</v>
      </c>
      <c r="BI275" s="8">
        <f t="shared" si="151"/>
        <v>107.25036301512807</v>
      </c>
      <c r="BJ275" s="25">
        <f t="shared" si="151"/>
        <v>103.69210308670259</v>
      </c>
      <c r="BK275" s="8">
        <f t="shared" si="151"/>
        <v>103.56424902853243</v>
      </c>
      <c r="BL275" s="8">
        <f t="shared" si="151"/>
        <v>100.78605374762175</v>
      </c>
      <c r="BM275" s="8">
        <f t="shared" si="151"/>
        <v>104.55178384563749</v>
      </c>
      <c r="BN275" s="25">
        <f t="shared" ref="BJ275:DL279" si="152">+BR34/BN34*100/BN227*100</f>
        <v>101.02776714775325</v>
      </c>
      <c r="BO275" s="8">
        <f t="shared" si="152"/>
        <v>104.8349109196562</v>
      </c>
      <c r="BP275" s="8">
        <f t="shared" si="152"/>
        <v>105.5434069655285</v>
      </c>
      <c r="BQ275" s="8">
        <f t="shared" si="152"/>
        <v>102.75898915526977</v>
      </c>
      <c r="BR275" s="18">
        <f t="shared" si="152"/>
        <v>102.68738515753495</v>
      </c>
      <c r="BS275" s="11">
        <f t="shared" si="152"/>
        <v>99.969216918425957</v>
      </c>
      <c r="BT275" s="11">
        <f t="shared" si="152"/>
        <v>101.01844426357751</v>
      </c>
      <c r="BU275" s="11">
        <f t="shared" si="152"/>
        <v>106.50146223450375</v>
      </c>
      <c r="BV275" s="18">
        <f t="shared" si="152"/>
        <v>103.62573190596278</v>
      </c>
      <c r="BW275" s="11">
        <f t="shared" si="152"/>
        <v>102.96311573618686</v>
      </c>
      <c r="BX275" s="11">
        <f t="shared" si="152"/>
        <v>100.0597367810354</v>
      </c>
      <c r="BY275" s="11">
        <f t="shared" si="152"/>
        <v>97.033549393613498</v>
      </c>
      <c r="BZ275" s="18">
        <f t="shared" si="152"/>
        <v>101.69337256749442</v>
      </c>
      <c r="CA275" s="11">
        <f t="shared" si="152"/>
        <v>99.731843081635105</v>
      </c>
      <c r="CB275" s="11">
        <f t="shared" si="152"/>
        <v>105.71040664569769</v>
      </c>
      <c r="CC275" s="16">
        <f t="shared" si="152"/>
        <v>101.49329863522306</v>
      </c>
      <c r="CD275" s="18">
        <f t="shared" si="152"/>
        <v>100.07118578739407</v>
      </c>
      <c r="CE275" s="11">
        <f t="shared" si="152"/>
        <v>104.90948654189684</v>
      </c>
      <c r="CF275" s="11">
        <f t="shared" si="152"/>
        <v>100.44898910938728</v>
      </c>
      <c r="CG275" s="16">
        <f t="shared" si="152"/>
        <v>107.99870289799426</v>
      </c>
      <c r="CH275" s="18">
        <f t="shared" si="152"/>
        <v>105.82567454785219</v>
      </c>
      <c r="CI275" s="11">
        <f t="shared" si="152"/>
        <v>105.03872805372556</v>
      </c>
      <c r="CJ275" s="11">
        <f t="shared" si="152"/>
        <v>103.86811127597242</v>
      </c>
      <c r="CK275" s="16">
        <f t="shared" si="152"/>
        <v>102.3521693492129</v>
      </c>
      <c r="CL275" s="14">
        <f t="shared" si="152"/>
        <v>107.26843776753098</v>
      </c>
      <c r="CM275" s="13">
        <f t="shared" si="152"/>
        <v>105.4193192552616</v>
      </c>
      <c r="CN275" s="13">
        <f t="shared" si="152"/>
        <v>108.04049692510911</v>
      </c>
      <c r="CO275" s="154">
        <f t="shared" si="152"/>
        <v>103.3171174713442</v>
      </c>
      <c r="CP275" s="14">
        <f t="shared" si="152"/>
        <v>106.6987101137655</v>
      </c>
      <c r="CQ275" s="13">
        <f t="shared" si="152"/>
        <v>104.92644500933477</v>
      </c>
      <c r="CR275" s="13">
        <f t="shared" si="152"/>
        <v>104.92516201365424</v>
      </c>
      <c r="CS275" s="154">
        <f t="shared" si="152"/>
        <v>107.80656664838268</v>
      </c>
      <c r="CT275" s="14">
        <f t="shared" si="152"/>
        <v>101.5245345420567</v>
      </c>
      <c r="CU275" s="13">
        <f t="shared" si="152"/>
        <v>101.15727319746392</v>
      </c>
      <c r="CV275" s="13">
        <f t="shared" si="152"/>
        <v>104.1481750165303</v>
      </c>
      <c r="CW275" s="154">
        <f t="shared" si="152"/>
        <v>105.17910952334269</v>
      </c>
      <c r="CX275" s="14">
        <f t="shared" si="152"/>
        <v>104.51953796315688</v>
      </c>
      <c r="CY275" s="13">
        <f t="shared" si="152"/>
        <v>105.25892086152773</v>
      </c>
      <c r="CZ275" s="13">
        <f t="shared" si="152"/>
        <v>104.31886318213989</v>
      </c>
      <c r="DA275" s="154">
        <f t="shared" si="152"/>
        <v>105.26143754127534</v>
      </c>
      <c r="DB275" s="14">
        <f t="shared" si="152"/>
        <v>109.36389545025563</v>
      </c>
      <c r="DC275" s="13">
        <f t="shared" si="152"/>
        <v>116.99098923561723</v>
      </c>
      <c r="DD275" s="13">
        <f t="shared" si="152"/>
        <v>114.64362640979509</v>
      </c>
      <c r="DE275" s="154">
        <f t="shared" si="152"/>
        <v>112.13650619633326</v>
      </c>
      <c r="DF275" s="13">
        <f t="shared" si="152"/>
        <v>114.28138003959367</v>
      </c>
      <c r="DG275" s="13">
        <f t="shared" si="152"/>
        <v>109.32781507326905</v>
      </c>
      <c r="DH275" s="13">
        <f t="shared" si="152"/>
        <v>108.03364750353566</v>
      </c>
      <c r="DI275" s="154">
        <f t="shared" si="152"/>
        <v>109.15101885558225</v>
      </c>
      <c r="DJ275" s="13">
        <f t="shared" si="152"/>
        <v>108.0669498692386</v>
      </c>
      <c r="DK275" s="13">
        <f t="shared" si="152"/>
        <v>108.31694700500611</v>
      </c>
      <c r="DL275" s="13">
        <f t="shared" si="152"/>
        <v>107.96213673991613</v>
      </c>
      <c r="DM275" s="154">
        <f t="shared" ref="DM275:DN278" si="153">+DQ34/DM34*100/DM227*100</f>
        <v>108.88733266861404</v>
      </c>
      <c r="DN275" s="179">
        <f t="shared" si="153"/>
        <v>104.31581963999153</v>
      </c>
    </row>
    <row r="276" spans="1:118" s="12" customFormat="1" x14ac:dyDescent="0.3">
      <c r="A276" s="179" t="s">
        <v>15</v>
      </c>
      <c r="B276" s="8">
        <f t="shared" si="151"/>
        <v>141.34792474366103</v>
      </c>
      <c r="C276" s="8">
        <f t="shared" si="151"/>
        <v>139.519308066902</v>
      </c>
      <c r="D276" s="8">
        <f t="shared" si="151"/>
        <v>161.92357403959491</v>
      </c>
      <c r="E276" s="26">
        <f t="shared" si="151"/>
        <v>144.10076029425051</v>
      </c>
      <c r="F276" s="8">
        <f t="shared" si="151"/>
        <v>213.95449499407056</v>
      </c>
      <c r="G276" s="8">
        <f t="shared" si="151"/>
        <v>234.74106197300156</v>
      </c>
      <c r="H276" s="8">
        <f t="shared" si="151"/>
        <v>238.87927549269921</v>
      </c>
      <c r="I276" s="26">
        <f t="shared" si="151"/>
        <v>247.73547171237391</v>
      </c>
      <c r="J276" s="8">
        <f t="shared" si="151"/>
        <v>182.57994794654402</v>
      </c>
      <c r="K276" s="8">
        <f t="shared" si="151"/>
        <v>154.22857835412634</v>
      </c>
      <c r="L276" s="8">
        <f t="shared" si="151"/>
        <v>130.78854865693225</v>
      </c>
      <c r="M276" s="26">
        <f t="shared" si="151"/>
        <v>127.4272935623396</v>
      </c>
      <c r="N276" s="8">
        <f t="shared" si="151"/>
        <v>123.15867568251426</v>
      </c>
      <c r="O276" s="8">
        <f t="shared" si="151"/>
        <v>147.59703399765414</v>
      </c>
      <c r="P276" s="8">
        <f t="shared" si="151"/>
        <v>144.65650342165034</v>
      </c>
      <c r="Q276" s="26">
        <f t="shared" si="151"/>
        <v>177.84124121354992</v>
      </c>
      <c r="R276" s="8">
        <f t="shared" si="151"/>
        <v>152.98395721317488</v>
      </c>
      <c r="S276" s="8">
        <f t="shared" si="151"/>
        <v>130.67934199114381</v>
      </c>
      <c r="T276" s="8">
        <f t="shared" si="151"/>
        <v>138.89777594911743</v>
      </c>
      <c r="U276" s="26">
        <f t="shared" si="151"/>
        <v>127.96532512116343</v>
      </c>
      <c r="V276" s="8">
        <f t="shared" si="151"/>
        <v>140.95239636722278</v>
      </c>
      <c r="W276" s="8">
        <f t="shared" si="151"/>
        <v>145.98286724422977</v>
      </c>
      <c r="X276" s="8">
        <f t="shared" si="151"/>
        <v>130.66105898796789</v>
      </c>
      <c r="Y276" s="26">
        <f t="shared" si="151"/>
        <v>129.20156151684765</v>
      </c>
      <c r="Z276" s="25">
        <f t="shared" si="151"/>
        <v>123.33800279006554</v>
      </c>
      <c r="AA276" s="8">
        <f t="shared" si="151"/>
        <v>120.09534535273562</v>
      </c>
      <c r="AB276" s="8">
        <f t="shared" si="151"/>
        <v>128.39280702369624</v>
      </c>
      <c r="AC276" s="26">
        <f t="shared" si="151"/>
        <v>112.52998480362959</v>
      </c>
      <c r="AD276" s="25">
        <f t="shared" si="151"/>
        <v>114.69224511604277</v>
      </c>
      <c r="AE276" s="8">
        <f t="shared" si="151"/>
        <v>114.94613416796456</v>
      </c>
      <c r="AF276" s="8">
        <f t="shared" si="151"/>
        <v>118.34050166283185</v>
      </c>
      <c r="AG276" s="26">
        <f t="shared" si="151"/>
        <v>122.45274560103611</v>
      </c>
      <c r="AH276" s="25">
        <f t="shared" si="151"/>
        <v>117.89063094591366</v>
      </c>
      <c r="AI276" s="8">
        <f t="shared" si="151"/>
        <v>115.50510428854204</v>
      </c>
      <c r="AJ276" s="8">
        <f t="shared" si="151"/>
        <v>109.27597964032098</v>
      </c>
      <c r="AK276" s="26">
        <f t="shared" si="151"/>
        <v>111.74122823795931</v>
      </c>
      <c r="AL276" s="25">
        <f t="shared" si="151"/>
        <v>110.2249649349535</v>
      </c>
      <c r="AM276" s="8">
        <f t="shared" si="151"/>
        <v>107.61144381900813</v>
      </c>
      <c r="AN276" s="8">
        <f t="shared" si="151"/>
        <v>109.15205297500876</v>
      </c>
      <c r="AO276" s="26">
        <f t="shared" si="151"/>
        <v>104.97344055787569</v>
      </c>
      <c r="AP276" s="25">
        <f t="shared" si="151"/>
        <v>106.51778369833356</v>
      </c>
      <c r="AQ276" s="8">
        <f t="shared" si="151"/>
        <v>104.88735574484632</v>
      </c>
      <c r="AR276" s="8">
        <f t="shared" si="151"/>
        <v>105.17893370552814</v>
      </c>
      <c r="AS276" s="26">
        <f t="shared" si="151"/>
        <v>106.17202467739777</v>
      </c>
      <c r="AT276" s="25">
        <f t="shared" si="151"/>
        <v>106.75533634218786</v>
      </c>
      <c r="AU276" s="8">
        <f t="shared" si="151"/>
        <v>109.38210399128418</v>
      </c>
      <c r="AV276" s="8">
        <f t="shared" si="151"/>
        <v>105.62733821528496</v>
      </c>
      <c r="AW276" s="26">
        <f t="shared" si="151"/>
        <v>109.88217542134815</v>
      </c>
      <c r="AX276" s="25">
        <f t="shared" si="151"/>
        <v>112.77254359618236</v>
      </c>
      <c r="AY276" s="8">
        <f t="shared" si="151"/>
        <v>110.62123695719468</v>
      </c>
      <c r="AZ276" s="8">
        <f t="shared" si="151"/>
        <v>118.4775975485218</v>
      </c>
      <c r="BA276" s="26">
        <f t="shared" si="151"/>
        <v>108.3810620006808</v>
      </c>
      <c r="BB276" s="25">
        <f t="shared" si="151"/>
        <v>104.97509311620033</v>
      </c>
      <c r="BC276" s="8">
        <f t="shared" si="151"/>
        <v>106.6981958303563</v>
      </c>
      <c r="BD276" s="8">
        <f t="shared" si="151"/>
        <v>100.03949551784876</v>
      </c>
      <c r="BE276" s="8">
        <f t="shared" si="151"/>
        <v>104.63918142554256</v>
      </c>
      <c r="BF276" s="25">
        <f t="shared" si="151"/>
        <v>108.17449877949375</v>
      </c>
      <c r="BG276" s="8">
        <f t="shared" si="151"/>
        <v>105.78584972893732</v>
      </c>
      <c r="BH276" s="8">
        <f t="shared" si="151"/>
        <v>110.04400934717862</v>
      </c>
      <c r="BI276" s="8">
        <f t="shared" si="151"/>
        <v>107.00210377366687</v>
      </c>
      <c r="BJ276" s="25">
        <f t="shared" si="152"/>
        <v>106.25918044787311</v>
      </c>
      <c r="BK276" s="8">
        <f t="shared" si="152"/>
        <v>104.67487770201127</v>
      </c>
      <c r="BL276" s="8">
        <f t="shared" si="152"/>
        <v>100.60637222315385</v>
      </c>
      <c r="BM276" s="8">
        <f t="shared" si="152"/>
        <v>102.65709782728354</v>
      </c>
      <c r="BN276" s="25">
        <f t="shared" si="152"/>
        <v>99.982796086514824</v>
      </c>
      <c r="BO276" s="8">
        <f t="shared" si="152"/>
        <v>105.1711659206173</v>
      </c>
      <c r="BP276" s="8">
        <f t="shared" si="152"/>
        <v>107.24231801925606</v>
      </c>
      <c r="BQ276" s="8">
        <f t="shared" si="152"/>
        <v>104.428880010729</v>
      </c>
      <c r="BR276" s="18">
        <f t="shared" si="152"/>
        <v>102.82771017805639</v>
      </c>
      <c r="BS276" s="11">
        <f t="shared" si="152"/>
        <v>99.652727368911926</v>
      </c>
      <c r="BT276" s="11">
        <f t="shared" si="152"/>
        <v>99.774162219684854</v>
      </c>
      <c r="BU276" s="11">
        <f t="shared" si="152"/>
        <v>106.22101939686223</v>
      </c>
      <c r="BV276" s="18">
        <f t="shared" si="152"/>
        <v>103.89628759929957</v>
      </c>
      <c r="BW276" s="11">
        <f t="shared" si="152"/>
        <v>103.43032416995183</v>
      </c>
      <c r="BX276" s="11">
        <f t="shared" si="152"/>
        <v>100.831638467796</v>
      </c>
      <c r="BY276" s="11">
        <f t="shared" si="152"/>
        <v>97.417968175326621</v>
      </c>
      <c r="BZ276" s="18">
        <f t="shared" si="152"/>
        <v>100.62575927254136</v>
      </c>
      <c r="CA276" s="11">
        <f t="shared" si="152"/>
        <v>100.27004808477133</v>
      </c>
      <c r="CB276" s="11">
        <f t="shared" si="152"/>
        <v>104.679727720641</v>
      </c>
      <c r="CC276" s="16">
        <f t="shared" si="152"/>
        <v>100.1932954871378</v>
      </c>
      <c r="CD276" s="18">
        <f t="shared" si="152"/>
        <v>99.485037809192846</v>
      </c>
      <c r="CE276" s="11">
        <f t="shared" si="152"/>
        <v>102.54756202162865</v>
      </c>
      <c r="CF276" s="11">
        <f t="shared" si="152"/>
        <v>101.32543829832048</v>
      </c>
      <c r="CG276" s="16">
        <f t="shared" si="152"/>
        <v>108.18910238510435</v>
      </c>
      <c r="CH276" s="18">
        <f t="shared" si="152"/>
        <v>104.67947748579915</v>
      </c>
      <c r="CI276" s="11">
        <f t="shared" si="152"/>
        <v>103.76737148227988</v>
      </c>
      <c r="CJ276" s="11">
        <f t="shared" si="152"/>
        <v>102.61876497474212</v>
      </c>
      <c r="CK276" s="16">
        <f t="shared" si="152"/>
        <v>99.727021514475254</v>
      </c>
      <c r="CL276" s="14">
        <f t="shared" si="152"/>
        <v>105.25648257581946</v>
      </c>
      <c r="CM276" s="13">
        <f t="shared" si="152"/>
        <v>104.51972867560808</v>
      </c>
      <c r="CN276" s="13">
        <f t="shared" si="152"/>
        <v>106.12968449324489</v>
      </c>
      <c r="CO276" s="154">
        <f t="shared" si="152"/>
        <v>103.7538155963889</v>
      </c>
      <c r="CP276" s="14">
        <f t="shared" si="152"/>
        <v>106.37980736194717</v>
      </c>
      <c r="CQ276" s="13">
        <f t="shared" si="152"/>
        <v>105.33969770228397</v>
      </c>
      <c r="CR276" s="13">
        <f t="shared" si="152"/>
        <v>105.39734875000921</v>
      </c>
      <c r="CS276" s="154">
        <f t="shared" si="152"/>
        <v>107.00901271693</v>
      </c>
      <c r="CT276" s="14">
        <f t="shared" si="152"/>
        <v>101.28316865878429</v>
      </c>
      <c r="CU276" s="13">
        <f t="shared" si="152"/>
        <v>101.16735046508919</v>
      </c>
      <c r="CV276" s="13">
        <f t="shared" si="152"/>
        <v>103.95713127753592</v>
      </c>
      <c r="CW276" s="154">
        <f t="shared" si="152"/>
        <v>103.95811336894091</v>
      </c>
      <c r="CX276" s="14">
        <f t="shared" si="152"/>
        <v>104.21119833552403</v>
      </c>
      <c r="CY276" s="13">
        <f t="shared" si="152"/>
        <v>104.20897464334166</v>
      </c>
      <c r="CZ276" s="13">
        <f t="shared" si="152"/>
        <v>103.88060587290211</v>
      </c>
      <c r="DA276" s="154">
        <f t="shared" si="152"/>
        <v>106.20351121366332</v>
      </c>
      <c r="DB276" s="14">
        <f t="shared" si="152"/>
        <v>109.31771926008831</v>
      </c>
      <c r="DC276" s="13">
        <f t="shared" si="152"/>
        <v>117.58291767594029</v>
      </c>
      <c r="DD276" s="13">
        <f t="shared" si="152"/>
        <v>113.90160460764281</v>
      </c>
      <c r="DE276" s="154">
        <f t="shared" si="152"/>
        <v>112.11862010761638</v>
      </c>
      <c r="DF276" s="13">
        <f t="shared" si="152"/>
        <v>115.53661371049803</v>
      </c>
      <c r="DG276" s="13">
        <f t="shared" si="152"/>
        <v>109.1276494812041</v>
      </c>
      <c r="DH276" s="13">
        <f t="shared" si="152"/>
        <v>107.6806733807972</v>
      </c>
      <c r="DI276" s="154">
        <f t="shared" si="152"/>
        <v>108.00075567997717</v>
      </c>
      <c r="DJ276" s="13">
        <f t="shared" si="152"/>
        <v>107.11495039656566</v>
      </c>
      <c r="DK276" s="13">
        <f t="shared" si="152"/>
        <v>106.52904936023795</v>
      </c>
      <c r="DL276" s="13">
        <f t="shared" si="152"/>
        <v>106.54191881329655</v>
      </c>
      <c r="DM276" s="154">
        <f t="shared" si="153"/>
        <v>108.60144208031252</v>
      </c>
      <c r="DN276" s="179">
        <f t="shared" si="153"/>
        <v>103.98007471884243</v>
      </c>
    </row>
    <row r="277" spans="1:118" s="12" customFormat="1" x14ac:dyDescent="0.3">
      <c r="A277" s="179" t="s">
        <v>16</v>
      </c>
      <c r="B277" s="8">
        <f t="shared" si="151"/>
        <v>142.26023375257842</v>
      </c>
      <c r="C277" s="8">
        <f t="shared" si="151"/>
        <v>139.34900954705029</v>
      </c>
      <c r="D277" s="8">
        <f t="shared" si="151"/>
        <v>164.40597856186065</v>
      </c>
      <c r="E277" s="26">
        <f t="shared" si="151"/>
        <v>141.58288000602747</v>
      </c>
      <c r="F277" s="8">
        <f t="shared" si="151"/>
        <v>216.6808400141181</v>
      </c>
      <c r="G277" s="8">
        <f t="shared" si="151"/>
        <v>234.65251999726706</v>
      </c>
      <c r="H277" s="8">
        <f t="shared" si="151"/>
        <v>248.11300525480283</v>
      </c>
      <c r="I277" s="26">
        <f t="shared" si="151"/>
        <v>235.20129474074355</v>
      </c>
      <c r="J277" s="8">
        <f t="shared" si="151"/>
        <v>177.13411947016382</v>
      </c>
      <c r="K277" s="8">
        <f t="shared" si="151"/>
        <v>151.46607459112943</v>
      </c>
      <c r="L277" s="8">
        <f t="shared" si="151"/>
        <v>129.5251349800605</v>
      </c>
      <c r="M277" s="26">
        <f t="shared" si="151"/>
        <v>132.40934896130429</v>
      </c>
      <c r="N277" s="8">
        <f t="shared" si="151"/>
        <v>121.97458643713691</v>
      </c>
      <c r="O277" s="8">
        <f t="shared" si="151"/>
        <v>148.27342667755886</v>
      </c>
      <c r="P277" s="8">
        <f t="shared" si="151"/>
        <v>143.08058284014155</v>
      </c>
      <c r="Q277" s="26">
        <f t="shared" si="151"/>
        <v>169.33975688112818</v>
      </c>
      <c r="R277" s="8">
        <f t="shared" si="151"/>
        <v>153.33065240023856</v>
      </c>
      <c r="S277" s="8">
        <f t="shared" si="151"/>
        <v>129.08809997888579</v>
      </c>
      <c r="T277" s="8">
        <f t="shared" si="151"/>
        <v>139.52575741304724</v>
      </c>
      <c r="U277" s="26">
        <f t="shared" si="151"/>
        <v>128.40914505793143</v>
      </c>
      <c r="V277" s="8">
        <f t="shared" si="151"/>
        <v>141.2568543587451</v>
      </c>
      <c r="W277" s="8">
        <f t="shared" si="151"/>
        <v>144.45659042107084</v>
      </c>
      <c r="X277" s="8">
        <f t="shared" si="151"/>
        <v>126.34344645069501</v>
      </c>
      <c r="Y277" s="26">
        <f t="shared" si="151"/>
        <v>128.90422017844992</v>
      </c>
      <c r="Z277" s="25">
        <f t="shared" si="151"/>
        <v>121.62138052123892</v>
      </c>
      <c r="AA277" s="8">
        <f t="shared" si="151"/>
        <v>120.97283023498164</v>
      </c>
      <c r="AB277" s="8">
        <f t="shared" si="151"/>
        <v>130.03347678985142</v>
      </c>
      <c r="AC277" s="26">
        <f t="shared" si="151"/>
        <v>110.73197164757178</v>
      </c>
      <c r="AD277" s="25">
        <f t="shared" si="151"/>
        <v>112.40213784236697</v>
      </c>
      <c r="AE277" s="8">
        <f t="shared" si="151"/>
        <v>112.02655622988785</v>
      </c>
      <c r="AF277" s="8">
        <f t="shared" si="151"/>
        <v>117.28062474322358</v>
      </c>
      <c r="AG277" s="26">
        <f t="shared" si="151"/>
        <v>121.43476055527434</v>
      </c>
      <c r="AH277" s="25">
        <f t="shared" si="151"/>
        <v>117.541086692923</v>
      </c>
      <c r="AI277" s="8">
        <f t="shared" si="151"/>
        <v>114.31175688932642</v>
      </c>
      <c r="AJ277" s="8">
        <f t="shared" si="151"/>
        <v>108.46523283172237</v>
      </c>
      <c r="AK277" s="26">
        <f t="shared" si="151"/>
        <v>111.07561977996781</v>
      </c>
      <c r="AL277" s="25">
        <f t="shared" si="151"/>
        <v>109.48222137283261</v>
      </c>
      <c r="AM277" s="8">
        <f t="shared" si="151"/>
        <v>106.89937645380098</v>
      </c>
      <c r="AN277" s="8">
        <f t="shared" si="151"/>
        <v>107.9579198648557</v>
      </c>
      <c r="AO277" s="26">
        <f t="shared" si="151"/>
        <v>103.18669830413035</v>
      </c>
      <c r="AP277" s="25">
        <f t="shared" si="151"/>
        <v>105.3454543453032</v>
      </c>
      <c r="AQ277" s="8">
        <f t="shared" si="151"/>
        <v>104.52494006376641</v>
      </c>
      <c r="AR277" s="8">
        <f t="shared" si="151"/>
        <v>104.46601737741614</v>
      </c>
      <c r="AS277" s="26">
        <f t="shared" si="151"/>
        <v>104.70283729756511</v>
      </c>
      <c r="AT277" s="25">
        <f t="shared" si="151"/>
        <v>106.36763743956195</v>
      </c>
      <c r="AU277" s="8">
        <f t="shared" si="151"/>
        <v>108.57954418994977</v>
      </c>
      <c r="AV277" s="8">
        <f t="shared" si="151"/>
        <v>103.34167788194692</v>
      </c>
      <c r="AW277" s="26">
        <f t="shared" si="151"/>
        <v>109.18697130203066</v>
      </c>
      <c r="AX277" s="25">
        <f t="shared" si="151"/>
        <v>110.22595260544932</v>
      </c>
      <c r="AY277" s="8">
        <f t="shared" si="151"/>
        <v>107.25612246819982</v>
      </c>
      <c r="AZ277" s="8">
        <f t="shared" si="151"/>
        <v>120.44921892966956</v>
      </c>
      <c r="BA277" s="26">
        <f t="shared" si="151"/>
        <v>105.5556619747811</v>
      </c>
      <c r="BB277" s="25">
        <f t="shared" si="151"/>
        <v>104.63512392598051</v>
      </c>
      <c r="BC277" s="8">
        <f t="shared" si="151"/>
        <v>107.50662497450844</v>
      </c>
      <c r="BD277" s="8">
        <f t="shared" si="151"/>
        <v>96.37666501424799</v>
      </c>
      <c r="BE277" s="8">
        <f t="shared" si="151"/>
        <v>106.91966055923825</v>
      </c>
      <c r="BF277" s="25">
        <f t="shared" si="151"/>
        <v>108.02271129866003</v>
      </c>
      <c r="BG277" s="8">
        <f t="shared" si="151"/>
        <v>107.28978788998442</v>
      </c>
      <c r="BH277" s="8">
        <f t="shared" si="151"/>
        <v>112.96564248025298</v>
      </c>
      <c r="BI277" s="8">
        <f t="shared" si="151"/>
        <v>109.30142701368541</v>
      </c>
      <c r="BJ277" s="25">
        <f t="shared" si="152"/>
        <v>109.19271175110705</v>
      </c>
      <c r="BK277" s="8">
        <f t="shared" si="152"/>
        <v>104.73537159978548</v>
      </c>
      <c r="BL277" s="8">
        <f t="shared" si="152"/>
        <v>100.8768161935879</v>
      </c>
      <c r="BM277" s="8">
        <f t="shared" si="152"/>
        <v>100.26373568721742</v>
      </c>
      <c r="BN277" s="25">
        <f t="shared" si="152"/>
        <v>98.964713637677477</v>
      </c>
      <c r="BO277" s="8">
        <f t="shared" si="152"/>
        <v>105.37737690823954</v>
      </c>
      <c r="BP277" s="8">
        <f t="shared" si="152"/>
        <v>106.57659679692102</v>
      </c>
      <c r="BQ277" s="8">
        <f t="shared" si="152"/>
        <v>106.00064710058075</v>
      </c>
      <c r="BR277" s="18">
        <f t="shared" si="152"/>
        <v>102.47962258078633</v>
      </c>
      <c r="BS277" s="11">
        <f t="shared" si="152"/>
        <v>99.791743177849028</v>
      </c>
      <c r="BT277" s="11">
        <f t="shared" si="152"/>
        <v>99.323039968262478</v>
      </c>
      <c r="BU277" s="11">
        <f t="shared" si="152"/>
        <v>104.24951578710468</v>
      </c>
      <c r="BV277" s="18">
        <f t="shared" si="152"/>
        <v>103.58695630646156</v>
      </c>
      <c r="BW277" s="11">
        <f t="shared" si="152"/>
        <v>102.16168784646538</v>
      </c>
      <c r="BX277" s="11">
        <f t="shared" si="152"/>
        <v>100.87239012874247</v>
      </c>
      <c r="BY277" s="11">
        <f t="shared" si="152"/>
        <v>97.844819223963412</v>
      </c>
      <c r="BZ277" s="18">
        <f t="shared" si="152"/>
        <v>99.474432901728818</v>
      </c>
      <c r="CA277" s="11">
        <f t="shared" si="152"/>
        <v>100.50080957852936</v>
      </c>
      <c r="CB277" s="11">
        <f t="shared" si="152"/>
        <v>103.23210290800755</v>
      </c>
      <c r="CC277" s="16">
        <f t="shared" si="152"/>
        <v>100.59282466529764</v>
      </c>
      <c r="CD277" s="18">
        <f t="shared" si="152"/>
        <v>98.026485741880592</v>
      </c>
      <c r="CE277" s="11">
        <f t="shared" si="152"/>
        <v>99.573961369138104</v>
      </c>
      <c r="CF277" s="11">
        <f t="shared" si="152"/>
        <v>100.00920767203966</v>
      </c>
      <c r="CG277" s="16">
        <f t="shared" si="152"/>
        <v>105.1231507848901</v>
      </c>
      <c r="CH277" s="18">
        <f t="shared" si="152"/>
        <v>104.35420986282739</v>
      </c>
      <c r="CI277" s="11">
        <f t="shared" si="152"/>
        <v>103.78255681548407</v>
      </c>
      <c r="CJ277" s="11">
        <f t="shared" si="152"/>
        <v>102.45279538222938</v>
      </c>
      <c r="CK277" s="16">
        <f t="shared" si="152"/>
        <v>99.878662748203013</v>
      </c>
      <c r="CL277" s="14">
        <f t="shared" si="152"/>
        <v>103.87238757747272</v>
      </c>
      <c r="CM277" s="13">
        <f t="shared" si="152"/>
        <v>103.28373728600148</v>
      </c>
      <c r="CN277" s="13">
        <f t="shared" si="152"/>
        <v>104.67431861600774</v>
      </c>
      <c r="CO277" s="154">
        <f t="shared" si="152"/>
        <v>103.40894999088206</v>
      </c>
      <c r="CP277" s="14">
        <f t="shared" si="152"/>
        <v>105.49164086587663</v>
      </c>
      <c r="CQ277" s="13">
        <f t="shared" si="152"/>
        <v>104.45972001420043</v>
      </c>
      <c r="CR277" s="13">
        <f t="shared" si="152"/>
        <v>104.81770097646393</v>
      </c>
      <c r="CS277" s="154">
        <f t="shared" si="152"/>
        <v>106.62135290527837</v>
      </c>
      <c r="CT277" s="14">
        <f t="shared" si="152"/>
        <v>101.24324772439159</v>
      </c>
      <c r="CU277" s="13">
        <f t="shared" si="152"/>
        <v>101.43787193448468</v>
      </c>
      <c r="CV277" s="13">
        <f t="shared" si="152"/>
        <v>103.78471266521849</v>
      </c>
      <c r="CW277" s="154">
        <f t="shared" si="152"/>
        <v>102.93014018105194</v>
      </c>
      <c r="CX277" s="14">
        <f t="shared" si="152"/>
        <v>103.83121405666986</v>
      </c>
      <c r="CY277" s="13">
        <f t="shared" si="152"/>
        <v>103.57618980852614</v>
      </c>
      <c r="CZ277" s="13">
        <f t="shared" si="152"/>
        <v>104.07737335938189</v>
      </c>
      <c r="DA277" s="154">
        <f t="shared" si="152"/>
        <v>106.66754789900025</v>
      </c>
      <c r="DB277" s="14">
        <f t="shared" si="152"/>
        <v>110.05883689140896</v>
      </c>
      <c r="DC277" s="13">
        <f t="shared" si="152"/>
        <v>119.27548755593646</v>
      </c>
      <c r="DD277" s="13">
        <f t="shared" si="152"/>
        <v>114.39254890639126</v>
      </c>
      <c r="DE277" s="154">
        <f t="shared" si="152"/>
        <v>112.23415098367954</v>
      </c>
      <c r="DF277" s="13">
        <f t="shared" si="152"/>
        <v>115.87938596227447</v>
      </c>
      <c r="DG277" s="13">
        <f t="shared" si="152"/>
        <v>108.75113816285243</v>
      </c>
      <c r="DH277" s="13">
        <f t="shared" si="152"/>
        <v>107.49031916324796</v>
      </c>
      <c r="DI277" s="154">
        <f t="shared" si="152"/>
        <v>107.42145179937941</v>
      </c>
      <c r="DJ277" s="13">
        <f t="shared" si="152"/>
        <v>105.91171966971451</v>
      </c>
      <c r="DK277" s="13">
        <f t="shared" si="152"/>
        <v>105.00177339054876</v>
      </c>
      <c r="DL277" s="13">
        <f t="shared" si="152"/>
        <v>105.37112303916649</v>
      </c>
      <c r="DM277" s="154">
        <f t="shared" si="153"/>
        <v>108.37429106453993</v>
      </c>
      <c r="DN277" s="179">
        <f t="shared" si="153"/>
        <v>103.62629171149449</v>
      </c>
    </row>
    <row r="278" spans="1:118" s="12" customFormat="1" ht="25.5" customHeight="1" x14ac:dyDescent="0.3">
      <c r="A278" s="181" t="s">
        <v>17</v>
      </c>
      <c r="B278" s="8">
        <f t="shared" si="151"/>
        <v>118.12784757697088</v>
      </c>
      <c r="C278" s="8">
        <f t="shared" si="151"/>
        <v>137.34737369938574</v>
      </c>
      <c r="D278" s="8">
        <f t="shared" si="151"/>
        <v>134.47198321989637</v>
      </c>
      <c r="E278" s="26">
        <f t="shared" si="151"/>
        <v>151.90345857178406</v>
      </c>
      <c r="F278" s="8">
        <f t="shared" si="151"/>
        <v>252.21598539416874</v>
      </c>
      <c r="G278" s="8">
        <f t="shared" si="151"/>
        <v>275.70780066512401</v>
      </c>
      <c r="H278" s="8">
        <f t="shared" si="151"/>
        <v>242.09624183584424</v>
      </c>
      <c r="I278" s="26">
        <f t="shared" si="151"/>
        <v>237.51385103479379</v>
      </c>
      <c r="J278" s="8">
        <f t="shared" si="151"/>
        <v>200.78365958413576</v>
      </c>
      <c r="K278" s="8">
        <f t="shared" si="151"/>
        <v>154.30425858466319</v>
      </c>
      <c r="L278" s="8">
        <f t="shared" si="151"/>
        <v>159.8975568016383</v>
      </c>
      <c r="M278" s="26">
        <f t="shared" si="151"/>
        <v>133.13420742287963</v>
      </c>
      <c r="N278" s="8">
        <f t="shared" si="151"/>
        <v>124.12304081504874</v>
      </c>
      <c r="O278" s="8">
        <f t="shared" si="151"/>
        <v>138.860088282807</v>
      </c>
      <c r="P278" s="8">
        <f t="shared" si="151"/>
        <v>147.24154113581866</v>
      </c>
      <c r="Q278" s="26">
        <f t="shared" si="151"/>
        <v>161.67449837746182</v>
      </c>
      <c r="R278" s="8">
        <f t="shared" si="151"/>
        <v>128.90640352754687</v>
      </c>
      <c r="S278" s="8">
        <f t="shared" si="151"/>
        <v>137.98808608449912</v>
      </c>
      <c r="T278" s="8">
        <f t="shared" si="151"/>
        <v>129.93644554946235</v>
      </c>
      <c r="U278" s="26">
        <f t="shared" si="151"/>
        <v>129.2589505807658</v>
      </c>
      <c r="V278" s="8">
        <f t="shared" si="151"/>
        <v>152.60414484598093</v>
      </c>
      <c r="W278" s="8">
        <f t="shared" si="151"/>
        <v>138.56541362637969</v>
      </c>
      <c r="X278" s="8">
        <f t="shared" si="151"/>
        <v>139.72903432330537</v>
      </c>
      <c r="Y278" s="26">
        <f t="shared" si="151"/>
        <v>124.42798348028788</v>
      </c>
      <c r="Z278" s="25">
        <f t="shared" si="151"/>
        <v>126.38684788173391</v>
      </c>
      <c r="AA278" s="8">
        <f t="shared" si="151"/>
        <v>125.14574496650528</v>
      </c>
      <c r="AB278" s="8">
        <f t="shared" si="151"/>
        <v>122.23613940768982</v>
      </c>
      <c r="AC278" s="26">
        <f t="shared" si="151"/>
        <v>129.72261239235138</v>
      </c>
      <c r="AD278" s="25">
        <f t="shared" si="151"/>
        <v>127.28701085565312</v>
      </c>
      <c r="AE278" s="8">
        <f t="shared" si="151"/>
        <v>123.68020351591662</v>
      </c>
      <c r="AF278" s="8">
        <f t="shared" si="151"/>
        <v>122.76033464651279</v>
      </c>
      <c r="AG278" s="26">
        <f t="shared" si="151"/>
        <v>113.53507505873873</v>
      </c>
      <c r="AH278" s="25">
        <f t="shared" si="151"/>
        <v>104.30862671496391</v>
      </c>
      <c r="AI278" s="8">
        <f t="shared" si="151"/>
        <v>112.80068747789751</v>
      </c>
      <c r="AJ278" s="8">
        <f t="shared" si="151"/>
        <v>112.30862180142493</v>
      </c>
      <c r="AK278" s="26">
        <f t="shared" si="151"/>
        <v>123.4667972311464</v>
      </c>
      <c r="AL278" s="25">
        <f t="shared" si="151"/>
        <v>124.41180350960926</v>
      </c>
      <c r="AM278" s="8">
        <f t="shared" si="151"/>
        <v>114.52083481713666</v>
      </c>
      <c r="AN278" s="8">
        <f t="shared" si="151"/>
        <v>105.95271062047442</v>
      </c>
      <c r="AO278" s="26">
        <f t="shared" si="151"/>
        <v>100.66523763477019</v>
      </c>
      <c r="AP278" s="25">
        <f t="shared" si="151"/>
        <v>105.25665696204949</v>
      </c>
      <c r="AQ278" s="8">
        <f t="shared" si="151"/>
        <v>107.07011111325389</v>
      </c>
      <c r="AR278" s="8">
        <f t="shared" si="151"/>
        <v>110.03328448695089</v>
      </c>
      <c r="AS278" s="26">
        <f t="shared" si="151"/>
        <v>110.74652023805353</v>
      </c>
      <c r="AT278" s="25">
        <f t="shared" si="151"/>
        <v>107.00086870526526</v>
      </c>
      <c r="AU278" s="8">
        <f t="shared" si="151"/>
        <v>106.08390811963615</v>
      </c>
      <c r="AV278" s="8">
        <f t="shared" si="151"/>
        <v>104.28404458378778</v>
      </c>
      <c r="AW278" s="26">
        <f t="shared" si="151"/>
        <v>108.81811189962075</v>
      </c>
      <c r="AX278" s="25">
        <f t="shared" si="151"/>
        <v>110.82771018471358</v>
      </c>
      <c r="AY278" s="8">
        <f t="shared" si="151"/>
        <v>108.31227381874035</v>
      </c>
      <c r="AZ278" s="8">
        <f t="shared" si="151"/>
        <v>108.91712437514298</v>
      </c>
      <c r="BA278" s="26">
        <f t="shared" si="151"/>
        <v>106.35164037102633</v>
      </c>
      <c r="BB278" s="25">
        <f t="shared" si="151"/>
        <v>107.65992141589906</v>
      </c>
      <c r="BC278" s="8">
        <f t="shared" si="151"/>
        <v>103.6209393442449</v>
      </c>
      <c r="BD278" s="8">
        <f t="shared" si="151"/>
        <v>104.94169178415569</v>
      </c>
      <c r="BE278" s="8">
        <f t="shared" si="151"/>
        <v>105.16996037063436</v>
      </c>
      <c r="BF278" s="25">
        <f t="shared" si="151"/>
        <v>107.54691119078717</v>
      </c>
      <c r="BG278" s="8">
        <f t="shared" si="151"/>
        <v>112.45516951328042</v>
      </c>
      <c r="BH278" s="8">
        <f t="shared" si="151"/>
        <v>113.91997077769631</v>
      </c>
      <c r="BI278" s="8">
        <f t="shared" si="151"/>
        <v>117.33731721624778</v>
      </c>
      <c r="BJ278" s="25">
        <f t="shared" si="152"/>
        <v>114.63719993128674</v>
      </c>
      <c r="BK278" s="8">
        <f t="shared" si="152"/>
        <v>116.82021844768313</v>
      </c>
      <c r="BL278" s="8">
        <f t="shared" si="152"/>
        <v>118.82973557260921</v>
      </c>
      <c r="BM278" s="8">
        <f t="shared" si="152"/>
        <v>126.06892614878431</v>
      </c>
      <c r="BN278" s="25">
        <f t="shared" si="152"/>
        <v>109.5872791930619</v>
      </c>
      <c r="BO278" s="8">
        <f t="shared" si="152"/>
        <v>105.58157269063777</v>
      </c>
      <c r="BP278" s="8">
        <f t="shared" si="152"/>
        <v>105.01238852642372</v>
      </c>
      <c r="BQ278" s="8">
        <f t="shared" si="152"/>
        <v>100.9268724637211</v>
      </c>
      <c r="BR278" s="69">
        <f t="shared" si="152"/>
        <v>104.33348123677303</v>
      </c>
      <c r="BS278" s="70">
        <f t="shared" si="152"/>
        <v>104.8383341260341</v>
      </c>
      <c r="BT278" s="70">
        <f t="shared" si="152"/>
        <v>105.28024668500142</v>
      </c>
      <c r="BU278" s="70">
        <f t="shared" si="152"/>
        <v>106.11141395099257</v>
      </c>
      <c r="BV278" s="69">
        <f t="shared" si="152"/>
        <v>109.95486970861205</v>
      </c>
      <c r="BW278" s="70">
        <f t="shared" si="152"/>
        <v>110.27171077045735</v>
      </c>
      <c r="BX278" s="70">
        <f t="shared" si="152"/>
        <v>108.0921692423547</v>
      </c>
      <c r="BY278" s="70">
        <f t="shared" si="152"/>
        <v>105.67745322924202</v>
      </c>
      <c r="BZ278" s="18">
        <f t="shared" si="152"/>
        <v>112.4391135546247</v>
      </c>
      <c r="CA278" s="11">
        <f t="shared" si="152"/>
        <v>111.61145449343732</v>
      </c>
      <c r="CB278" s="11">
        <f t="shared" si="152"/>
        <v>159.05085733289218</v>
      </c>
      <c r="CC278" s="16">
        <f t="shared" si="152"/>
        <v>95.934792952763758</v>
      </c>
      <c r="CD278" s="18">
        <f t="shared" si="152"/>
        <v>107.9063150241429</v>
      </c>
      <c r="CE278" s="11">
        <f t="shared" si="152"/>
        <v>111.04201699708463</v>
      </c>
      <c r="CF278" s="11">
        <f t="shared" si="152"/>
        <v>76.345054586890356</v>
      </c>
      <c r="CG278" s="16">
        <f t="shared" si="152"/>
        <v>124.38719546514005</v>
      </c>
      <c r="CH278" s="18">
        <f t="shared" si="152"/>
        <v>107.09244777783071</v>
      </c>
      <c r="CI278" s="11">
        <f t="shared" si="152"/>
        <v>103.64435890819574</v>
      </c>
      <c r="CJ278" s="11">
        <f t="shared" si="152"/>
        <v>102.28257398146575</v>
      </c>
      <c r="CK278" s="16">
        <f t="shared" si="152"/>
        <v>103.5725556028207</v>
      </c>
      <c r="CL278" s="14">
        <f t="shared" si="152"/>
        <v>108.20207843579584</v>
      </c>
      <c r="CM278" s="13">
        <f t="shared" si="152"/>
        <v>107.80395771147981</v>
      </c>
      <c r="CN278" s="13">
        <f t="shared" si="152"/>
        <v>108.24745938836386</v>
      </c>
      <c r="CO278" s="154">
        <f t="shared" si="152"/>
        <v>104.32907986128217</v>
      </c>
      <c r="CP278" s="14">
        <f t="shared" si="152"/>
        <v>104.47763933008794</v>
      </c>
      <c r="CQ278" s="13">
        <f t="shared" si="152"/>
        <v>104.51719069583241</v>
      </c>
      <c r="CR278" s="13">
        <f t="shared" si="152"/>
        <v>104.06276641091219</v>
      </c>
      <c r="CS278" s="154">
        <f t="shared" si="152"/>
        <v>102.93721205256749</v>
      </c>
      <c r="CT278" s="14">
        <f t="shared" si="152"/>
        <v>101.96379853151302</v>
      </c>
      <c r="CU278" s="13">
        <f t="shared" si="152"/>
        <v>101.95764317287608</v>
      </c>
      <c r="CV278" s="13">
        <f t="shared" si="152"/>
        <v>103.2041489457208</v>
      </c>
      <c r="CW278" s="154">
        <f t="shared" si="152"/>
        <v>104.53915490650762</v>
      </c>
      <c r="CX278" s="14">
        <f t="shared" si="152"/>
        <v>104.37031425339896</v>
      </c>
      <c r="CY278" s="13">
        <f t="shared" si="152"/>
        <v>105.20048934028443</v>
      </c>
      <c r="CZ278" s="13">
        <f t="shared" si="152"/>
        <v>105.51274609525596</v>
      </c>
      <c r="DA278" s="154">
        <f t="shared" si="152"/>
        <v>107.33609070456431</v>
      </c>
      <c r="DB278" s="14">
        <f t="shared" si="152"/>
        <v>107.61048745244236</v>
      </c>
      <c r="DC278" s="13">
        <f t="shared" si="152"/>
        <v>108.25793586238682</v>
      </c>
      <c r="DD278" s="13">
        <f t="shared" si="152"/>
        <v>107.9666936825457</v>
      </c>
      <c r="DE278" s="154">
        <f t="shared" si="152"/>
        <v>110.52531329838338</v>
      </c>
      <c r="DF278" s="13">
        <f t="shared" si="152"/>
        <v>115.52056321787039</v>
      </c>
      <c r="DG278" s="13">
        <f t="shared" si="152"/>
        <v>115.53624819146802</v>
      </c>
      <c r="DH278" s="13">
        <f t="shared" si="152"/>
        <v>115.24812845471514</v>
      </c>
      <c r="DI278" s="154">
        <f t="shared" si="152"/>
        <v>116.02585986847711</v>
      </c>
      <c r="DJ278" s="13">
        <f t="shared" si="152"/>
        <v>113.1971998488285</v>
      </c>
      <c r="DK278" s="13">
        <f t="shared" si="152"/>
        <v>110.71102310517149</v>
      </c>
      <c r="DL278" s="13">
        <f t="shared" si="152"/>
        <v>108.05355235343843</v>
      </c>
      <c r="DM278" s="154">
        <f t="shared" si="153"/>
        <v>98.412982037113522</v>
      </c>
      <c r="DN278" s="179">
        <f t="shared" si="153"/>
        <v>101.31546275262242</v>
      </c>
    </row>
    <row r="279" spans="1:118" s="12" customFormat="1" x14ac:dyDescent="0.3">
      <c r="A279" s="179" t="s">
        <v>18</v>
      </c>
      <c r="B279" s="8">
        <f t="shared" si="151"/>
        <v>127.88263584857165</v>
      </c>
      <c r="C279" s="8">
        <f t="shared" si="151"/>
        <v>141.88680691461227</v>
      </c>
      <c r="D279" s="8">
        <f t="shared" si="151"/>
        <v>94.486648935510658</v>
      </c>
      <c r="E279" s="26">
        <f t="shared" si="151"/>
        <v>204.12216260001318</v>
      </c>
      <c r="F279" s="8">
        <f t="shared" si="151"/>
        <v>180.36960457149317</v>
      </c>
      <c r="G279" s="8">
        <f t="shared" si="151"/>
        <v>237.76561161888105</v>
      </c>
      <c r="H279" s="8">
        <f t="shared" si="151"/>
        <v>176.76372079643289</v>
      </c>
      <c r="I279" s="26">
        <f t="shared" si="151"/>
        <v>414.47624546588332</v>
      </c>
      <c r="J279" s="8">
        <f t="shared" si="151"/>
        <v>258.02441929863238</v>
      </c>
      <c r="K279" s="8">
        <f t="shared" si="151"/>
        <v>188.59920829245283</v>
      </c>
      <c r="L279" s="8">
        <f t="shared" si="151"/>
        <v>154.09357925125047</v>
      </c>
      <c r="M279" s="26">
        <f t="shared" ref="L279:BI282" si="154">+Q38/M38*100/M231*100</f>
        <v>84.514505026169147</v>
      </c>
      <c r="N279" s="8">
        <f t="shared" si="154"/>
        <v>127.72410911205402</v>
      </c>
      <c r="O279" s="8">
        <f t="shared" si="154"/>
        <v>137.73058843789599</v>
      </c>
      <c r="P279" s="8">
        <f t="shared" si="154"/>
        <v>159.99939910268452</v>
      </c>
      <c r="Q279" s="26">
        <f t="shared" si="154"/>
        <v>285.40777039643649</v>
      </c>
      <c r="R279" s="8">
        <f t="shared" si="154"/>
        <v>149.59842142304103</v>
      </c>
      <c r="S279" s="8">
        <f t="shared" si="154"/>
        <v>145.07955981499927</v>
      </c>
      <c r="T279" s="8">
        <f t="shared" si="154"/>
        <v>130.20935887323165</v>
      </c>
      <c r="U279" s="26">
        <f t="shared" si="154"/>
        <v>133.40211851820908</v>
      </c>
      <c r="V279" s="8">
        <f t="shared" si="154"/>
        <v>133.13002782329463</v>
      </c>
      <c r="W279" s="8">
        <f t="shared" si="154"/>
        <v>165.99266595732936</v>
      </c>
      <c r="X279" s="8">
        <f t="shared" si="154"/>
        <v>178.97637778270766</v>
      </c>
      <c r="Y279" s="26">
        <f t="shared" si="154"/>
        <v>137.34872906114316</v>
      </c>
      <c r="Z279" s="25">
        <f t="shared" si="154"/>
        <v>145.70010664377162</v>
      </c>
      <c r="AA279" s="8">
        <f t="shared" si="154"/>
        <v>110.25776787232518</v>
      </c>
      <c r="AB279" s="8">
        <f t="shared" si="154"/>
        <v>119.80655568824756</v>
      </c>
      <c r="AC279" s="26">
        <f t="shared" si="154"/>
        <v>120.69816084568259</v>
      </c>
      <c r="AD279" s="25">
        <f t="shared" si="154"/>
        <v>142.00530055129852</v>
      </c>
      <c r="AE279" s="8">
        <f t="shared" si="154"/>
        <v>143.85029525828483</v>
      </c>
      <c r="AF279" s="8">
        <f t="shared" si="154"/>
        <v>129.87192771783677</v>
      </c>
      <c r="AG279" s="26">
        <f t="shared" si="154"/>
        <v>134.74241825642787</v>
      </c>
      <c r="AH279" s="25">
        <f t="shared" si="154"/>
        <v>122.34144092689669</v>
      </c>
      <c r="AI279" s="8">
        <f t="shared" si="154"/>
        <v>125.13009540491247</v>
      </c>
      <c r="AJ279" s="8">
        <f t="shared" si="154"/>
        <v>124.95329591769509</v>
      </c>
      <c r="AK279" s="26">
        <f t="shared" si="154"/>
        <v>120.33373956573612</v>
      </c>
      <c r="AL279" s="25">
        <f t="shared" si="154"/>
        <v>115.56097198627249</v>
      </c>
      <c r="AM279" s="8">
        <f t="shared" si="154"/>
        <v>119.48932618587187</v>
      </c>
      <c r="AN279" s="8">
        <f t="shared" si="154"/>
        <v>117.56203312108691</v>
      </c>
      <c r="AO279" s="26">
        <f t="shared" si="154"/>
        <v>125.41959021514376</v>
      </c>
      <c r="AP279" s="25">
        <f t="shared" si="154"/>
        <v>120.58788740132151</v>
      </c>
      <c r="AQ279" s="8">
        <f t="shared" si="154"/>
        <v>114.21909035194358</v>
      </c>
      <c r="AR279" s="8">
        <f t="shared" si="154"/>
        <v>113.93409854145888</v>
      </c>
      <c r="AS279" s="26">
        <f t="shared" si="154"/>
        <v>108.61220721403522</v>
      </c>
      <c r="AT279" s="25">
        <f t="shared" si="154"/>
        <v>115.1333035515828</v>
      </c>
      <c r="AU279" s="8">
        <f t="shared" si="154"/>
        <v>119.73372633676811</v>
      </c>
      <c r="AV279" s="8">
        <f t="shared" si="154"/>
        <v>126.40109857407462</v>
      </c>
      <c r="AW279" s="26">
        <f t="shared" si="154"/>
        <v>118.59826339769255</v>
      </c>
      <c r="AX279" s="25">
        <f t="shared" si="154"/>
        <v>143.5988219515084</v>
      </c>
      <c r="AY279" s="8">
        <f t="shared" si="154"/>
        <v>146.28843496913601</v>
      </c>
      <c r="AZ279" s="8">
        <f t="shared" si="154"/>
        <v>100.95252332186708</v>
      </c>
      <c r="BA279" s="26">
        <f t="shared" si="154"/>
        <v>140.71339901022878</v>
      </c>
      <c r="BB279" s="25">
        <f t="shared" si="154"/>
        <v>106.426891892063</v>
      </c>
      <c r="BC279" s="8">
        <f t="shared" si="154"/>
        <v>98.509805665063084</v>
      </c>
      <c r="BD279" s="8">
        <f t="shared" si="154"/>
        <v>135.84910112054877</v>
      </c>
      <c r="BE279" s="8">
        <f t="shared" si="154"/>
        <v>88.304462378716892</v>
      </c>
      <c r="BF279" s="25">
        <f t="shared" si="154"/>
        <v>107.46012123473274</v>
      </c>
      <c r="BG279" s="8">
        <f t="shared" si="154"/>
        <v>96.123714169841847</v>
      </c>
      <c r="BH279" s="8">
        <f t="shared" si="154"/>
        <v>90.025274899862637</v>
      </c>
      <c r="BI279" s="8">
        <f t="shared" si="154"/>
        <v>89.276983556741385</v>
      </c>
      <c r="BJ279" s="25">
        <f t="shared" si="152"/>
        <v>82.553165860157151</v>
      </c>
      <c r="BK279" s="8">
        <f t="shared" si="152"/>
        <v>102.44492008102213</v>
      </c>
      <c r="BL279" s="8">
        <f t="shared" si="152"/>
        <v>95.654022413432671</v>
      </c>
      <c r="BM279" s="8">
        <f t="shared" si="152"/>
        <v>120.84399241300679</v>
      </c>
      <c r="BN279" s="25">
        <f t="shared" si="152"/>
        <v>103.73224953025684</v>
      </c>
      <c r="BO279" s="8">
        <f t="shared" si="152"/>
        <v>100.88354129425994</v>
      </c>
      <c r="BP279" s="8">
        <f t="shared" si="152"/>
        <v>110.18248061947607</v>
      </c>
      <c r="BQ279" s="8">
        <f t="shared" si="152"/>
        <v>100.94261225510861</v>
      </c>
      <c r="BR279" s="18">
        <f t="shared" si="152"/>
        <v>114.18841848664943</v>
      </c>
      <c r="BS279" s="11">
        <f t="shared" si="152"/>
        <v>102.8846575300159</v>
      </c>
      <c r="BT279" s="11">
        <f t="shared" si="152"/>
        <v>109.16977327657918</v>
      </c>
      <c r="BU279" s="11">
        <f t="shared" si="152"/>
        <v>105.60471508508877</v>
      </c>
      <c r="BV279" s="18">
        <f t="shared" si="152"/>
        <v>103.57011658226045</v>
      </c>
      <c r="BW279" s="11">
        <f t="shared" si="152"/>
        <v>111.26700309521004</v>
      </c>
      <c r="BX279" s="11">
        <f t="shared" si="152"/>
        <v>97.095621147488899</v>
      </c>
      <c r="BY279" s="11">
        <f t="shared" si="152"/>
        <v>100.97538002601001</v>
      </c>
      <c r="BZ279" s="18">
        <f t="shared" si="152"/>
        <v>108.38936687783615</v>
      </c>
      <c r="CA279" s="11">
        <f t="shared" si="152"/>
        <v>94.627001413732145</v>
      </c>
      <c r="CB279" s="11">
        <f t="shared" si="152"/>
        <v>111.34919982538737</v>
      </c>
      <c r="CC279" s="16">
        <f t="shared" si="152"/>
        <v>101.57720533047193</v>
      </c>
      <c r="CD279" s="18">
        <f t="shared" si="152"/>
        <v>113.5337517572957</v>
      </c>
      <c r="CE279" s="11">
        <f t="shared" si="152"/>
        <v>136.7638424084985</v>
      </c>
      <c r="CF279" s="11">
        <f t="shared" si="152"/>
        <v>120.24397751641875</v>
      </c>
      <c r="CG279" s="16">
        <f t="shared" si="152"/>
        <v>137.23270592179904</v>
      </c>
      <c r="CH279" s="18">
        <f t="shared" si="152"/>
        <v>107.12666579633965</v>
      </c>
      <c r="CI279" s="11">
        <f t="shared" si="152"/>
        <v>102.92456311718523</v>
      </c>
      <c r="CJ279" s="11">
        <f t="shared" si="152"/>
        <v>103.48636032816007</v>
      </c>
      <c r="CK279" s="16">
        <f t="shared" si="152"/>
        <v>99.657912248477814</v>
      </c>
      <c r="CL279" s="14">
        <f t="shared" si="152"/>
        <v>117.80038406303632</v>
      </c>
      <c r="CM279" s="13">
        <f t="shared" si="152"/>
        <v>115.67967268121286</v>
      </c>
      <c r="CN279" s="13">
        <f t="shared" si="152"/>
        <v>119.46649902790153</v>
      </c>
      <c r="CO279" s="154">
        <f t="shared" si="152"/>
        <v>108.33909748563497</v>
      </c>
      <c r="CP279" s="14">
        <f t="shared" si="152"/>
        <v>113.95577467208192</v>
      </c>
      <c r="CQ279" s="13">
        <f t="shared" si="152"/>
        <v>109.9505956050467</v>
      </c>
      <c r="CR279" s="13">
        <f t="shared" si="152"/>
        <v>109.41364187722978</v>
      </c>
      <c r="CS279" s="154">
        <f t="shared" si="152"/>
        <v>113.57537370607528</v>
      </c>
      <c r="CT279" s="14">
        <f t="shared" si="152"/>
        <v>101.52089261899866</v>
      </c>
      <c r="CU279" s="13">
        <f t="shared" si="152"/>
        <v>99.646535272663115</v>
      </c>
      <c r="CV279" s="13">
        <f t="shared" si="152"/>
        <v>105.94843341993312</v>
      </c>
      <c r="CW279" s="154">
        <f t="shared" ref="CN279:DN282" si="155">+DA38/CW38*100/CW231*100</f>
        <v>110.69081556531599</v>
      </c>
      <c r="CX279" s="14">
        <f t="shared" si="155"/>
        <v>108.61629061608693</v>
      </c>
      <c r="CY279" s="13">
        <f t="shared" si="155"/>
        <v>109.87641386351892</v>
      </c>
      <c r="CZ279" s="13">
        <f t="shared" si="155"/>
        <v>102.62492164621185</v>
      </c>
      <c r="DA279" s="154">
        <f t="shared" si="155"/>
        <v>99.759122059023994</v>
      </c>
      <c r="DB279" s="14">
        <f t="shared" si="155"/>
        <v>103.23556964680591</v>
      </c>
      <c r="DC279" s="13">
        <f t="shared" si="155"/>
        <v>106.59116186305818</v>
      </c>
      <c r="DD279" s="13">
        <f t="shared" si="155"/>
        <v>111.62444783389778</v>
      </c>
      <c r="DE279" s="154">
        <f t="shared" si="155"/>
        <v>110.64406245773834</v>
      </c>
      <c r="DF279" s="13">
        <f t="shared" si="155"/>
        <v>111.55799197433882</v>
      </c>
      <c r="DG279" s="13">
        <f t="shared" si="155"/>
        <v>111.05213368829084</v>
      </c>
      <c r="DH279" s="13">
        <f t="shared" si="155"/>
        <v>108.38239273028498</v>
      </c>
      <c r="DI279" s="154">
        <f t="shared" si="155"/>
        <v>113.80974177455529</v>
      </c>
      <c r="DJ279" s="13">
        <f t="shared" si="155"/>
        <v>115.81081838146312</v>
      </c>
      <c r="DK279" s="13">
        <f t="shared" si="155"/>
        <v>119.96634165196821</v>
      </c>
      <c r="DL279" s="13">
        <f t="shared" si="155"/>
        <v>116.96768290988999</v>
      </c>
      <c r="DM279" s="154">
        <f t="shared" si="155"/>
        <v>111.85845921869608</v>
      </c>
      <c r="DN279" s="179">
        <f t="shared" si="155"/>
        <v>107.56142770599135</v>
      </c>
    </row>
    <row r="280" spans="1:118" s="12" customFormat="1" x14ac:dyDescent="0.3">
      <c r="A280" s="179" t="s">
        <v>19</v>
      </c>
      <c r="B280" s="8">
        <f t="shared" ref="B280:K282" si="156">+F39/B39*100/B232*100</f>
        <v>121.08847615113496</v>
      </c>
      <c r="C280" s="8">
        <f t="shared" si="156"/>
        <v>116.88925748061381</v>
      </c>
      <c r="D280" s="8">
        <f t="shared" si="156"/>
        <v>87.658573009286258</v>
      </c>
      <c r="E280" s="26">
        <f t="shared" si="156"/>
        <v>139.87582038768323</v>
      </c>
      <c r="F280" s="8">
        <f t="shared" si="156"/>
        <v>159.21585689851781</v>
      </c>
      <c r="G280" s="8">
        <f t="shared" si="156"/>
        <v>225.11438931804398</v>
      </c>
      <c r="H280" s="8">
        <f t="shared" si="156"/>
        <v>148.33445462303493</v>
      </c>
      <c r="I280" s="26">
        <f t="shared" si="156"/>
        <v>438.59988588758239</v>
      </c>
      <c r="J280" s="8">
        <f t="shared" si="156"/>
        <v>226.08123718352707</v>
      </c>
      <c r="K280" s="8">
        <f t="shared" si="156"/>
        <v>215.55716978065277</v>
      </c>
      <c r="L280" s="8">
        <f t="shared" si="154"/>
        <v>139.12248665333286</v>
      </c>
      <c r="M280" s="26">
        <f t="shared" si="154"/>
        <v>83.139815084348598</v>
      </c>
      <c r="N280" s="8">
        <f t="shared" si="154"/>
        <v>127.17149322476816</v>
      </c>
      <c r="O280" s="8">
        <f t="shared" si="154"/>
        <v>113.67935367604103</v>
      </c>
      <c r="P280" s="8">
        <f t="shared" si="154"/>
        <v>242.4141259960212</v>
      </c>
      <c r="Q280" s="26">
        <f t="shared" si="154"/>
        <v>267.85208316901594</v>
      </c>
      <c r="R280" s="8">
        <f t="shared" si="154"/>
        <v>205.69297214508819</v>
      </c>
      <c r="S280" s="8">
        <f t="shared" si="154"/>
        <v>180.63474400372294</v>
      </c>
      <c r="T280" s="8">
        <f t="shared" si="154"/>
        <v>121.47473860548608</v>
      </c>
      <c r="U280" s="26">
        <f t="shared" si="154"/>
        <v>152.2156773218654</v>
      </c>
      <c r="V280" s="8">
        <f t="shared" si="154"/>
        <v>136.20317973223899</v>
      </c>
      <c r="W280" s="8">
        <f t="shared" si="154"/>
        <v>210.30888645379164</v>
      </c>
      <c r="X280" s="8">
        <f t="shared" si="154"/>
        <v>116.15010030811983</v>
      </c>
      <c r="Y280" s="26">
        <f t="shared" si="154"/>
        <v>100.77084166652854</v>
      </c>
      <c r="Z280" s="25">
        <f t="shared" si="154"/>
        <v>124.26718160040917</v>
      </c>
      <c r="AA280" s="8">
        <f t="shared" si="154"/>
        <v>86.627738785867933</v>
      </c>
      <c r="AB280" s="8">
        <f t="shared" si="154"/>
        <v>172.55192687506479</v>
      </c>
      <c r="AC280" s="26">
        <f t="shared" si="154"/>
        <v>138.47309341777989</v>
      </c>
      <c r="AD280" s="25">
        <f t="shared" si="154"/>
        <v>167.90587127589973</v>
      </c>
      <c r="AE280" s="8">
        <f t="shared" si="154"/>
        <v>181.33314301314672</v>
      </c>
      <c r="AF280" s="8">
        <f t="shared" si="154"/>
        <v>143.38616606378102</v>
      </c>
      <c r="AG280" s="26">
        <f t="shared" si="154"/>
        <v>197.60645751119091</v>
      </c>
      <c r="AH280" s="25">
        <f t="shared" si="154"/>
        <v>116.43750833977251</v>
      </c>
      <c r="AI280" s="8">
        <f t="shared" si="154"/>
        <v>112.73626360930065</v>
      </c>
      <c r="AJ280" s="8">
        <f t="shared" si="154"/>
        <v>110.94987171803116</v>
      </c>
      <c r="AK280" s="26">
        <f t="shared" si="154"/>
        <v>112.08093691299641</v>
      </c>
      <c r="AL280" s="25">
        <f t="shared" si="154"/>
        <v>120.19517062622786</v>
      </c>
      <c r="AM280" s="8">
        <f t="shared" si="154"/>
        <v>124.20596189448689</v>
      </c>
      <c r="AN280" s="8">
        <f t="shared" si="154"/>
        <v>123.9996663042383</v>
      </c>
      <c r="AO280" s="26">
        <f t="shared" si="154"/>
        <v>113.13751953023463</v>
      </c>
      <c r="AP280" s="25">
        <f t="shared" si="154"/>
        <v>125.656512411745</v>
      </c>
      <c r="AQ280" s="8">
        <f t="shared" si="154"/>
        <v>123.65783588036379</v>
      </c>
      <c r="AR280" s="8">
        <f t="shared" si="154"/>
        <v>128.5216803664558</v>
      </c>
      <c r="AS280" s="26">
        <f t="shared" si="154"/>
        <v>118.24041509987534</v>
      </c>
      <c r="AT280" s="25">
        <f t="shared" si="154"/>
        <v>117.44111914461359</v>
      </c>
      <c r="AU280" s="8">
        <f t="shared" si="154"/>
        <v>115.21846094090881</v>
      </c>
      <c r="AV280" s="8">
        <f t="shared" si="154"/>
        <v>112.22157624992661</v>
      </c>
      <c r="AW280" s="26">
        <f t="shared" si="154"/>
        <v>118.45225615438024</v>
      </c>
      <c r="AX280" s="25">
        <f t="shared" si="154"/>
        <v>128.75647312348275</v>
      </c>
      <c r="AY280" s="8">
        <f t="shared" si="154"/>
        <v>129.21152712311931</v>
      </c>
      <c r="AZ280" s="8">
        <f t="shared" si="154"/>
        <v>92.480792834056004</v>
      </c>
      <c r="BA280" s="26">
        <f t="shared" si="154"/>
        <v>137.42270783486225</v>
      </c>
      <c r="BB280" s="25">
        <f t="shared" si="154"/>
        <v>108.54015356417331</v>
      </c>
      <c r="BC280" s="8">
        <f t="shared" si="154"/>
        <v>105.44983852536288</v>
      </c>
      <c r="BD280" s="8">
        <f t="shared" si="154"/>
        <v>131.25297631464491</v>
      </c>
      <c r="BE280" s="8">
        <f t="shared" si="154"/>
        <v>67.326031141007022</v>
      </c>
      <c r="BF280" s="25">
        <f t="shared" si="154"/>
        <v>98.302946379426771</v>
      </c>
      <c r="BG280" s="8">
        <f t="shared" si="154"/>
        <v>91.567837127919063</v>
      </c>
      <c r="BH280" s="8">
        <f t="shared" si="154"/>
        <v>93.832755504882513</v>
      </c>
      <c r="BI280" s="8">
        <f t="shared" si="154"/>
        <v>107.26796230406028</v>
      </c>
      <c r="BJ280" s="25">
        <f t="shared" ref="BJ280:CM282" si="157">+BN39/BJ39*100/BJ232*100</f>
        <v>80.866812602529706</v>
      </c>
      <c r="BK280" s="8">
        <f t="shared" si="157"/>
        <v>91.788439483613132</v>
      </c>
      <c r="BL280" s="8">
        <f t="shared" si="157"/>
        <v>105.48117501905703</v>
      </c>
      <c r="BM280" s="8">
        <f t="shared" si="157"/>
        <v>125.88995868839945</v>
      </c>
      <c r="BN280" s="25">
        <f t="shared" si="157"/>
        <v>111.69031399403731</v>
      </c>
      <c r="BO280" s="8">
        <f t="shared" si="157"/>
        <v>101.81841644605498</v>
      </c>
      <c r="BP280" s="8">
        <f t="shared" si="157"/>
        <v>90.701178194211835</v>
      </c>
      <c r="BQ280" s="8">
        <f t="shared" si="157"/>
        <v>87.877177211678955</v>
      </c>
      <c r="BR280" s="18">
        <f t="shared" si="157"/>
        <v>100.37950128260509</v>
      </c>
      <c r="BS280" s="11">
        <f t="shared" si="157"/>
        <v>103.24009640219256</v>
      </c>
      <c r="BT280" s="11">
        <f t="shared" si="157"/>
        <v>114.74204753778898</v>
      </c>
      <c r="BU280" s="11">
        <f t="shared" si="157"/>
        <v>108.78974427263779</v>
      </c>
      <c r="BV280" s="18">
        <f t="shared" si="157"/>
        <v>100.45019297203663</v>
      </c>
      <c r="BW280" s="11">
        <f t="shared" si="157"/>
        <v>100.90192222428831</v>
      </c>
      <c r="BX280" s="11">
        <f t="shared" si="157"/>
        <v>93.706561311460916</v>
      </c>
      <c r="BY280" s="11">
        <f t="shared" si="157"/>
        <v>92.188051975042356</v>
      </c>
      <c r="BZ280" s="18">
        <f t="shared" si="157"/>
        <v>111.07413090929224</v>
      </c>
      <c r="CA280" s="11">
        <f t="shared" si="157"/>
        <v>95.657423427587759</v>
      </c>
      <c r="CB280" s="11">
        <f t="shared" si="157"/>
        <v>114.57837058945373</v>
      </c>
      <c r="CC280" s="16">
        <f t="shared" si="157"/>
        <v>115.60054162517592</v>
      </c>
      <c r="CD280" s="18">
        <f t="shared" si="157"/>
        <v>103.40540557912203</v>
      </c>
      <c r="CE280" s="11">
        <f t="shared" si="157"/>
        <v>131.78948653552729</v>
      </c>
      <c r="CF280" s="11">
        <f t="shared" si="157"/>
        <v>94.680351317362565</v>
      </c>
      <c r="CG280" s="16">
        <f t="shared" si="157"/>
        <v>105.02836988806436</v>
      </c>
      <c r="CH280" s="18">
        <f t="shared" si="157"/>
        <v>114.21952228792887</v>
      </c>
      <c r="CI280" s="11">
        <f t="shared" si="157"/>
        <v>115.80073871243235</v>
      </c>
      <c r="CJ280" s="11">
        <f t="shared" si="157"/>
        <v>118.33493767764874</v>
      </c>
      <c r="CK280" s="16">
        <f t="shared" si="157"/>
        <v>128.70817390172121</v>
      </c>
      <c r="CL280" s="14">
        <f t="shared" si="157"/>
        <v>122.03003631551894</v>
      </c>
      <c r="CM280" s="13">
        <f t="shared" si="157"/>
        <v>112.14478723922392</v>
      </c>
      <c r="CN280" s="13">
        <f t="shared" si="155"/>
        <v>130.83414089193116</v>
      </c>
      <c r="CO280" s="154">
        <f t="shared" si="155"/>
        <v>97.299748040672711</v>
      </c>
      <c r="CP280" s="14">
        <f t="shared" si="155"/>
        <v>107.12543507626633</v>
      </c>
      <c r="CQ280" s="13">
        <f t="shared" si="155"/>
        <v>103.16830807012369</v>
      </c>
      <c r="CR280" s="13">
        <f t="shared" si="155"/>
        <v>102.57309531016563</v>
      </c>
      <c r="CS280" s="154">
        <f t="shared" si="155"/>
        <v>113.10110516222905</v>
      </c>
      <c r="CT280" s="14">
        <f t="shared" si="155"/>
        <v>102.99765776429301</v>
      </c>
      <c r="CU280" s="13">
        <f t="shared" si="155"/>
        <v>102.02351685902626</v>
      </c>
      <c r="CV280" s="13">
        <f t="shared" si="155"/>
        <v>105.40313047066164</v>
      </c>
      <c r="CW280" s="154">
        <f t="shared" si="155"/>
        <v>113.92671397060097</v>
      </c>
      <c r="CX280" s="14">
        <f t="shared" si="155"/>
        <v>107.75811388760445</v>
      </c>
      <c r="CY280" s="13">
        <f t="shared" si="155"/>
        <v>113.22674612466379</v>
      </c>
      <c r="CZ280" s="13">
        <f t="shared" si="155"/>
        <v>104.78560252343718</v>
      </c>
      <c r="DA280" s="154">
        <f t="shared" si="155"/>
        <v>99.402274299047761</v>
      </c>
      <c r="DB280" s="14">
        <f t="shared" si="155"/>
        <v>112.61195884665665</v>
      </c>
      <c r="DC280" s="13">
        <f t="shared" si="155"/>
        <v>111.80604513982313</v>
      </c>
      <c r="DD280" s="13">
        <f t="shared" si="155"/>
        <v>116.74222137499233</v>
      </c>
      <c r="DE280" s="154">
        <f t="shared" si="155"/>
        <v>113.13620352501476</v>
      </c>
      <c r="DF280" s="13">
        <f t="shared" si="155"/>
        <v>107.81759294431062</v>
      </c>
      <c r="DG280" s="13">
        <f t="shared" si="155"/>
        <v>110.26819434192218</v>
      </c>
      <c r="DH280" s="13">
        <f t="shared" si="155"/>
        <v>108.86002878676719</v>
      </c>
      <c r="DI280" s="154">
        <f t="shared" si="155"/>
        <v>118.40386966197724</v>
      </c>
      <c r="DJ280" s="13">
        <f t="shared" si="155"/>
        <v>117.49780045461542</v>
      </c>
      <c r="DK280" s="13">
        <f t="shared" si="155"/>
        <v>120.97505329404036</v>
      </c>
      <c r="DL280" s="13">
        <f t="shared" si="155"/>
        <v>117.5292323297289</v>
      </c>
      <c r="DM280" s="154">
        <f t="shared" si="155"/>
        <v>110.45600903734028</v>
      </c>
      <c r="DN280" s="179">
        <f t="shared" si="155"/>
        <v>106.89390516120577</v>
      </c>
    </row>
    <row r="281" spans="1:118" s="12" customFormat="1" x14ac:dyDescent="0.3">
      <c r="A281" s="179" t="s">
        <v>54</v>
      </c>
      <c r="B281" s="8">
        <f t="shared" si="156"/>
        <v>132.64197678728647</v>
      </c>
      <c r="C281" s="8">
        <f t="shared" si="156"/>
        <v>112.61474368974424</v>
      </c>
      <c r="D281" s="8">
        <f t="shared" si="156"/>
        <v>166.12539180389842</v>
      </c>
      <c r="E281" s="26">
        <f t="shared" si="156"/>
        <v>170.77991751885185</v>
      </c>
      <c r="F281" s="8">
        <f t="shared" si="156"/>
        <v>208.46749887873622</v>
      </c>
      <c r="G281" s="8">
        <f t="shared" si="156"/>
        <v>228.86074034341161</v>
      </c>
      <c r="H281" s="8">
        <f t="shared" si="156"/>
        <v>297.72815871329863</v>
      </c>
      <c r="I281" s="26">
        <f t="shared" si="156"/>
        <v>155.7851007297447</v>
      </c>
      <c r="J281" s="8">
        <f t="shared" si="156"/>
        <v>134.08168977405501</v>
      </c>
      <c r="K281" s="8">
        <f t="shared" si="156"/>
        <v>108.68011901048133</v>
      </c>
      <c r="L281" s="8">
        <f t="shared" si="154"/>
        <v>128.69743405288489</v>
      </c>
      <c r="M281" s="26">
        <f t="shared" si="154"/>
        <v>151.19476673418805</v>
      </c>
      <c r="N281" s="8">
        <f t="shared" si="154"/>
        <v>161.96573464958973</v>
      </c>
      <c r="O281" s="8">
        <f t="shared" si="154"/>
        <v>177.65194013880298</v>
      </c>
      <c r="P281" s="8">
        <f t="shared" si="154"/>
        <v>164.71926994806444</v>
      </c>
      <c r="Q281" s="26">
        <f t="shared" si="154"/>
        <v>109.60688242752509</v>
      </c>
      <c r="R281" s="8">
        <f t="shared" si="154"/>
        <v>140.47396791457805</v>
      </c>
      <c r="S281" s="8">
        <f t="shared" si="154"/>
        <v>144.72577597793705</v>
      </c>
      <c r="T281" s="8">
        <f t="shared" si="154"/>
        <v>135.56401433573896</v>
      </c>
      <c r="U281" s="26">
        <f t="shared" si="154"/>
        <v>170.51722600317848</v>
      </c>
      <c r="V281" s="8">
        <f t="shared" si="154"/>
        <v>149.62634093810118</v>
      </c>
      <c r="W281" s="8">
        <f t="shared" si="154"/>
        <v>134.82869876224905</v>
      </c>
      <c r="X281" s="8">
        <f t="shared" si="154"/>
        <v>152.47773129951534</v>
      </c>
      <c r="Y281" s="26">
        <f t="shared" si="154"/>
        <v>130.73171949620249</v>
      </c>
      <c r="Z281" s="25">
        <f t="shared" si="154"/>
        <v>119.76888624875679</v>
      </c>
      <c r="AA281" s="8">
        <f t="shared" si="154"/>
        <v>133.98069851553367</v>
      </c>
      <c r="AB281" s="8">
        <f t="shared" si="154"/>
        <v>98.744230550896432</v>
      </c>
      <c r="AC281" s="26">
        <f t="shared" si="154"/>
        <v>146.65702738743522</v>
      </c>
      <c r="AD281" s="25">
        <f t="shared" si="154"/>
        <v>130.92256091712886</v>
      </c>
      <c r="AE281" s="8">
        <f t="shared" si="154"/>
        <v>124.56377676675071</v>
      </c>
      <c r="AF281" s="8">
        <f t="shared" si="154"/>
        <v>123.59798095420847</v>
      </c>
      <c r="AG281" s="26">
        <f t="shared" si="154"/>
        <v>106.35422996566624</v>
      </c>
      <c r="AH281" s="25">
        <f t="shared" si="154"/>
        <v>110.15818157741481</v>
      </c>
      <c r="AI281" s="8">
        <f t="shared" si="154"/>
        <v>112.61491682346663</v>
      </c>
      <c r="AJ281" s="8">
        <f t="shared" si="154"/>
        <v>120.80775152306266</v>
      </c>
      <c r="AK281" s="26">
        <f t="shared" si="154"/>
        <v>110.5570214751846</v>
      </c>
      <c r="AL281" s="25">
        <f t="shared" si="154"/>
        <v>115.47245595098543</v>
      </c>
      <c r="AM281" s="8">
        <f t="shared" si="154"/>
        <v>98.432600153588012</v>
      </c>
      <c r="AN281" s="8">
        <f t="shared" si="154"/>
        <v>113.66755510429168</v>
      </c>
      <c r="AO281" s="26">
        <f t="shared" si="154"/>
        <v>113.77786694704113</v>
      </c>
      <c r="AP281" s="25">
        <f t="shared" si="154"/>
        <v>105.23350780893223</v>
      </c>
      <c r="AQ281" s="8">
        <f t="shared" si="154"/>
        <v>124.39898122915396</v>
      </c>
      <c r="AR281" s="8">
        <f t="shared" si="154"/>
        <v>103.25533144644881</v>
      </c>
      <c r="AS281" s="26">
        <f t="shared" si="154"/>
        <v>99.562682048100783</v>
      </c>
      <c r="AT281" s="25">
        <f t="shared" si="154"/>
        <v>121.83796921436235</v>
      </c>
      <c r="AU281" s="8">
        <f t="shared" si="154"/>
        <v>111.88283642435144</v>
      </c>
      <c r="AV281" s="8">
        <f t="shared" si="154"/>
        <v>109.41585583293704</v>
      </c>
      <c r="AW281" s="26">
        <f t="shared" si="154"/>
        <v>104.68911401283624</v>
      </c>
      <c r="AX281" s="25">
        <f t="shared" si="154"/>
        <v>121.14544283035356</v>
      </c>
      <c r="AY281" s="8">
        <f t="shared" si="154"/>
        <v>120.45045800128457</v>
      </c>
      <c r="AZ281" s="8">
        <f t="shared" si="154"/>
        <v>116.98605428795186</v>
      </c>
      <c r="BA281" s="26">
        <f t="shared" si="154"/>
        <v>123.2613213194487</v>
      </c>
      <c r="BB281" s="25">
        <f t="shared" si="154"/>
        <v>97.161313382666435</v>
      </c>
      <c r="BC281" s="8">
        <f t="shared" si="154"/>
        <v>100.10043716529265</v>
      </c>
      <c r="BD281" s="8">
        <f t="shared" si="154"/>
        <v>98.926879864962274</v>
      </c>
      <c r="BE281" s="8">
        <f t="shared" si="154"/>
        <v>123.24224303278962</v>
      </c>
      <c r="BF281" s="25">
        <f t="shared" si="154"/>
        <v>87.439020079858224</v>
      </c>
      <c r="BG281" s="8">
        <f t="shared" si="154"/>
        <v>102.18099930610791</v>
      </c>
      <c r="BH281" s="8">
        <f t="shared" si="154"/>
        <v>129.90323499393875</v>
      </c>
      <c r="BI281" s="8">
        <f t="shared" si="154"/>
        <v>97.089920510723942</v>
      </c>
      <c r="BJ281" s="25">
        <f t="shared" si="157"/>
        <v>128.06456918503321</v>
      </c>
      <c r="BK281" s="8">
        <f t="shared" si="157"/>
        <v>103.87008894472717</v>
      </c>
      <c r="BL281" s="8">
        <f t="shared" si="157"/>
        <v>87.441028411067762</v>
      </c>
      <c r="BM281" s="8">
        <f t="shared" si="157"/>
        <v>102.72183739893102</v>
      </c>
      <c r="BN281" s="25">
        <f t="shared" si="157"/>
        <v>105.55483398557539</v>
      </c>
      <c r="BO281" s="8">
        <f t="shared" si="157"/>
        <v>105.52304887561534</v>
      </c>
      <c r="BP281" s="8">
        <f t="shared" si="157"/>
        <v>111.09452416287311</v>
      </c>
      <c r="BQ281" s="8">
        <f t="shared" si="157"/>
        <v>107.1324023435737</v>
      </c>
      <c r="BR281" s="18">
        <f t="shared" si="157"/>
        <v>94.94523002535243</v>
      </c>
      <c r="BS281" s="11">
        <f t="shared" si="157"/>
        <v>97.45496983252275</v>
      </c>
      <c r="BT281" s="11">
        <f t="shared" si="157"/>
        <v>99.076203768202092</v>
      </c>
      <c r="BU281" s="11">
        <f t="shared" si="157"/>
        <v>93.684245104581137</v>
      </c>
      <c r="BV281" s="18">
        <f t="shared" si="157"/>
        <v>99.615900549958894</v>
      </c>
      <c r="BW281" s="11">
        <f t="shared" si="157"/>
        <v>112.12205073931464</v>
      </c>
      <c r="BX281" s="11">
        <f t="shared" si="157"/>
        <v>98.452998245290729</v>
      </c>
      <c r="BY281" s="11">
        <f t="shared" si="157"/>
        <v>97.665474814446156</v>
      </c>
      <c r="BZ281" s="18">
        <f t="shared" si="157"/>
        <v>106.61883762220998</v>
      </c>
      <c r="CA281" s="11">
        <f t="shared" si="157"/>
        <v>90.813099963726415</v>
      </c>
      <c r="CB281" s="11">
        <f t="shared" si="157"/>
        <v>96.80788349856013</v>
      </c>
      <c r="CC281" s="16">
        <f t="shared" si="157"/>
        <v>113.78918527481649</v>
      </c>
      <c r="CD281" s="18">
        <f t="shared" si="157"/>
        <v>97.410512977414285</v>
      </c>
      <c r="CE281" s="11">
        <f t="shared" si="157"/>
        <v>104.03911702746838</v>
      </c>
      <c r="CF281" s="11">
        <f t="shared" si="157"/>
        <v>110.04333554332742</v>
      </c>
      <c r="CG281" s="16">
        <f t="shared" si="157"/>
        <v>91.88451096769505</v>
      </c>
      <c r="CH281" s="18">
        <f t="shared" si="157"/>
        <v>110.02106781171716</v>
      </c>
      <c r="CI281" s="11">
        <f t="shared" si="157"/>
        <v>97.704256324400447</v>
      </c>
      <c r="CJ281" s="11">
        <f t="shared" si="157"/>
        <v>106.81811265355729</v>
      </c>
      <c r="CK281" s="16">
        <f t="shared" si="157"/>
        <v>108.1321255500779</v>
      </c>
      <c r="CL281" s="14">
        <f t="shared" si="157"/>
        <v>96.757935969655719</v>
      </c>
      <c r="CM281" s="13">
        <f t="shared" si="157"/>
        <v>111.97250686133667</v>
      </c>
      <c r="CN281" s="13">
        <f t="shared" si="155"/>
        <v>96.136734376408526</v>
      </c>
      <c r="CO281" s="154">
        <f t="shared" si="155"/>
        <v>114.32118575962038</v>
      </c>
      <c r="CP281" s="14">
        <f t="shared" si="155"/>
        <v>104.46419656150947</v>
      </c>
      <c r="CQ281" s="13">
        <f t="shared" si="155"/>
        <v>108.46639389455828</v>
      </c>
      <c r="CR281" s="13">
        <f t="shared" si="155"/>
        <v>111.08839486584787</v>
      </c>
      <c r="CS281" s="154">
        <f t="shared" si="155"/>
        <v>101.30231171632296</v>
      </c>
      <c r="CT281" s="14">
        <f t="shared" si="155"/>
        <v>111.94946103683256</v>
      </c>
      <c r="CU281" s="13">
        <f t="shared" si="155"/>
        <v>89.392566341385702</v>
      </c>
      <c r="CV281" s="13">
        <f t="shared" si="155"/>
        <v>102.1147474280971</v>
      </c>
      <c r="CW281" s="154">
        <f t="shared" si="155"/>
        <v>101.62561295560526</v>
      </c>
      <c r="CX281" s="14">
        <f t="shared" si="155"/>
        <v>104.85815914414252</v>
      </c>
      <c r="CY281" s="13">
        <f t="shared" si="155"/>
        <v>112.50115571264476</v>
      </c>
      <c r="CZ281" s="13">
        <f t="shared" si="155"/>
        <v>111.2422875451973</v>
      </c>
      <c r="DA281" s="154">
        <f t="shared" si="155"/>
        <v>109.59140099795228</v>
      </c>
      <c r="DB281" s="14">
        <f t="shared" si="155"/>
        <v>126.23389646637237</v>
      </c>
      <c r="DC281" s="13">
        <f t="shared" si="155"/>
        <v>120.58663426804297</v>
      </c>
      <c r="DD281" s="13">
        <f t="shared" si="155"/>
        <v>102.4513991786238</v>
      </c>
      <c r="DE281" s="154">
        <f t="shared" si="155"/>
        <v>103.17227708828798</v>
      </c>
      <c r="DF281" s="13">
        <f t="shared" si="155"/>
        <v>105.09726707250029</v>
      </c>
      <c r="DG281" s="13">
        <f t="shared" si="155"/>
        <v>105.87441103203699</v>
      </c>
      <c r="DH281" s="13">
        <f t="shared" si="155"/>
        <v>115.72421894591834</v>
      </c>
      <c r="DI281" s="154">
        <f t="shared" si="155"/>
        <v>127.80013548179825</v>
      </c>
      <c r="DJ281" s="13">
        <f t="shared" si="155"/>
        <v>101.20782930325309</v>
      </c>
      <c r="DK281" s="13">
        <f t="shared" si="155"/>
        <v>109.96623355414599</v>
      </c>
      <c r="DL281" s="13">
        <f t="shared" si="155"/>
        <v>114.37568347888005</v>
      </c>
      <c r="DM281" s="154">
        <f t="shared" si="155"/>
        <v>92.809794928403846</v>
      </c>
      <c r="DN281" s="179">
        <f t="shared" si="155"/>
        <v>116.31277608756605</v>
      </c>
    </row>
    <row r="282" spans="1:118" s="12" customFormat="1" x14ac:dyDescent="0.3">
      <c r="A282" s="179" t="s">
        <v>20</v>
      </c>
      <c r="B282" s="8">
        <f t="shared" si="156"/>
        <v>135.48429650698327</v>
      </c>
      <c r="C282" s="8">
        <f t="shared" si="156"/>
        <v>138.39650200979099</v>
      </c>
      <c r="D282" s="8">
        <f t="shared" si="156"/>
        <v>149.09251953690756</v>
      </c>
      <c r="E282" s="26">
        <f t="shared" si="156"/>
        <v>160.52462106172501</v>
      </c>
      <c r="F282" s="8">
        <f t="shared" si="156"/>
        <v>220.04296774787656</v>
      </c>
      <c r="G282" s="8">
        <f t="shared" si="156"/>
        <v>238.22938123097569</v>
      </c>
      <c r="H282" s="8">
        <f t="shared" si="156"/>
        <v>215.55559055165591</v>
      </c>
      <c r="I282" s="26">
        <f t="shared" si="156"/>
        <v>186.12970754591473</v>
      </c>
      <c r="J282" s="8">
        <f t="shared" si="156"/>
        <v>155.89133445519414</v>
      </c>
      <c r="K282" s="8">
        <f t="shared" si="156"/>
        <v>126.25283928599373</v>
      </c>
      <c r="L282" s="8">
        <f t="shared" si="154"/>
        <v>122.64027825426824</v>
      </c>
      <c r="M282" s="26">
        <f t="shared" si="154"/>
        <v>129.75124003724488</v>
      </c>
      <c r="N282" s="8">
        <f t="shared" si="154"/>
        <v>126.22592664168164</v>
      </c>
      <c r="O282" s="8">
        <f t="shared" si="154"/>
        <v>148.92850926145564</v>
      </c>
      <c r="P282" s="8">
        <f t="shared" si="154"/>
        <v>151.90927726667041</v>
      </c>
      <c r="Q282" s="26">
        <f t="shared" si="154"/>
        <v>157.15693309739876</v>
      </c>
      <c r="R282" s="8">
        <f t="shared" si="154"/>
        <v>168.94613707231852</v>
      </c>
      <c r="S282" s="8">
        <f t="shared" si="154"/>
        <v>135.87399152928185</v>
      </c>
      <c r="T282" s="8">
        <f t="shared" si="154"/>
        <v>145.49353744390473</v>
      </c>
      <c r="U282" s="26">
        <f t="shared" si="154"/>
        <v>139.54358218691635</v>
      </c>
      <c r="V282" s="8">
        <f t="shared" si="154"/>
        <v>145.73584794369586</v>
      </c>
      <c r="W282" s="8">
        <f t="shared" si="154"/>
        <v>155.4972937985205</v>
      </c>
      <c r="X282" s="8">
        <f t="shared" si="154"/>
        <v>142.33514959830373</v>
      </c>
      <c r="Y282" s="26">
        <f t="shared" si="154"/>
        <v>136.11560955058798</v>
      </c>
      <c r="Z282" s="25">
        <f t="shared" si="154"/>
        <v>121.8459389641927</v>
      </c>
      <c r="AA282" s="8">
        <f t="shared" si="154"/>
        <v>118.65522876486632</v>
      </c>
      <c r="AB282" s="8">
        <f t="shared" si="154"/>
        <v>121.4235640191559</v>
      </c>
      <c r="AC282" s="26">
        <f t="shared" si="154"/>
        <v>130.94019668397956</v>
      </c>
      <c r="AD282" s="25">
        <f t="shared" si="154"/>
        <v>121.32786014922587</v>
      </c>
      <c r="AE282" s="8">
        <f t="shared" si="154"/>
        <v>125.23789742327858</v>
      </c>
      <c r="AF282" s="8">
        <f t="shared" si="154"/>
        <v>122.24864944865317</v>
      </c>
      <c r="AG282" s="26">
        <f t="shared" si="154"/>
        <v>116.23064626210382</v>
      </c>
      <c r="AH282" s="25">
        <f t="shared" si="154"/>
        <v>116.19214624914065</v>
      </c>
      <c r="AI282" s="8">
        <f t="shared" si="154"/>
        <v>114.59289450360617</v>
      </c>
      <c r="AJ282" s="8">
        <f t="shared" si="154"/>
        <v>110.5257808595763</v>
      </c>
      <c r="AK282" s="26">
        <f t="shared" si="154"/>
        <v>115.51357789151642</v>
      </c>
      <c r="AL282" s="25">
        <f t="shared" si="154"/>
        <v>112.48924071189383</v>
      </c>
      <c r="AM282" s="8">
        <f t="shared" si="154"/>
        <v>109.12621032892689</v>
      </c>
      <c r="AN282" s="8">
        <f t="shared" si="154"/>
        <v>110.98220366855512</v>
      </c>
      <c r="AO282" s="26">
        <f t="shared" si="154"/>
        <v>107.49712850793625</v>
      </c>
      <c r="AP282" s="25">
        <f t="shared" si="154"/>
        <v>109.22957729884028</v>
      </c>
      <c r="AQ282" s="8">
        <f t="shared" si="154"/>
        <v>109.06292180185764</v>
      </c>
      <c r="AR282" s="8">
        <f t="shared" si="154"/>
        <v>104.33610708815763</v>
      </c>
      <c r="AS282" s="26">
        <f t="shared" si="154"/>
        <v>108.00490100128744</v>
      </c>
      <c r="AT282" s="25">
        <f t="shared" si="154"/>
        <v>111.21436130075635</v>
      </c>
      <c r="AU282" s="8">
        <f t="shared" si="154"/>
        <v>105.90366662653562</v>
      </c>
      <c r="AV282" s="8">
        <f t="shared" si="154"/>
        <v>110.57403765499343</v>
      </c>
      <c r="AW282" s="26">
        <f t="shared" si="154"/>
        <v>109.21768701241578</v>
      </c>
      <c r="AX282" s="25">
        <f t="shared" si="154"/>
        <v>105.34221059800146</v>
      </c>
      <c r="AY282" s="8">
        <f t="shared" si="154"/>
        <v>116.7011142688784</v>
      </c>
      <c r="AZ282" s="8">
        <f t="shared" si="154"/>
        <v>119.96484072469083</v>
      </c>
      <c r="BA282" s="26">
        <f t="shared" si="154"/>
        <v>112.93116932203846</v>
      </c>
      <c r="BB282" s="25">
        <f t="shared" si="154"/>
        <v>111.09679531743974</v>
      </c>
      <c r="BC282" s="8">
        <f t="shared" si="154"/>
        <v>101.5803813340882</v>
      </c>
      <c r="BD282" s="8">
        <f t="shared" si="154"/>
        <v>97.642344737764446</v>
      </c>
      <c r="BE282" s="8">
        <f t="shared" si="154"/>
        <v>107.25361103217266</v>
      </c>
      <c r="BF282" s="25">
        <f t="shared" si="154"/>
        <v>98.685381235552228</v>
      </c>
      <c r="BG282" s="8">
        <f t="shared" si="154"/>
        <v>104.79995444090446</v>
      </c>
      <c r="BH282" s="8">
        <f t="shared" si="154"/>
        <v>105.635815593666</v>
      </c>
      <c r="BI282" s="8">
        <f t="shared" si="154"/>
        <v>103.13243582787422</v>
      </c>
      <c r="BJ282" s="25">
        <f t="shared" si="157"/>
        <v>109.5664968062013</v>
      </c>
      <c r="BK282" s="8">
        <f t="shared" si="157"/>
        <v>102.54823856900657</v>
      </c>
      <c r="BL282" s="8">
        <f t="shared" si="157"/>
        <v>101.39310358583987</v>
      </c>
      <c r="BM282" s="8">
        <f t="shared" si="157"/>
        <v>101.57431642149679</v>
      </c>
      <c r="BN282" s="25">
        <f t="shared" si="157"/>
        <v>103.53491741304634</v>
      </c>
      <c r="BO282" s="8">
        <f t="shared" si="157"/>
        <v>108.28309011622483</v>
      </c>
      <c r="BP282" s="8">
        <f t="shared" si="157"/>
        <v>107.88514100633404</v>
      </c>
      <c r="BQ282" s="8">
        <f t="shared" si="157"/>
        <v>96.471282698708862</v>
      </c>
      <c r="BR282" s="18">
        <f t="shared" si="157"/>
        <v>98.833029781088229</v>
      </c>
      <c r="BS282" s="11">
        <f t="shared" si="157"/>
        <v>94.754069749590712</v>
      </c>
      <c r="BT282" s="11">
        <f t="shared" si="157"/>
        <v>93.65136874852827</v>
      </c>
      <c r="BU282" s="11">
        <f t="shared" si="157"/>
        <v>101.13455903311628</v>
      </c>
      <c r="BV282" s="18">
        <f t="shared" si="157"/>
        <v>99.281388835350498</v>
      </c>
      <c r="BW282" s="11">
        <f t="shared" si="157"/>
        <v>101.76967991487412</v>
      </c>
      <c r="BX282" s="11">
        <f t="shared" si="157"/>
        <v>101.60029644249254</v>
      </c>
      <c r="BY282" s="11">
        <f t="shared" si="157"/>
        <v>101.41366965569671</v>
      </c>
      <c r="BZ282" s="18">
        <f t="shared" si="157"/>
        <v>102.32059443324677</v>
      </c>
      <c r="CA282" s="11">
        <f t="shared" si="157"/>
        <v>101.72303942755478</v>
      </c>
      <c r="CB282" s="11">
        <f t="shared" si="157"/>
        <v>101.36998082148898</v>
      </c>
      <c r="CC282" s="16">
        <f t="shared" si="157"/>
        <v>99.857841405420317</v>
      </c>
      <c r="CD282" s="18">
        <f t="shared" si="157"/>
        <v>98.660623428144689</v>
      </c>
      <c r="CE282" s="11">
        <f t="shared" si="157"/>
        <v>100.07711941553879</v>
      </c>
      <c r="CF282" s="11">
        <f t="shared" si="157"/>
        <v>99.680830716673384</v>
      </c>
      <c r="CG282" s="16">
        <f t="shared" si="157"/>
        <v>101.77403948353918</v>
      </c>
      <c r="CH282" s="18">
        <f t="shared" si="157"/>
        <v>107.54378477311721</v>
      </c>
      <c r="CI282" s="11">
        <f t="shared" si="157"/>
        <v>100.59514217062426</v>
      </c>
      <c r="CJ282" s="11">
        <f t="shared" si="157"/>
        <v>111.69443714359839</v>
      </c>
      <c r="CK282" s="16">
        <f t="shared" si="157"/>
        <v>105.57735486233506</v>
      </c>
      <c r="CL282" s="14">
        <f t="shared" si="157"/>
        <v>104.45393996177867</v>
      </c>
      <c r="CM282" s="13">
        <f t="shared" si="157"/>
        <v>111.44263902187872</v>
      </c>
      <c r="CN282" s="13">
        <f t="shared" si="155"/>
        <v>100.24158544041839</v>
      </c>
      <c r="CO282" s="154">
        <f t="shared" si="155"/>
        <v>107.14404286834096</v>
      </c>
      <c r="CP282" s="14">
        <f t="shared" si="155"/>
        <v>105.89282853091049</v>
      </c>
      <c r="CQ282" s="13">
        <f t="shared" si="155"/>
        <v>106.3337885971674</v>
      </c>
      <c r="CR282" s="13">
        <f t="shared" si="155"/>
        <v>106.90981412096046</v>
      </c>
      <c r="CS282" s="154">
        <f t="shared" si="155"/>
        <v>104.99396766760212</v>
      </c>
      <c r="CT282" s="14">
        <f t="shared" si="155"/>
        <v>104.21217885347687</v>
      </c>
      <c r="CU282" s="13">
        <f t="shared" si="155"/>
        <v>99.590034719878247</v>
      </c>
      <c r="CV282" s="13">
        <f t="shared" si="155"/>
        <v>102.60118326898314</v>
      </c>
      <c r="CW282" s="154">
        <f t="shared" si="155"/>
        <v>100.82235679840481</v>
      </c>
      <c r="CX282" s="14">
        <f t="shared" si="155"/>
        <v>103.65604346222594</v>
      </c>
      <c r="CY282" s="13">
        <f t="shared" si="155"/>
        <v>111.26026755024834</v>
      </c>
      <c r="CZ282" s="13">
        <f t="shared" si="155"/>
        <v>114.83713210615669</v>
      </c>
      <c r="DA282" s="154">
        <f t="shared" si="155"/>
        <v>119.23023596531301</v>
      </c>
      <c r="DB282" s="14">
        <f t="shared" si="155"/>
        <v>122.74481476488133</v>
      </c>
      <c r="DC282" s="13">
        <f t="shared" si="155"/>
        <v>118.38214061464664</v>
      </c>
      <c r="DD282" s="13">
        <f t="shared" si="155"/>
        <v>109.36925058516927</v>
      </c>
      <c r="DE282" s="154">
        <f t="shared" si="155"/>
        <v>104.0896221146796</v>
      </c>
      <c r="DF282" s="13">
        <f t="shared" si="155"/>
        <v>105.92614372896676</v>
      </c>
      <c r="DG282" s="13">
        <f t="shared" si="155"/>
        <v>103.06634010455249</v>
      </c>
      <c r="DH282" s="13">
        <f t="shared" si="155"/>
        <v>108.58468897021589</v>
      </c>
      <c r="DI282" s="154">
        <f t="shared" si="155"/>
        <v>116.4404410191961</v>
      </c>
      <c r="DJ282" s="13">
        <f t="shared" si="155"/>
        <v>107.26828016992754</v>
      </c>
      <c r="DK282" s="13">
        <f t="shared" si="155"/>
        <v>112.71387178286578</v>
      </c>
      <c r="DL282" s="13">
        <f t="shared" si="155"/>
        <v>108.85338292788657</v>
      </c>
      <c r="DM282" s="154">
        <f t="shared" si="155"/>
        <v>104.13553384502399</v>
      </c>
      <c r="DN282" s="179">
        <f t="shared" si="155"/>
        <v>105.19846271240019</v>
      </c>
    </row>
    <row r="283" spans="1:118" s="12" customFormat="1" x14ac:dyDescent="0.3">
      <c r="A283" s="179" t="s">
        <v>52</v>
      </c>
      <c r="B283" s="8" t="s">
        <v>8</v>
      </c>
      <c r="C283" s="8" t="s">
        <v>8</v>
      </c>
      <c r="D283" s="8" t="s">
        <v>8</v>
      </c>
      <c r="E283" s="26" t="s">
        <v>8</v>
      </c>
      <c r="F283" s="8" t="s">
        <v>8</v>
      </c>
      <c r="G283" s="8" t="s">
        <v>8</v>
      </c>
      <c r="H283" s="8" t="s">
        <v>8</v>
      </c>
      <c r="I283" s="26" t="s">
        <v>8</v>
      </c>
      <c r="J283" s="8" t="s">
        <v>8</v>
      </c>
      <c r="K283" s="8" t="s">
        <v>8</v>
      </c>
      <c r="L283" s="8" t="s">
        <v>8</v>
      </c>
      <c r="M283" s="26" t="s">
        <v>8</v>
      </c>
      <c r="N283" s="8" t="s">
        <v>8</v>
      </c>
      <c r="O283" s="8" t="s">
        <v>8</v>
      </c>
      <c r="P283" s="8" t="s">
        <v>8</v>
      </c>
      <c r="Q283" s="26" t="s">
        <v>8</v>
      </c>
      <c r="R283" s="8" t="s">
        <v>8</v>
      </c>
      <c r="S283" s="8" t="s">
        <v>8</v>
      </c>
      <c r="T283" s="8" t="s">
        <v>8</v>
      </c>
      <c r="U283" s="26" t="s">
        <v>8</v>
      </c>
      <c r="V283" s="8" t="s">
        <v>8</v>
      </c>
      <c r="W283" s="8" t="s">
        <v>8</v>
      </c>
      <c r="X283" s="8" t="s">
        <v>8</v>
      </c>
      <c r="Y283" s="26" t="s">
        <v>8</v>
      </c>
      <c r="Z283" s="25" t="s">
        <v>8</v>
      </c>
      <c r="AA283" s="8" t="s">
        <v>8</v>
      </c>
      <c r="AB283" s="8" t="s">
        <v>8</v>
      </c>
      <c r="AC283" s="26" t="s">
        <v>8</v>
      </c>
      <c r="AD283" s="25" t="s">
        <v>8</v>
      </c>
      <c r="AE283" s="8" t="s">
        <v>8</v>
      </c>
      <c r="AF283" s="8" t="s">
        <v>8</v>
      </c>
      <c r="AG283" s="26" t="s">
        <v>8</v>
      </c>
      <c r="AH283" s="25" t="s">
        <v>8</v>
      </c>
      <c r="AI283" s="8" t="s">
        <v>8</v>
      </c>
      <c r="AJ283" s="8" t="s">
        <v>8</v>
      </c>
      <c r="AK283" s="26" t="s">
        <v>8</v>
      </c>
      <c r="AL283" s="25" t="s">
        <v>8</v>
      </c>
      <c r="AM283" s="8" t="s">
        <v>8</v>
      </c>
      <c r="AN283" s="8" t="s">
        <v>8</v>
      </c>
      <c r="AO283" s="26" t="s">
        <v>8</v>
      </c>
      <c r="AP283" s="25" t="s">
        <v>8</v>
      </c>
      <c r="AQ283" s="8" t="s">
        <v>8</v>
      </c>
      <c r="AR283" s="8" t="s">
        <v>8</v>
      </c>
      <c r="AS283" s="26" t="s">
        <v>8</v>
      </c>
      <c r="AT283" s="25" t="s">
        <v>8</v>
      </c>
      <c r="AU283" s="8" t="s">
        <v>8</v>
      </c>
      <c r="AV283" s="8" t="s">
        <v>8</v>
      </c>
      <c r="AW283" s="26" t="s">
        <v>8</v>
      </c>
      <c r="AX283" s="25" t="s">
        <v>8</v>
      </c>
      <c r="AY283" s="8" t="s">
        <v>8</v>
      </c>
      <c r="AZ283" s="8" t="s">
        <v>8</v>
      </c>
      <c r="BA283" s="26" t="s">
        <v>8</v>
      </c>
      <c r="BB283" s="25" t="s">
        <v>8</v>
      </c>
      <c r="BC283" s="8" t="s">
        <v>8</v>
      </c>
      <c r="BD283" s="8" t="s">
        <v>8</v>
      </c>
      <c r="BE283" s="8" t="s">
        <v>8</v>
      </c>
      <c r="BF283" s="25" t="s">
        <v>8</v>
      </c>
      <c r="BG283" s="8" t="s">
        <v>8</v>
      </c>
      <c r="BH283" s="8" t="s">
        <v>8</v>
      </c>
      <c r="BI283" s="8" t="s">
        <v>8</v>
      </c>
      <c r="BJ283" s="25" t="s">
        <v>8</v>
      </c>
      <c r="BK283" s="8" t="s">
        <v>8</v>
      </c>
      <c r="BL283" s="8" t="s">
        <v>8</v>
      </c>
      <c r="BM283" s="8" t="s">
        <v>8</v>
      </c>
      <c r="BN283" s="25" t="s">
        <v>8</v>
      </c>
      <c r="BO283" s="8" t="s">
        <v>8</v>
      </c>
      <c r="BP283" s="8" t="s">
        <v>8</v>
      </c>
      <c r="BQ283" s="8" t="s">
        <v>8</v>
      </c>
      <c r="BR283" s="60" t="s">
        <v>8</v>
      </c>
      <c r="BS283" s="58" t="s">
        <v>8</v>
      </c>
      <c r="BT283" s="58" t="s">
        <v>8</v>
      </c>
      <c r="BU283" s="58" t="s">
        <v>8</v>
      </c>
      <c r="BV283" s="60" t="s">
        <v>8</v>
      </c>
      <c r="BW283" s="58" t="s">
        <v>8</v>
      </c>
      <c r="BX283" s="58" t="s">
        <v>8</v>
      </c>
      <c r="BY283" s="58" t="s">
        <v>8</v>
      </c>
      <c r="BZ283" s="106" t="s">
        <v>8</v>
      </c>
      <c r="CA283" s="107" t="s">
        <v>8</v>
      </c>
      <c r="CB283" s="107" t="s">
        <v>8</v>
      </c>
      <c r="CC283" s="108" t="s">
        <v>8</v>
      </c>
      <c r="CD283" s="106" t="s">
        <v>8</v>
      </c>
      <c r="CE283" s="107" t="s">
        <v>8</v>
      </c>
      <c r="CF283" s="107" t="s">
        <v>8</v>
      </c>
      <c r="CG283" s="108" t="s">
        <v>8</v>
      </c>
      <c r="CH283" s="60" t="s">
        <v>8</v>
      </c>
      <c r="CI283" s="58" t="s">
        <v>8</v>
      </c>
      <c r="CJ283" s="58" t="s">
        <v>8</v>
      </c>
      <c r="CK283" s="59" t="s">
        <v>8</v>
      </c>
      <c r="CL283" s="106" t="s">
        <v>8</v>
      </c>
      <c r="CM283" s="107" t="s">
        <v>8</v>
      </c>
      <c r="CN283" s="107" t="s">
        <v>8</v>
      </c>
      <c r="CO283" s="108" t="s">
        <v>8</v>
      </c>
      <c r="CP283" s="106" t="s">
        <v>8</v>
      </c>
      <c r="CQ283" s="107" t="s">
        <v>8</v>
      </c>
      <c r="CR283" s="107" t="s">
        <v>8</v>
      </c>
      <c r="CS283" s="108" t="s">
        <v>8</v>
      </c>
      <c r="CT283" s="106" t="s">
        <v>8</v>
      </c>
      <c r="CU283" s="107" t="s">
        <v>8</v>
      </c>
      <c r="CV283" s="107" t="s">
        <v>8</v>
      </c>
      <c r="CW283" s="108" t="s">
        <v>8</v>
      </c>
      <c r="CX283" s="106" t="s">
        <v>8</v>
      </c>
      <c r="CY283" s="107" t="s">
        <v>8</v>
      </c>
      <c r="CZ283" s="107" t="s">
        <v>8</v>
      </c>
      <c r="DA283" s="108" t="s">
        <v>8</v>
      </c>
      <c r="DB283" s="106" t="s">
        <v>8</v>
      </c>
      <c r="DC283" s="107" t="s">
        <v>8</v>
      </c>
      <c r="DD283" s="107" t="s">
        <v>8</v>
      </c>
      <c r="DE283" s="108" t="s">
        <v>8</v>
      </c>
      <c r="DF283" s="107" t="s">
        <v>8</v>
      </c>
      <c r="DG283" s="107" t="s">
        <v>8</v>
      </c>
      <c r="DH283" s="107" t="s">
        <v>8</v>
      </c>
      <c r="DI283" s="108" t="s">
        <v>8</v>
      </c>
      <c r="DJ283" s="107" t="s">
        <v>8</v>
      </c>
      <c r="DK283" s="107" t="s">
        <v>8</v>
      </c>
      <c r="DL283" s="107" t="s">
        <v>8</v>
      </c>
      <c r="DM283" s="108" t="s">
        <v>8</v>
      </c>
      <c r="DN283" s="256" t="s">
        <v>8</v>
      </c>
    </row>
    <row r="284" spans="1:118" s="12" customFormat="1" x14ac:dyDescent="0.3">
      <c r="A284" s="179" t="s">
        <v>2</v>
      </c>
      <c r="B284" s="8" t="s">
        <v>8</v>
      </c>
      <c r="C284" s="8" t="s">
        <v>8</v>
      </c>
      <c r="D284" s="8" t="s">
        <v>8</v>
      </c>
      <c r="E284" s="26" t="s">
        <v>8</v>
      </c>
      <c r="F284" s="8" t="s">
        <v>8</v>
      </c>
      <c r="G284" s="8" t="s">
        <v>8</v>
      </c>
      <c r="H284" s="8" t="s">
        <v>8</v>
      </c>
      <c r="I284" s="26" t="s">
        <v>8</v>
      </c>
      <c r="J284" s="8" t="s">
        <v>8</v>
      </c>
      <c r="K284" s="8" t="s">
        <v>8</v>
      </c>
      <c r="L284" s="8" t="s">
        <v>8</v>
      </c>
      <c r="M284" s="26" t="s">
        <v>8</v>
      </c>
      <c r="N284" s="8" t="s">
        <v>8</v>
      </c>
      <c r="O284" s="8" t="s">
        <v>8</v>
      </c>
      <c r="P284" s="8" t="s">
        <v>8</v>
      </c>
      <c r="Q284" s="26" t="s">
        <v>8</v>
      </c>
      <c r="R284" s="8" t="s">
        <v>8</v>
      </c>
      <c r="S284" s="8" t="s">
        <v>8</v>
      </c>
      <c r="T284" s="8" t="s">
        <v>8</v>
      </c>
      <c r="U284" s="26" t="s">
        <v>8</v>
      </c>
      <c r="V284" s="8" t="s">
        <v>8</v>
      </c>
      <c r="W284" s="8" t="s">
        <v>8</v>
      </c>
      <c r="X284" s="8" t="s">
        <v>8</v>
      </c>
      <c r="Y284" s="26" t="s">
        <v>8</v>
      </c>
      <c r="Z284" s="25" t="s">
        <v>8</v>
      </c>
      <c r="AA284" s="8" t="s">
        <v>8</v>
      </c>
      <c r="AB284" s="8" t="s">
        <v>8</v>
      </c>
      <c r="AC284" s="26" t="s">
        <v>8</v>
      </c>
      <c r="AD284" s="25" t="s">
        <v>8</v>
      </c>
      <c r="AE284" s="8" t="s">
        <v>8</v>
      </c>
      <c r="AF284" s="8" t="s">
        <v>8</v>
      </c>
      <c r="AG284" s="26" t="s">
        <v>8</v>
      </c>
      <c r="AH284" s="25" t="s">
        <v>8</v>
      </c>
      <c r="AI284" s="8" t="s">
        <v>8</v>
      </c>
      <c r="AJ284" s="8" t="s">
        <v>8</v>
      </c>
      <c r="AK284" s="26" t="s">
        <v>8</v>
      </c>
      <c r="AL284" s="25" t="s">
        <v>8</v>
      </c>
      <c r="AM284" s="8" t="s">
        <v>8</v>
      </c>
      <c r="AN284" s="8" t="s">
        <v>8</v>
      </c>
      <c r="AO284" s="26" t="s">
        <v>8</v>
      </c>
      <c r="AP284" s="25" t="s">
        <v>8</v>
      </c>
      <c r="AQ284" s="8" t="s">
        <v>8</v>
      </c>
      <c r="AR284" s="8" t="s">
        <v>8</v>
      </c>
      <c r="AS284" s="26" t="s">
        <v>8</v>
      </c>
      <c r="AT284" s="25" t="s">
        <v>8</v>
      </c>
      <c r="AU284" s="8" t="s">
        <v>8</v>
      </c>
      <c r="AV284" s="8" t="s">
        <v>8</v>
      </c>
      <c r="AW284" s="26" t="s">
        <v>8</v>
      </c>
      <c r="AX284" s="25" t="s">
        <v>8</v>
      </c>
      <c r="AY284" s="8" t="s">
        <v>8</v>
      </c>
      <c r="AZ284" s="8" t="s">
        <v>8</v>
      </c>
      <c r="BA284" s="26" t="s">
        <v>8</v>
      </c>
      <c r="BB284" s="25" t="s">
        <v>8</v>
      </c>
      <c r="BC284" s="8" t="s">
        <v>8</v>
      </c>
      <c r="BD284" s="8" t="s">
        <v>8</v>
      </c>
      <c r="BE284" s="8" t="s">
        <v>8</v>
      </c>
      <c r="BF284" s="25" t="s">
        <v>8</v>
      </c>
      <c r="BG284" s="8" t="s">
        <v>8</v>
      </c>
      <c r="BH284" s="8" t="s">
        <v>8</v>
      </c>
      <c r="BI284" s="8" t="s">
        <v>8</v>
      </c>
      <c r="BJ284" s="25" t="s">
        <v>8</v>
      </c>
      <c r="BK284" s="8" t="s">
        <v>8</v>
      </c>
      <c r="BL284" s="8" t="s">
        <v>8</v>
      </c>
      <c r="BM284" s="8" t="s">
        <v>8</v>
      </c>
      <c r="BN284" s="25" t="s">
        <v>8</v>
      </c>
      <c r="BO284" s="8" t="s">
        <v>8</v>
      </c>
      <c r="BP284" s="8" t="s">
        <v>8</v>
      </c>
      <c r="BQ284" s="8" t="s">
        <v>8</v>
      </c>
      <c r="BR284" s="60" t="s">
        <v>8</v>
      </c>
      <c r="BS284" s="58" t="s">
        <v>8</v>
      </c>
      <c r="BT284" s="58" t="s">
        <v>8</v>
      </c>
      <c r="BU284" s="58" t="s">
        <v>8</v>
      </c>
      <c r="BV284" s="60" t="s">
        <v>8</v>
      </c>
      <c r="BW284" s="58" t="s">
        <v>8</v>
      </c>
      <c r="BX284" s="58" t="s">
        <v>8</v>
      </c>
      <c r="BY284" s="58" t="s">
        <v>8</v>
      </c>
      <c r="BZ284" s="106" t="s">
        <v>8</v>
      </c>
      <c r="CA284" s="107" t="s">
        <v>8</v>
      </c>
      <c r="CB284" s="107" t="s">
        <v>8</v>
      </c>
      <c r="CC284" s="108" t="s">
        <v>8</v>
      </c>
      <c r="CD284" s="106" t="s">
        <v>8</v>
      </c>
      <c r="CE284" s="107" t="s">
        <v>8</v>
      </c>
      <c r="CF284" s="107" t="s">
        <v>8</v>
      </c>
      <c r="CG284" s="108" t="s">
        <v>8</v>
      </c>
      <c r="CH284" s="60" t="s">
        <v>8</v>
      </c>
      <c r="CI284" s="58" t="s">
        <v>8</v>
      </c>
      <c r="CJ284" s="58" t="s">
        <v>8</v>
      </c>
      <c r="CK284" s="59" t="s">
        <v>8</v>
      </c>
      <c r="CL284" s="106" t="s">
        <v>8</v>
      </c>
      <c r="CM284" s="107" t="s">
        <v>8</v>
      </c>
      <c r="CN284" s="107" t="s">
        <v>8</v>
      </c>
      <c r="CO284" s="108" t="s">
        <v>8</v>
      </c>
      <c r="CP284" s="106" t="s">
        <v>8</v>
      </c>
      <c r="CQ284" s="107" t="s">
        <v>8</v>
      </c>
      <c r="CR284" s="107" t="s">
        <v>8</v>
      </c>
      <c r="CS284" s="108" t="s">
        <v>8</v>
      </c>
      <c r="CT284" s="106" t="s">
        <v>8</v>
      </c>
      <c r="CU284" s="107" t="s">
        <v>8</v>
      </c>
      <c r="CV284" s="107" t="s">
        <v>8</v>
      </c>
      <c r="CW284" s="108" t="s">
        <v>8</v>
      </c>
      <c r="CX284" s="106" t="s">
        <v>8</v>
      </c>
      <c r="CY284" s="107" t="s">
        <v>8</v>
      </c>
      <c r="CZ284" s="107" t="s">
        <v>8</v>
      </c>
      <c r="DA284" s="108" t="s">
        <v>8</v>
      </c>
      <c r="DB284" s="106" t="s">
        <v>8</v>
      </c>
      <c r="DC284" s="107" t="s">
        <v>8</v>
      </c>
      <c r="DD284" s="107" t="s">
        <v>8</v>
      </c>
      <c r="DE284" s="108" t="s">
        <v>8</v>
      </c>
      <c r="DF284" s="107" t="s">
        <v>8</v>
      </c>
      <c r="DG284" s="107" t="s">
        <v>8</v>
      </c>
      <c r="DH284" s="107" t="s">
        <v>8</v>
      </c>
      <c r="DI284" s="108" t="s">
        <v>8</v>
      </c>
      <c r="DJ284" s="107" t="s">
        <v>8</v>
      </c>
      <c r="DK284" s="107" t="s">
        <v>8</v>
      </c>
      <c r="DL284" s="107" t="s">
        <v>8</v>
      </c>
      <c r="DM284" s="108" t="s">
        <v>8</v>
      </c>
      <c r="DN284" s="256" t="s">
        <v>8</v>
      </c>
    </row>
    <row r="285" spans="1:118" s="12" customFormat="1" x14ac:dyDescent="0.3">
      <c r="A285" s="179" t="s">
        <v>21</v>
      </c>
      <c r="B285" s="8">
        <f t="shared" ref="B285:BM289" si="158">+F44/B44*100/B237*100</f>
        <v>146.05959456819892</v>
      </c>
      <c r="C285" s="8">
        <f t="shared" si="158"/>
        <v>143.8366023630719</v>
      </c>
      <c r="D285" s="8">
        <f t="shared" si="158"/>
        <v>143.51749447451681</v>
      </c>
      <c r="E285" s="26">
        <f t="shared" si="158"/>
        <v>152.72844076978558</v>
      </c>
      <c r="F285" s="8">
        <f t="shared" si="158"/>
        <v>218.11766142808432</v>
      </c>
      <c r="G285" s="8">
        <f t="shared" si="158"/>
        <v>226.03065453591412</v>
      </c>
      <c r="H285" s="8">
        <f t="shared" si="158"/>
        <v>221.8081631486223</v>
      </c>
      <c r="I285" s="26">
        <f t="shared" si="158"/>
        <v>197.30858013251327</v>
      </c>
      <c r="J285" s="8">
        <f t="shared" si="158"/>
        <v>127.22614252547362</v>
      </c>
      <c r="K285" s="8">
        <f t="shared" si="158"/>
        <v>110.69743986321107</v>
      </c>
      <c r="L285" s="8">
        <f t="shared" si="158"/>
        <v>114.90621578448581</v>
      </c>
      <c r="M285" s="26">
        <f t="shared" si="158"/>
        <v>130.38483084669542</v>
      </c>
      <c r="N285" s="8">
        <f t="shared" si="158"/>
        <v>133.17498130842452</v>
      </c>
      <c r="O285" s="8">
        <f t="shared" si="158"/>
        <v>172.73237229740613</v>
      </c>
      <c r="P285" s="8">
        <f t="shared" si="158"/>
        <v>173.6738576042975</v>
      </c>
      <c r="Q285" s="26">
        <f t="shared" si="158"/>
        <v>158.30037271177778</v>
      </c>
      <c r="R285" s="8">
        <f t="shared" si="158"/>
        <v>196.43528611324214</v>
      </c>
      <c r="S285" s="8">
        <f t="shared" si="158"/>
        <v>131.40313277086511</v>
      </c>
      <c r="T285" s="8">
        <f t="shared" si="158"/>
        <v>135.23610919589314</v>
      </c>
      <c r="U285" s="26">
        <f t="shared" si="158"/>
        <v>136.26806473825445</v>
      </c>
      <c r="V285" s="8">
        <f t="shared" si="158"/>
        <v>118.95361945998675</v>
      </c>
      <c r="W285" s="8">
        <f t="shared" si="158"/>
        <v>148.81833975007763</v>
      </c>
      <c r="X285" s="8">
        <f t="shared" si="158"/>
        <v>132.16699453992877</v>
      </c>
      <c r="Y285" s="26">
        <f t="shared" si="158"/>
        <v>123.91013523417895</v>
      </c>
      <c r="Z285" s="25">
        <f t="shared" si="158"/>
        <v>112.53214105665914</v>
      </c>
      <c r="AA285" s="8">
        <f t="shared" si="158"/>
        <v>115.16567143921563</v>
      </c>
      <c r="AB285" s="8">
        <f t="shared" si="158"/>
        <v>112.8851739558941</v>
      </c>
      <c r="AC285" s="26">
        <f t="shared" si="158"/>
        <v>138.49597567464295</v>
      </c>
      <c r="AD285" s="25">
        <f t="shared" si="158"/>
        <v>128.15128711080192</v>
      </c>
      <c r="AE285" s="8">
        <f t="shared" si="158"/>
        <v>119.29388923413229</v>
      </c>
      <c r="AF285" s="8">
        <f t="shared" si="158"/>
        <v>125.7694194466155</v>
      </c>
      <c r="AG285" s="26">
        <f t="shared" si="158"/>
        <v>101.09747067775368</v>
      </c>
      <c r="AH285" s="25">
        <f t="shared" si="158"/>
        <v>113.83073196180922</v>
      </c>
      <c r="AI285" s="8">
        <f t="shared" si="158"/>
        <v>118.46213833356281</v>
      </c>
      <c r="AJ285" s="8">
        <f t="shared" si="158"/>
        <v>123.74260019925929</v>
      </c>
      <c r="AK285" s="26">
        <f t="shared" si="158"/>
        <v>118.87863222375532</v>
      </c>
      <c r="AL285" s="25">
        <f t="shared" si="158"/>
        <v>106.06465816296367</v>
      </c>
      <c r="AM285" s="8">
        <f t="shared" si="158"/>
        <v>104.82476754605905</v>
      </c>
      <c r="AN285" s="8">
        <f t="shared" si="158"/>
        <v>95.182618016892235</v>
      </c>
      <c r="AO285" s="26">
        <f t="shared" si="158"/>
        <v>103.91533247647473</v>
      </c>
      <c r="AP285" s="25">
        <f t="shared" si="158"/>
        <v>109.70821069929826</v>
      </c>
      <c r="AQ285" s="8">
        <f t="shared" si="158"/>
        <v>108.50141817416699</v>
      </c>
      <c r="AR285" s="8">
        <f t="shared" si="158"/>
        <v>106.71814415247984</v>
      </c>
      <c r="AS285" s="26">
        <f t="shared" si="158"/>
        <v>106.94467820489299</v>
      </c>
      <c r="AT285" s="25">
        <f t="shared" si="158"/>
        <v>102.33210745880579</v>
      </c>
      <c r="AU285" s="8">
        <f t="shared" si="158"/>
        <v>99.923709967859679</v>
      </c>
      <c r="AV285" s="8">
        <f t="shared" si="158"/>
        <v>105.28456926462685</v>
      </c>
      <c r="AW285" s="26">
        <f t="shared" si="158"/>
        <v>102.43526691753222</v>
      </c>
      <c r="AX285" s="25">
        <f t="shared" si="158"/>
        <v>111.47307311811913</v>
      </c>
      <c r="AY285" s="8">
        <f t="shared" si="158"/>
        <v>117.75448549519282</v>
      </c>
      <c r="AZ285" s="8">
        <f t="shared" si="158"/>
        <v>119.75026299201805</v>
      </c>
      <c r="BA285" s="26">
        <f t="shared" si="158"/>
        <v>123.89769533822961</v>
      </c>
      <c r="BB285" s="25">
        <f t="shared" si="158"/>
        <v>112.71944044564795</v>
      </c>
      <c r="BC285" s="8">
        <f t="shared" si="158"/>
        <v>102.9271139033586</v>
      </c>
      <c r="BD285" s="8">
        <f t="shared" si="158"/>
        <v>100.25473884499976</v>
      </c>
      <c r="BE285" s="8">
        <f t="shared" si="158"/>
        <v>99.136407080179367</v>
      </c>
      <c r="BF285" s="25">
        <f t="shared" si="158"/>
        <v>99.265954495289648</v>
      </c>
      <c r="BG285" s="8">
        <f t="shared" si="158"/>
        <v>107.93606694314393</v>
      </c>
      <c r="BH285" s="8">
        <f t="shared" si="158"/>
        <v>109.93875631736705</v>
      </c>
      <c r="BI285" s="8">
        <f t="shared" si="158"/>
        <v>110.1276716954511</v>
      </c>
      <c r="BJ285" s="25">
        <f t="shared" si="158"/>
        <v>120.02981155760301</v>
      </c>
      <c r="BK285" s="8">
        <f t="shared" si="158"/>
        <v>106.90586062794591</v>
      </c>
      <c r="BL285" s="8">
        <f t="shared" si="158"/>
        <v>104.58214863759312</v>
      </c>
      <c r="BM285" s="8">
        <f t="shared" si="158"/>
        <v>102.55264627269753</v>
      </c>
      <c r="BN285" s="25">
        <f t="shared" ref="BJ285:DL289" si="159">+BR44/BN44*100/BN237*100</f>
        <v>98.59269072035336</v>
      </c>
      <c r="BO285" s="8">
        <f t="shared" si="159"/>
        <v>108.50988662777203</v>
      </c>
      <c r="BP285" s="8">
        <f t="shared" si="159"/>
        <v>107.59527980628916</v>
      </c>
      <c r="BQ285" s="8">
        <f t="shared" si="159"/>
        <v>109.80278373269275</v>
      </c>
      <c r="BR285" s="18">
        <f t="shared" si="159"/>
        <v>100.47036784636025</v>
      </c>
      <c r="BS285" s="11">
        <f t="shared" si="159"/>
        <v>96.981257768134867</v>
      </c>
      <c r="BT285" s="11">
        <f t="shared" si="159"/>
        <v>92.477912154375701</v>
      </c>
      <c r="BU285" s="11">
        <f t="shared" si="159"/>
        <v>90.529239332687538</v>
      </c>
      <c r="BV285" s="18">
        <f t="shared" si="159"/>
        <v>98.280778802458414</v>
      </c>
      <c r="BW285" s="11">
        <f t="shared" si="159"/>
        <v>96.841611082155666</v>
      </c>
      <c r="BX285" s="11">
        <f t="shared" si="159"/>
        <v>102.94630060464965</v>
      </c>
      <c r="BY285" s="11">
        <f t="shared" si="159"/>
        <v>103.86142569940166</v>
      </c>
      <c r="BZ285" s="18">
        <f t="shared" si="159"/>
        <v>99.427953511647061</v>
      </c>
      <c r="CA285" s="11">
        <f t="shared" si="159"/>
        <v>103.32418170820658</v>
      </c>
      <c r="CB285" s="11">
        <f t="shared" si="159"/>
        <v>101.86012149496018</v>
      </c>
      <c r="CC285" s="16">
        <f t="shared" si="159"/>
        <v>101.66837518867339</v>
      </c>
      <c r="CD285" s="18">
        <f t="shared" si="159"/>
        <v>95.036973878338884</v>
      </c>
      <c r="CE285" s="11">
        <f t="shared" si="159"/>
        <v>92.66858411793423</v>
      </c>
      <c r="CF285" s="11">
        <f t="shared" si="159"/>
        <v>91.894426366228615</v>
      </c>
      <c r="CG285" s="16">
        <f t="shared" si="159"/>
        <v>92.698819111012426</v>
      </c>
      <c r="CH285" s="18">
        <f t="shared" si="159"/>
        <v>103.48917186270683</v>
      </c>
      <c r="CI285" s="11">
        <f t="shared" si="159"/>
        <v>104.35710471436184</v>
      </c>
      <c r="CJ285" s="11">
        <f t="shared" si="159"/>
        <v>106.01639500818716</v>
      </c>
      <c r="CK285" s="16">
        <f t="shared" si="159"/>
        <v>105.53277414124199</v>
      </c>
      <c r="CL285" s="14">
        <f t="shared" si="159"/>
        <v>105.0693082154103</v>
      </c>
      <c r="CM285" s="13">
        <f t="shared" si="159"/>
        <v>105.54773827489731</v>
      </c>
      <c r="CN285" s="13">
        <f t="shared" si="159"/>
        <v>104.94959494615105</v>
      </c>
      <c r="CO285" s="154">
        <f t="shared" si="159"/>
        <v>104.26235213372949</v>
      </c>
      <c r="CP285" s="14">
        <f t="shared" si="159"/>
        <v>103.00335304312682</v>
      </c>
      <c r="CQ285" s="13">
        <f t="shared" si="159"/>
        <v>102.94870660036055</v>
      </c>
      <c r="CR285" s="13">
        <f t="shared" si="159"/>
        <v>100.69036145351802</v>
      </c>
      <c r="CS285" s="154">
        <f t="shared" si="159"/>
        <v>100.96769100764651</v>
      </c>
      <c r="CT285" s="14">
        <f t="shared" si="159"/>
        <v>101.78123837488819</v>
      </c>
      <c r="CU285" s="13">
        <f t="shared" si="159"/>
        <v>99.101851228048659</v>
      </c>
      <c r="CV285" s="13">
        <f t="shared" si="159"/>
        <v>102.02242771928702</v>
      </c>
      <c r="CW285" s="154">
        <f t="shared" si="159"/>
        <v>102.98908957008457</v>
      </c>
      <c r="CX285" s="14">
        <f t="shared" si="159"/>
        <v>101.91305147278426</v>
      </c>
      <c r="CY285" s="13">
        <f t="shared" si="159"/>
        <v>109.70576891439212</v>
      </c>
      <c r="CZ285" s="13">
        <f t="shared" si="159"/>
        <v>110.93545052659906</v>
      </c>
      <c r="DA285" s="154">
        <f t="shared" si="159"/>
        <v>113.50122412124135</v>
      </c>
      <c r="DB285" s="14">
        <f t="shared" si="159"/>
        <v>119.12165768555425</v>
      </c>
      <c r="DC285" s="13">
        <f t="shared" si="159"/>
        <v>115.29207416148235</v>
      </c>
      <c r="DD285" s="13">
        <f t="shared" si="159"/>
        <v>115.19519336637806</v>
      </c>
      <c r="DE285" s="154">
        <f t="shared" si="159"/>
        <v>107.95012670981214</v>
      </c>
      <c r="DF285" s="13">
        <f t="shared" si="159"/>
        <v>110.26371403511351</v>
      </c>
      <c r="DG285" s="13">
        <f t="shared" si="159"/>
        <v>104.41543104813216</v>
      </c>
      <c r="DH285" s="13">
        <f t="shared" si="159"/>
        <v>101.25084888959964</v>
      </c>
      <c r="DI285" s="154">
        <f t="shared" si="159"/>
        <v>104.87023164443123</v>
      </c>
      <c r="DJ285" s="13">
        <f t="shared" si="159"/>
        <v>96.124375173363163</v>
      </c>
      <c r="DK285" s="13">
        <f t="shared" si="159"/>
        <v>102.19062368095439</v>
      </c>
      <c r="DL285" s="13">
        <f t="shared" si="159"/>
        <v>105.62503357577752</v>
      </c>
      <c r="DM285" s="154">
        <f t="shared" ref="DM285:DN288" si="160">+DQ44/DM44*100/DM237*100</f>
        <v>108.08307840083458</v>
      </c>
      <c r="DN285" s="179">
        <f t="shared" si="160"/>
        <v>105.82697529229263</v>
      </c>
    </row>
    <row r="286" spans="1:118" s="12" customFormat="1" x14ac:dyDescent="0.3">
      <c r="A286" s="179" t="s">
        <v>22</v>
      </c>
      <c r="B286" s="8">
        <f t="shared" si="158"/>
        <v>143.49986535991778</v>
      </c>
      <c r="C286" s="8">
        <f t="shared" si="158"/>
        <v>143.27614912507499</v>
      </c>
      <c r="D286" s="8">
        <f t="shared" si="158"/>
        <v>144.80082834436593</v>
      </c>
      <c r="E286" s="26">
        <f t="shared" si="158"/>
        <v>158.39331841327049</v>
      </c>
      <c r="F286" s="8">
        <f t="shared" si="158"/>
        <v>224.68252689423275</v>
      </c>
      <c r="G286" s="8">
        <f t="shared" si="158"/>
        <v>234.59333272394858</v>
      </c>
      <c r="H286" s="8">
        <f t="shared" si="158"/>
        <v>223.39788712950067</v>
      </c>
      <c r="I286" s="26">
        <f t="shared" si="158"/>
        <v>195.09935875258125</v>
      </c>
      <c r="J286" s="8">
        <f t="shared" si="158"/>
        <v>128.07539438776988</v>
      </c>
      <c r="K286" s="8">
        <f t="shared" si="158"/>
        <v>112.30990830499326</v>
      </c>
      <c r="L286" s="8">
        <f t="shared" si="158"/>
        <v>113.56972775179992</v>
      </c>
      <c r="M286" s="26">
        <f t="shared" si="158"/>
        <v>129.9637406185181</v>
      </c>
      <c r="N286" s="8">
        <f t="shared" si="158"/>
        <v>115.41692562049197</v>
      </c>
      <c r="O286" s="8">
        <f t="shared" si="158"/>
        <v>155.91738173849217</v>
      </c>
      <c r="P286" s="8">
        <f t="shared" si="158"/>
        <v>161.50839195032128</v>
      </c>
      <c r="Q286" s="26">
        <f t="shared" si="158"/>
        <v>145.87183203147555</v>
      </c>
      <c r="R286" s="8">
        <f t="shared" si="158"/>
        <v>171.20916061041663</v>
      </c>
      <c r="S286" s="8">
        <f t="shared" si="158"/>
        <v>126.60968585215909</v>
      </c>
      <c r="T286" s="8">
        <f t="shared" si="158"/>
        <v>133.22916007495914</v>
      </c>
      <c r="U286" s="26">
        <f t="shared" si="158"/>
        <v>131.53994650513485</v>
      </c>
      <c r="V286" s="8">
        <f t="shared" si="158"/>
        <v>133.20927802451672</v>
      </c>
      <c r="W286" s="8">
        <f t="shared" si="158"/>
        <v>142.43787122527746</v>
      </c>
      <c r="X286" s="8">
        <f t="shared" si="158"/>
        <v>127.62123781824685</v>
      </c>
      <c r="Y286" s="26">
        <f t="shared" si="158"/>
        <v>120.37926291723278</v>
      </c>
      <c r="Z286" s="25">
        <f t="shared" si="158"/>
        <v>115.46294262822812</v>
      </c>
      <c r="AA286" s="8">
        <f t="shared" si="158"/>
        <v>116.72706386475498</v>
      </c>
      <c r="AB286" s="8">
        <f t="shared" si="158"/>
        <v>112.15409822522997</v>
      </c>
      <c r="AC286" s="26">
        <f t="shared" si="158"/>
        <v>140.76901889076174</v>
      </c>
      <c r="AD286" s="25">
        <f t="shared" si="158"/>
        <v>122.30929860631363</v>
      </c>
      <c r="AE286" s="8">
        <f t="shared" si="158"/>
        <v>114.72586381430334</v>
      </c>
      <c r="AF286" s="8">
        <f t="shared" si="158"/>
        <v>120.74613486314323</v>
      </c>
      <c r="AG286" s="26">
        <f t="shared" si="158"/>
        <v>95.467714923216391</v>
      </c>
      <c r="AH286" s="25">
        <f t="shared" si="158"/>
        <v>113.32950505596608</v>
      </c>
      <c r="AI286" s="8">
        <f t="shared" si="158"/>
        <v>119.45281106978469</v>
      </c>
      <c r="AJ286" s="8">
        <f t="shared" si="158"/>
        <v>127.06483112684896</v>
      </c>
      <c r="AK286" s="26">
        <f t="shared" si="158"/>
        <v>125.65595216450947</v>
      </c>
      <c r="AL286" s="25">
        <f t="shared" si="158"/>
        <v>105.35107696191943</v>
      </c>
      <c r="AM286" s="8">
        <f t="shared" si="158"/>
        <v>105.50980830159344</v>
      </c>
      <c r="AN286" s="8">
        <f t="shared" si="158"/>
        <v>93.944919464365356</v>
      </c>
      <c r="AO286" s="26">
        <f t="shared" si="158"/>
        <v>104.2613510054404</v>
      </c>
      <c r="AP286" s="25">
        <f t="shared" si="158"/>
        <v>110.88169162374317</v>
      </c>
      <c r="AQ286" s="8">
        <f t="shared" si="158"/>
        <v>108.55287847309381</v>
      </c>
      <c r="AR286" s="8">
        <f t="shared" si="158"/>
        <v>107.39710526960468</v>
      </c>
      <c r="AS286" s="26">
        <f t="shared" si="158"/>
        <v>108.98678795468871</v>
      </c>
      <c r="AT286" s="25">
        <f t="shared" si="158"/>
        <v>103.4819325466227</v>
      </c>
      <c r="AU286" s="8">
        <f t="shared" si="158"/>
        <v>100.60962446832332</v>
      </c>
      <c r="AV286" s="8">
        <f t="shared" si="158"/>
        <v>106.11311064644524</v>
      </c>
      <c r="AW286" s="26">
        <f t="shared" si="158"/>
        <v>102.58557490176763</v>
      </c>
      <c r="AX286" s="25">
        <f t="shared" si="158"/>
        <v>106.27681912245941</v>
      </c>
      <c r="AY286" s="8">
        <f t="shared" si="158"/>
        <v>116.74404033948403</v>
      </c>
      <c r="AZ286" s="8">
        <f t="shared" si="158"/>
        <v>123.07494493387694</v>
      </c>
      <c r="BA286" s="26">
        <f t="shared" si="158"/>
        <v>125.95299805439058</v>
      </c>
      <c r="BB286" s="25">
        <f t="shared" si="158"/>
        <v>118.14617461317039</v>
      </c>
      <c r="BC286" s="8">
        <f t="shared" si="158"/>
        <v>104.42401429869564</v>
      </c>
      <c r="BD286" s="8">
        <f t="shared" si="158"/>
        <v>99.297792384390476</v>
      </c>
      <c r="BE286" s="8">
        <f t="shared" si="158"/>
        <v>97.423721064626832</v>
      </c>
      <c r="BF286" s="25">
        <f t="shared" si="158"/>
        <v>102.21898262958537</v>
      </c>
      <c r="BG286" s="8">
        <f t="shared" si="158"/>
        <v>109.53380990605022</v>
      </c>
      <c r="BH286" s="8">
        <f t="shared" si="158"/>
        <v>110.83390117449198</v>
      </c>
      <c r="BI286" s="8">
        <f t="shared" si="158"/>
        <v>109.11716779609728</v>
      </c>
      <c r="BJ286" s="25">
        <f t="shared" si="159"/>
        <v>122.12418126543743</v>
      </c>
      <c r="BK286" s="8">
        <f t="shared" si="159"/>
        <v>106.93468802635951</v>
      </c>
      <c r="BL286" s="8">
        <f t="shared" si="159"/>
        <v>103.70504715667775</v>
      </c>
      <c r="BM286" s="8">
        <f t="shared" si="159"/>
        <v>104.28367912890803</v>
      </c>
      <c r="BN286" s="25">
        <f t="shared" si="159"/>
        <v>93.186910605890901</v>
      </c>
      <c r="BO286" s="8">
        <f t="shared" si="159"/>
        <v>106.26093962406458</v>
      </c>
      <c r="BP286" s="8">
        <f t="shared" si="159"/>
        <v>107.54028299252343</v>
      </c>
      <c r="BQ286" s="8">
        <f t="shared" si="159"/>
        <v>108.09900854881609</v>
      </c>
      <c r="BR286" s="18">
        <f t="shared" si="159"/>
        <v>102.52630087335194</v>
      </c>
      <c r="BS286" s="11">
        <f t="shared" si="159"/>
        <v>97.262606954111732</v>
      </c>
      <c r="BT286" s="11">
        <f t="shared" si="159"/>
        <v>90.538714625659892</v>
      </c>
      <c r="BU286" s="11">
        <f t="shared" si="159"/>
        <v>88.036633434695801</v>
      </c>
      <c r="BV286" s="18">
        <f t="shared" si="159"/>
        <v>95.225817092139138</v>
      </c>
      <c r="BW286" s="11">
        <f t="shared" si="159"/>
        <v>94.304663560935253</v>
      </c>
      <c r="BX286" s="11">
        <f t="shared" si="159"/>
        <v>101.35998921472</v>
      </c>
      <c r="BY286" s="11">
        <f t="shared" si="159"/>
        <v>104.04567597766948</v>
      </c>
      <c r="BZ286" s="18">
        <f t="shared" si="159"/>
        <v>97.34900126801989</v>
      </c>
      <c r="CA286" s="11">
        <f t="shared" si="159"/>
        <v>101.32163532763931</v>
      </c>
      <c r="CB286" s="11">
        <f t="shared" si="159"/>
        <v>99.766237319435788</v>
      </c>
      <c r="CC286" s="16">
        <f t="shared" si="159"/>
        <v>100.29837406367908</v>
      </c>
      <c r="CD286" s="18">
        <f t="shared" si="159"/>
        <v>93.385393477829666</v>
      </c>
      <c r="CE286" s="11">
        <f t="shared" si="159"/>
        <v>89.831323291906656</v>
      </c>
      <c r="CF286" s="11">
        <f t="shared" si="159"/>
        <v>90.583484244931682</v>
      </c>
      <c r="CG286" s="16">
        <f t="shared" si="159"/>
        <v>90.78198054601738</v>
      </c>
      <c r="CH286" s="18">
        <f t="shared" si="159"/>
        <v>101.35124513744336</v>
      </c>
      <c r="CI286" s="11">
        <f t="shared" si="159"/>
        <v>102.68613950005107</v>
      </c>
      <c r="CJ286" s="11">
        <f t="shared" si="159"/>
        <v>103.27901178535998</v>
      </c>
      <c r="CK286" s="16">
        <f t="shared" si="159"/>
        <v>103.77842328912776</v>
      </c>
      <c r="CL286" s="14">
        <f t="shared" si="159"/>
        <v>105.02811559913133</v>
      </c>
      <c r="CM286" s="13">
        <f t="shared" si="159"/>
        <v>106.13365105503472</v>
      </c>
      <c r="CN286" s="13">
        <f t="shared" si="159"/>
        <v>106.11832314919285</v>
      </c>
      <c r="CO286" s="154">
        <f t="shared" si="159"/>
        <v>104.5771050745152</v>
      </c>
      <c r="CP286" s="14">
        <f t="shared" si="159"/>
        <v>103.24426654049861</v>
      </c>
      <c r="CQ286" s="13">
        <f t="shared" si="159"/>
        <v>104.06604341152024</v>
      </c>
      <c r="CR286" s="13">
        <f t="shared" si="159"/>
        <v>100.78708218399382</v>
      </c>
      <c r="CS286" s="154">
        <f t="shared" si="159"/>
        <v>100.90471467667076</v>
      </c>
      <c r="CT286" s="14">
        <f t="shared" si="159"/>
        <v>101.25119225693291</v>
      </c>
      <c r="CU286" s="13">
        <f t="shared" si="159"/>
        <v>97.327994735492112</v>
      </c>
      <c r="CV286" s="13">
        <f t="shared" si="159"/>
        <v>101.59962103165184</v>
      </c>
      <c r="CW286" s="154">
        <f t="shared" si="159"/>
        <v>102.01957658094803</v>
      </c>
      <c r="CX286" s="14">
        <f t="shared" si="159"/>
        <v>102.25329142880489</v>
      </c>
      <c r="CY286" s="13">
        <f t="shared" si="159"/>
        <v>112.89322696015043</v>
      </c>
      <c r="CZ286" s="13">
        <f t="shared" si="159"/>
        <v>113.74641433407795</v>
      </c>
      <c r="DA286" s="154">
        <f t="shared" si="159"/>
        <v>116.99894731080525</v>
      </c>
      <c r="DB286" s="14">
        <f t="shared" si="159"/>
        <v>125.17085499310845</v>
      </c>
      <c r="DC286" s="13">
        <f t="shared" si="159"/>
        <v>119.30376463161099</v>
      </c>
      <c r="DD286" s="13">
        <f t="shared" si="159"/>
        <v>117.08387962367684</v>
      </c>
      <c r="DE286" s="154">
        <f t="shared" si="159"/>
        <v>107.43747004562829</v>
      </c>
      <c r="DF286" s="13">
        <f t="shared" si="159"/>
        <v>109.1613340125534</v>
      </c>
      <c r="DG286" s="13">
        <f t="shared" si="159"/>
        <v>100.74964625078377</v>
      </c>
      <c r="DH286" s="13">
        <f t="shared" si="159"/>
        <v>96.420594037114256</v>
      </c>
      <c r="DI286" s="154">
        <f t="shared" si="159"/>
        <v>102.71498732856055</v>
      </c>
      <c r="DJ286" s="13">
        <f t="shared" si="159"/>
        <v>91.042598851615907</v>
      </c>
      <c r="DK286" s="13">
        <f t="shared" si="159"/>
        <v>98.81344282209038</v>
      </c>
      <c r="DL286" s="13">
        <f t="shared" si="159"/>
        <v>107.07427101896276</v>
      </c>
      <c r="DM286" s="154">
        <f t="shared" si="160"/>
        <v>106.08390793202302</v>
      </c>
      <c r="DN286" s="179">
        <f t="shared" si="160"/>
        <v>105.4482023039033</v>
      </c>
    </row>
    <row r="287" spans="1:118" s="12" customFormat="1" x14ac:dyDescent="0.3">
      <c r="A287" s="179" t="s">
        <v>23</v>
      </c>
      <c r="B287" s="8">
        <f t="shared" si="158"/>
        <v>168.64701738795213</v>
      </c>
      <c r="C287" s="8">
        <f t="shared" si="158"/>
        <v>145.24932212812283</v>
      </c>
      <c r="D287" s="8">
        <f t="shared" si="158"/>
        <v>135.45673662391039</v>
      </c>
      <c r="E287" s="26">
        <f t="shared" si="158"/>
        <v>126.95672643538643</v>
      </c>
      <c r="F287" s="8">
        <f t="shared" si="158"/>
        <v>183.65727887409284</v>
      </c>
      <c r="G287" s="8">
        <f t="shared" si="158"/>
        <v>197.94877519631589</v>
      </c>
      <c r="H287" s="8">
        <f t="shared" si="158"/>
        <v>205.69374856316159</v>
      </c>
      <c r="I287" s="26">
        <f t="shared" si="158"/>
        <v>204.81783226707395</v>
      </c>
      <c r="J287" s="8">
        <f t="shared" si="158"/>
        <v>111.49500367246404</v>
      </c>
      <c r="K287" s="8">
        <f t="shared" si="158"/>
        <v>105.66889157564361</v>
      </c>
      <c r="L287" s="8">
        <f t="shared" si="158"/>
        <v>124.62011950275588</v>
      </c>
      <c r="M287" s="26">
        <f t="shared" si="158"/>
        <v>137.54527272599557</v>
      </c>
      <c r="N287" s="8">
        <f t="shared" si="158"/>
        <v>278.4651764573664</v>
      </c>
      <c r="O287" s="8">
        <f t="shared" si="158"/>
        <v>298.17906946203715</v>
      </c>
      <c r="P287" s="8">
        <f t="shared" si="158"/>
        <v>239.14312156109528</v>
      </c>
      <c r="Q287" s="26">
        <f t="shared" si="158"/>
        <v>202.65604185342755</v>
      </c>
      <c r="R287" s="8">
        <f t="shared" si="158"/>
        <v>240.9689047139035</v>
      </c>
      <c r="S287" s="8">
        <f t="shared" si="158"/>
        <v>137.61200954159219</v>
      </c>
      <c r="T287" s="8">
        <f t="shared" si="158"/>
        <v>145.50916954380676</v>
      </c>
      <c r="U287" s="26">
        <f t="shared" si="158"/>
        <v>136.40856209032364</v>
      </c>
      <c r="V287" s="8">
        <f t="shared" si="158"/>
        <v>110.98057010839135</v>
      </c>
      <c r="W287" s="8">
        <f t="shared" si="158"/>
        <v>153.9390996301137</v>
      </c>
      <c r="X287" s="8">
        <f t="shared" si="158"/>
        <v>133.04297800700749</v>
      </c>
      <c r="Y287" s="26">
        <f t="shared" si="158"/>
        <v>126.78726308616508</v>
      </c>
      <c r="Z287" s="25">
        <f t="shared" si="158"/>
        <v>109.23250843358339</v>
      </c>
      <c r="AA287" s="8">
        <f t="shared" si="158"/>
        <v>114.54474105660648</v>
      </c>
      <c r="AB287" s="8">
        <f t="shared" si="158"/>
        <v>111.16781954698227</v>
      </c>
      <c r="AC287" s="26">
        <f t="shared" si="158"/>
        <v>138.38245374522867</v>
      </c>
      <c r="AD287" s="25">
        <f t="shared" si="158"/>
        <v>133.22907421391827</v>
      </c>
      <c r="AE287" s="8">
        <f t="shared" si="158"/>
        <v>125.61707516385592</v>
      </c>
      <c r="AF287" s="8">
        <f t="shared" si="158"/>
        <v>134.98097169525147</v>
      </c>
      <c r="AG287" s="26">
        <f t="shared" si="158"/>
        <v>109.96555787446087</v>
      </c>
      <c r="AH287" s="25">
        <f t="shared" si="158"/>
        <v>115.60086074623707</v>
      </c>
      <c r="AI287" s="8">
        <f t="shared" si="158"/>
        <v>116.85594854404506</v>
      </c>
      <c r="AJ287" s="8">
        <f t="shared" si="158"/>
        <v>119.63999738924709</v>
      </c>
      <c r="AK287" s="26">
        <f t="shared" si="158"/>
        <v>109.14081648403919</v>
      </c>
      <c r="AL287" s="25">
        <f t="shared" si="158"/>
        <v>105.68658379723794</v>
      </c>
      <c r="AM287" s="8">
        <f t="shared" si="158"/>
        <v>104.87251318051678</v>
      </c>
      <c r="AN287" s="8">
        <f t="shared" si="158"/>
        <v>94.523052103614347</v>
      </c>
      <c r="AO287" s="26">
        <f t="shared" si="158"/>
        <v>106.53312519989491</v>
      </c>
      <c r="AP287" s="25">
        <f t="shared" si="158"/>
        <v>107.92216961141519</v>
      </c>
      <c r="AQ287" s="8">
        <f t="shared" si="158"/>
        <v>107.93451444460898</v>
      </c>
      <c r="AR287" s="8">
        <f t="shared" si="158"/>
        <v>104.7663948811047</v>
      </c>
      <c r="AS287" s="26">
        <f t="shared" si="158"/>
        <v>105.5206231744757</v>
      </c>
      <c r="AT287" s="25">
        <f t="shared" si="158"/>
        <v>99.256223636641678</v>
      </c>
      <c r="AU287" s="8">
        <f t="shared" si="158"/>
        <v>98.871666059768103</v>
      </c>
      <c r="AV287" s="8">
        <f t="shared" si="158"/>
        <v>104.65684331070675</v>
      </c>
      <c r="AW287" s="26">
        <f t="shared" si="158"/>
        <v>100.82507239684715</v>
      </c>
      <c r="AX287" s="25">
        <f t="shared" si="158"/>
        <v>127.13774937030409</v>
      </c>
      <c r="AY287" s="8">
        <f t="shared" si="158"/>
        <v>119.46385346832984</v>
      </c>
      <c r="AZ287" s="8">
        <f t="shared" si="158"/>
        <v>113.69691710203993</v>
      </c>
      <c r="BA287" s="26">
        <f t="shared" si="158"/>
        <v>117.6759306005942</v>
      </c>
      <c r="BB287" s="25">
        <f t="shared" si="158"/>
        <v>100.77838042977365</v>
      </c>
      <c r="BC287" s="8">
        <f t="shared" si="158"/>
        <v>99.071651994583078</v>
      </c>
      <c r="BD287" s="8">
        <f t="shared" si="158"/>
        <v>103.73207335140711</v>
      </c>
      <c r="BE287" s="8">
        <f t="shared" si="158"/>
        <v>99.382321954518787</v>
      </c>
      <c r="BF287" s="25">
        <f t="shared" si="158"/>
        <v>92.084688082430901</v>
      </c>
      <c r="BG287" s="8">
        <f t="shared" si="158"/>
        <v>101.87114243023572</v>
      </c>
      <c r="BH287" s="8">
        <f t="shared" si="158"/>
        <v>108.25355689568903</v>
      </c>
      <c r="BI287" s="8">
        <f t="shared" si="158"/>
        <v>109.7408336070115</v>
      </c>
      <c r="BJ287" s="25">
        <f t="shared" si="159"/>
        <v>110.96072841262688</v>
      </c>
      <c r="BK287" s="8">
        <f t="shared" si="159"/>
        <v>107.2806421194086</v>
      </c>
      <c r="BL287" s="8">
        <f t="shared" si="159"/>
        <v>108.39260831802167</v>
      </c>
      <c r="BM287" s="8">
        <f t="shared" si="159"/>
        <v>94.167218075989808</v>
      </c>
      <c r="BN287" s="25">
        <f t="shared" si="159"/>
        <v>126.3503113839501</v>
      </c>
      <c r="BO287" s="8">
        <f t="shared" si="159"/>
        <v>118.38592747355582</v>
      </c>
      <c r="BP287" s="8">
        <f t="shared" si="159"/>
        <v>105.61016808546593</v>
      </c>
      <c r="BQ287" s="8">
        <f t="shared" si="159"/>
        <v>119.83268192789147</v>
      </c>
      <c r="BR287" s="18">
        <f t="shared" si="159"/>
        <v>89.718835190629335</v>
      </c>
      <c r="BS287" s="11">
        <f t="shared" si="159"/>
        <v>97.634107347538901</v>
      </c>
      <c r="BT287" s="11">
        <f t="shared" si="159"/>
        <v>98.413352822501878</v>
      </c>
      <c r="BU287" s="11">
        <f t="shared" si="159"/>
        <v>102.59596315898449</v>
      </c>
      <c r="BV287" s="18">
        <f t="shared" si="159"/>
        <v>108.65268600072207</v>
      </c>
      <c r="BW287" s="11">
        <f t="shared" si="159"/>
        <v>103.53562839811762</v>
      </c>
      <c r="BX287" s="11">
        <f t="shared" si="159"/>
        <v>107.44959728419796</v>
      </c>
      <c r="BY287" s="11">
        <f t="shared" si="159"/>
        <v>104.75482783499103</v>
      </c>
      <c r="BZ287" s="18">
        <f t="shared" si="159"/>
        <v>104.84298852585154</v>
      </c>
      <c r="CA287" s="11">
        <f t="shared" si="159"/>
        <v>108.58204356553468</v>
      </c>
      <c r="CB287" s="11">
        <f t="shared" si="159"/>
        <v>109.2462298661049</v>
      </c>
      <c r="CC287" s="16">
        <f t="shared" si="159"/>
        <v>106.90764445160634</v>
      </c>
      <c r="CD287" s="18">
        <f t="shared" si="159"/>
        <v>100.60340369100977</v>
      </c>
      <c r="CE287" s="11">
        <f t="shared" si="159"/>
        <v>99.687240608496438</v>
      </c>
      <c r="CF287" s="11">
        <f t="shared" si="159"/>
        <v>96.44116933415286</v>
      </c>
      <c r="CG287" s="16">
        <f t="shared" si="159"/>
        <v>98.746403451006799</v>
      </c>
      <c r="CH287" s="18">
        <f t="shared" si="159"/>
        <v>108.89814475582756</v>
      </c>
      <c r="CI287" s="11">
        <f t="shared" si="159"/>
        <v>109.41554323933526</v>
      </c>
      <c r="CJ287" s="11">
        <f t="shared" si="159"/>
        <v>113.65535534744107</v>
      </c>
      <c r="CK287" s="16">
        <f t="shared" si="159"/>
        <v>110.79712571865082</v>
      </c>
      <c r="CL287" s="14">
        <f t="shared" si="159"/>
        <v>104.4710200048183</v>
      </c>
      <c r="CM287" s="13">
        <f t="shared" si="159"/>
        <v>104.37985421879281</v>
      </c>
      <c r="CN287" s="13">
        <f t="shared" si="159"/>
        <v>102.4373075313533</v>
      </c>
      <c r="CO287" s="154">
        <f t="shared" si="159"/>
        <v>103.49237284258048</v>
      </c>
      <c r="CP287" s="14">
        <f t="shared" si="159"/>
        <v>101.92408138451671</v>
      </c>
      <c r="CQ287" s="13">
        <f t="shared" si="159"/>
        <v>101.24627936786314</v>
      </c>
      <c r="CR287" s="13">
        <f t="shared" si="159"/>
        <v>101.32608513794838</v>
      </c>
      <c r="CS287" s="154">
        <f t="shared" si="159"/>
        <v>99.879627356074167</v>
      </c>
      <c r="CT287" s="14">
        <f t="shared" si="159"/>
        <v>103.19847137702942</v>
      </c>
      <c r="CU287" s="13">
        <f t="shared" si="159"/>
        <v>102.66693765140882</v>
      </c>
      <c r="CV287" s="13">
        <f t="shared" si="159"/>
        <v>103.73554532570127</v>
      </c>
      <c r="CW287" s="154">
        <f t="shared" si="159"/>
        <v>105.40197026619276</v>
      </c>
      <c r="CX287" s="14">
        <f t="shared" si="159"/>
        <v>101.41718183411703</v>
      </c>
      <c r="CY287" s="13">
        <f t="shared" si="159"/>
        <v>103.88354539629189</v>
      </c>
      <c r="CZ287" s="13">
        <f t="shared" si="159"/>
        <v>103.39459837535729</v>
      </c>
      <c r="DA287" s="154">
        <f t="shared" si="159"/>
        <v>105.1286235799199</v>
      </c>
      <c r="DB287" s="14">
        <f t="shared" si="159"/>
        <v>107.72677708702977</v>
      </c>
      <c r="DC287" s="13">
        <f t="shared" si="159"/>
        <v>107.74918352649514</v>
      </c>
      <c r="DD287" s="13">
        <f t="shared" si="159"/>
        <v>107.85454831999112</v>
      </c>
      <c r="DE287" s="154">
        <f t="shared" si="159"/>
        <v>109.28973374134672</v>
      </c>
      <c r="DF287" s="13">
        <f t="shared" si="159"/>
        <v>113.72640673261883</v>
      </c>
      <c r="DG287" s="13">
        <f t="shared" si="159"/>
        <v>112.57899892918199</v>
      </c>
      <c r="DH287" s="13">
        <f t="shared" si="159"/>
        <v>111.88220550080277</v>
      </c>
      <c r="DI287" s="154">
        <f t="shared" si="159"/>
        <v>111.01526554761946</v>
      </c>
      <c r="DJ287" s="13">
        <f t="shared" si="159"/>
        <v>107.59562775656804</v>
      </c>
      <c r="DK287" s="13">
        <f t="shared" si="159"/>
        <v>110.03124042078642</v>
      </c>
      <c r="DL287" s="13">
        <f t="shared" si="159"/>
        <v>101.82912728262671</v>
      </c>
      <c r="DM287" s="154">
        <f t="shared" si="160"/>
        <v>114.94809198800368</v>
      </c>
      <c r="DN287" s="179">
        <f t="shared" si="160"/>
        <v>105.79644005663458</v>
      </c>
    </row>
    <row r="288" spans="1:118" s="12" customFormat="1" x14ac:dyDescent="0.3">
      <c r="A288" s="179" t="s">
        <v>24</v>
      </c>
      <c r="B288" s="8">
        <f t="shared" si="158"/>
        <v>150.49510482345156</v>
      </c>
      <c r="C288" s="8">
        <f t="shared" si="158"/>
        <v>155.03142038223035</v>
      </c>
      <c r="D288" s="8">
        <f t="shared" si="158"/>
        <v>151.68668533597895</v>
      </c>
      <c r="E288" s="26">
        <f t="shared" si="158"/>
        <v>158.29748743867341</v>
      </c>
      <c r="F288" s="8">
        <f t="shared" si="158"/>
        <v>206.63852748533151</v>
      </c>
      <c r="G288" s="8">
        <f t="shared" si="158"/>
        <v>227.27524936704677</v>
      </c>
      <c r="H288" s="8">
        <f t="shared" si="158"/>
        <v>210.44947880652023</v>
      </c>
      <c r="I288" s="26">
        <f t="shared" si="158"/>
        <v>186.86270790408602</v>
      </c>
      <c r="J288" s="8">
        <f t="shared" si="158"/>
        <v>130.79797208522749</v>
      </c>
      <c r="K288" s="8">
        <f t="shared" si="158"/>
        <v>100.15651096740477</v>
      </c>
      <c r="L288" s="8">
        <f t="shared" si="158"/>
        <v>112.55741267803003</v>
      </c>
      <c r="M288" s="26">
        <f t="shared" si="158"/>
        <v>119.16929031503439</v>
      </c>
      <c r="N288" s="8">
        <f t="shared" si="158"/>
        <v>129.08026892735998</v>
      </c>
      <c r="O288" s="8">
        <f t="shared" si="158"/>
        <v>173.33998995180789</v>
      </c>
      <c r="P288" s="8">
        <f t="shared" si="158"/>
        <v>170.61446485551417</v>
      </c>
      <c r="Q288" s="26">
        <f t="shared" si="158"/>
        <v>158.94802992618193</v>
      </c>
      <c r="R288" s="8">
        <f t="shared" si="158"/>
        <v>172.63125180785573</v>
      </c>
      <c r="S288" s="8">
        <f t="shared" si="158"/>
        <v>125.70544375048472</v>
      </c>
      <c r="T288" s="8">
        <f t="shared" si="158"/>
        <v>126.31225024765091</v>
      </c>
      <c r="U288" s="26">
        <f t="shared" si="158"/>
        <v>132.30856895578077</v>
      </c>
      <c r="V288" s="8">
        <f t="shared" si="158"/>
        <v>130.95043757908164</v>
      </c>
      <c r="W288" s="8">
        <f t="shared" si="158"/>
        <v>143.63003910848835</v>
      </c>
      <c r="X288" s="8">
        <f t="shared" si="158"/>
        <v>125.97263186959415</v>
      </c>
      <c r="Y288" s="26">
        <f t="shared" si="158"/>
        <v>124.33542393405072</v>
      </c>
      <c r="Z288" s="25">
        <f t="shared" si="158"/>
        <v>110.8801250183046</v>
      </c>
      <c r="AA288" s="8">
        <f t="shared" si="158"/>
        <v>116.12746030824901</v>
      </c>
      <c r="AB288" s="8">
        <f t="shared" si="158"/>
        <v>117.3342213491122</v>
      </c>
      <c r="AC288" s="26">
        <f t="shared" si="158"/>
        <v>121.54863286686562</v>
      </c>
      <c r="AD288" s="25">
        <f t="shared" si="158"/>
        <v>119.85885600213801</v>
      </c>
      <c r="AE288" s="8">
        <f t="shared" si="158"/>
        <v>117.92829491236031</v>
      </c>
      <c r="AF288" s="8">
        <f t="shared" si="158"/>
        <v>117.64378806112137</v>
      </c>
      <c r="AG288" s="26">
        <f t="shared" si="158"/>
        <v>104.51282871564776</v>
      </c>
      <c r="AH288" s="25">
        <f t="shared" si="158"/>
        <v>108.04960967455708</v>
      </c>
      <c r="AI288" s="8">
        <f t="shared" si="158"/>
        <v>108.92762028975345</v>
      </c>
      <c r="AJ288" s="8">
        <f t="shared" si="158"/>
        <v>112.76512049354072</v>
      </c>
      <c r="AK288" s="26">
        <f t="shared" si="158"/>
        <v>115.12806804397677</v>
      </c>
      <c r="AL288" s="25">
        <f t="shared" si="158"/>
        <v>101.72484105813935</v>
      </c>
      <c r="AM288" s="8">
        <f t="shared" si="158"/>
        <v>100.5374802772147</v>
      </c>
      <c r="AN288" s="8">
        <f t="shared" si="158"/>
        <v>93.000456168747618</v>
      </c>
      <c r="AO288" s="26">
        <f t="shared" si="158"/>
        <v>96.678740078625651</v>
      </c>
      <c r="AP288" s="25">
        <f t="shared" si="158"/>
        <v>103.36540159401028</v>
      </c>
      <c r="AQ288" s="8">
        <f t="shared" si="158"/>
        <v>99.822177879546075</v>
      </c>
      <c r="AR288" s="8">
        <f t="shared" si="158"/>
        <v>101.71169256709875</v>
      </c>
      <c r="AS288" s="26">
        <f t="shared" si="158"/>
        <v>95.834523080030053</v>
      </c>
      <c r="AT288" s="25">
        <f t="shared" si="158"/>
        <v>91.323298590745694</v>
      </c>
      <c r="AU288" s="8">
        <f t="shared" si="158"/>
        <v>92.813086587857185</v>
      </c>
      <c r="AV288" s="8">
        <f t="shared" si="158"/>
        <v>90.687527513836486</v>
      </c>
      <c r="AW288" s="26">
        <f t="shared" si="158"/>
        <v>94.349020287257417</v>
      </c>
      <c r="AX288" s="25">
        <f t="shared" si="158"/>
        <v>105.76287858119787</v>
      </c>
      <c r="AY288" s="8">
        <f t="shared" si="158"/>
        <v>112.67332909528854</v>
      </c>
      <c r="AZ288" s="8">
        <f t="shared" si="158"/>
        <v>123.02285096201793</v>
      </c>
      <c r="BA288" s="26">
        <f t="shared" si="158"/>
        <v>119.12069777854579</v>
      </c>
      <c r="BB288" s="25">
        <f t="shared" si="158"/>
        <v>114.47379457212152</v>
      </c>
      <c r="BC288" s="8">
        <f t="shared" si="158"/>
        <v>103.38112412296118</v>
      </c>
      <c r="BD288" s="8">
        <f t="shared" si="158"/>
        <v>96.016857169911717</v>
      </c>
      <c r="BE288" s="8">
        <f t="shared" si="158"/>
        <v>99.379080372090527</v>
      </c>
      <c r="BF288" s="25">
        <f t="shared" si="158"/>
        <v>97.415114229005297</v>
      </c>
      <c r="BG288" s="8">
        <f t="shared" si="158"/>
        <v>108.04417105896185</v>
      </c>
      <c r="BH288" s="8">
        <f t="shared" si="158"/>
        <v>110.16552261675368</v>
      </c>
      <c r="BI288" s="8">
        <f t="shared" si="158"/>
        <v>109.44601709349671</v>
      </c>
      <c r="BJ288" s="25">
        <f t="shared" si="159"/>
        <v>114.95164003911877</v>
      </c>
      <c r="BK288" s="8">
        <f t="shared" si="159"/>
        <v>104.76595450203543</v>
      </c>
      <c r="BL288" s="8">
        <f t="shared" si="159"/>
        <v>103.79024003783022</v>
      </c>
      <c r="BM288" s="8">
        <f t="shared" si="159"/>
        <v>101.98398171311796</v>
      </c>
      <c r="BN288" s="25">
        <f t="shared" si="159"/>
        <v>103.84038002344589</v>
      </c>
      <c r="BO288" s="8">
        <f t="shared" si="159"/>
        <v>109.63169401985336</v>
      </c>
      <c r="BP288" s="8">
        <f t="shared" si="159"/>
        <v>109.0027921535865</v>
      </c>
      <c r="BQ288" s="8">
        <f t="shared" si="159"/>
        <v>107.62810771266361</v>
      </c>
      <c r="BR288" s="18">
        <f t="shared" si="159"/>
        <v>97.846897024545569</v>
      </c>
      <c r="BS288" s="11">
        <f t="shared" si="159"/>
        <v>92.010505729020352</v>
      </c>
      <c r="BT288" s="11">
        <f t="shared" si="159"/>
        <v>92.308829358616379</v>
      </c>
      <c r="BU288" s="11">
        <f t="shared" si="159"/>
        <v>94.233700775228229</v>
      </c>
      <c r="BV288" s="18">
        <f t="shared" si="159"/>
        <v>98.120465642529155</v>
      </c>
      <c r="BW288" s="11">
        <f t="shared" si="159"/>
        <v>100.84871986575878</v>
      </c>
      <c r="BX288" s="11">
        <f t="shared" si="159"/>
        <v>100.87046701382786</v>
      </c>
      <c r="BY288" s="11">
        <f t="shared" si="159"/>
        <v>96.543955232171896</v>
      </c>
      <c r="BZ288" s="18">
        <f t="shared" si="159"/>
        <v>97.237310124075364</v>
      </c>
      <c r="CA288" s="11">
        <f t="shared" si="159"/>
        <v>98.242324032332419</v>
      </c>
      <c r="CB288" s="11">
        <f t="shared" si="159"/>
        <v>98.703031608619838</v>
      </c>
      <c r="CC288" s="16">
        <f t="shared" si="159"/>
        <v>100.91805088237729</v>
      </c>
      <c r="CD288" s="18">
        <f t="shared" si="159"/>
        <v>94.207269080894932</v>
      </c>
      <c r="CE288" s="11">
        <f t="shared" si="159"/>
        <v>91.326977748722214</v>
      </c>
      <c r="CF288" s="11">
        <f t="shared" si="159"/>
        <v>93.50187421042132</v>
      </c>
      <c r="CG288" s="16">
        <f t="shared" si="159"/>
        <v>94.330604383912032</v>
      </c>
      <c r="CH288" s="18">
        <f t="shared" si="159"/>
        <v>103.83430500240544</v>
      </c>
      <c r="CI288" s="11">
        <f t="shared" si="159"/>
        <v>107.04663213324173</v>
      </c>
      <c r="CJ288" s="11">
        <f t="shared" si="159"/>
        <v>103.46868703223879</v>
      </c>
      <c r="CK288" s="16">
        <f t="shared" si="159"/>
        <v>104.55828717413169</v>
      </c>
      <c r="CL288" s="14">
        <f t="shared" si="159"/>
        <v>104.43262791796887</v>
      </c>
      <c r="CM288" s="13">
        <f t="shared" si="159"/>
        <v>103.60512642135407</v>
      </c>
      <c r="CN288" s="13">
        <f t="shared" si="159"/>
        <v>104.93148652249815</v>
      </c>
      <c r="CO288" s="154">
        <f t="shared" si="159"/>
        <v>102.75989567472759</v>
      </c>
      <c r="CP288" s="14">
        <f t="shared" si="159"/>
        <v>101.33031395548483</v>
      </c>
      <c r="CQ288" s="13">
        <f t="shared" si="159"/>
        <v>100.15097897410719</v>
      </c>
      <c r="CR288" s="13">
        <f t="shared" si="159"/>
        <v>99.423707819867587</v>
      </c>
      <c r="CS288" s="154">
        <f t="shared" si="159"/>
        <v>101.25752399027968</v>
      </c>
      <c r="CT288" s="14">
        <f t="shared" si="159"/>
        <v>97.647833471338572</v>
      </c>
      <c r="CU288" s="13">
        <f t="shared" si="159"/>
        <v>95.974593454110703</v>
      </c>
      <c r="CV288" s="13">
        <f t="shared" si="159"/>
        <v>98.137278805538244</v>
      </c>
      <c r="CW288" s="154">
        <f t="shared" si="159"/>
        <v>100.87957829578389</v>
      </c>
      <c r="CX288" s="14">
        <f t="shared" si="159"/>
        <v>101.69288159663891</v>
      </c>
      <c r="CY288" s="13">
        <f t="shared" si="159"/>
        <v>110.04565473881398</v>
      </c>
      <c r="CZ288" s="13">
        <f t="shared" si="159"/>
        <v>112.72483778693359</v>
      </c>
      <c r="DA288" s="154">
        <f t="shared" si="159"/>
        <v>112.20601040362648</v>
      </c>
      <c r="DB288" s="14">
        <f t="shared" si="159"/>
        <v>125.1419897463433</v>
      </c>
      <c r="DC288" s="13">
        <f t="shared" si="159"/>
        <v>121.87044660628636</v>
      </c>
      <c r="DD288" s="13">
        <f t="shared" si="159"/>
        <v>111.11055269664594</v>
      </c>
      <c r="DE288" s="154">
        <f t="shared" si="159"/>
        <v>108.61826203165346</v>
      </c>
      <c r="DF288" s="13">
        <f t="shared" si="159"/>
        <v>102.5760171947387</v>
      </c>
      <c r="DG288" s="13">
        <f t="shared" si="159"/>
        <v>99.930215716932878</v>
      </c>
      <c r="DH288" s="13">
        <f t="shared" si="159"/>
        <v>102.27635442076566</v>
      </c>
      <c r="DI288" s="154">
        <f t="shared" si="159"/>
        <v>103.35835749110271</v>
      </c>
      <c r="DJ288" s="13">
        <f t="shared" si="159"/>
        <v>95.23311616485725</v>
      </c>
      <c r="DK288" s="13">
        <f t="shared" si="159"/>
        <v>98.182179925368402</v>
      </c>
      <c r="DL288" s="13">
        <f t="shared" si="159"/>
        <v>105.1253460878993</v>
      </c>
      <c r="DM288" s="154">
        <f t="shared" si="160"/>
        <v>102.57558214798411</v>
      </c>
      <c r="DN288" s="179">
        <f t="shared" si="160"/>
        <v>105.21880847226667</v>
      </c>
    </row>
    <row r="289" spans="1:122" s="12" customFormat="1" x14ac:dyDescent="0.3">
      <c r="A289" s="179" t="s">
        <v>25</v>
      </c>
      <c r="B289" s="8">
        <f t="shared" si="158"/>
        <v>144.44864670158003</v>
      </c>
      <c r="C289" s="8">
        <f t="shared" si="158"/>
        <v>147.01900309715819</v>
      </c>
      <c r="D289" s="8">
        <f t="shared" si="158"/>
        <v>145.76080864036035</v>
      </c>
      <c r="E289" s="26">
        <f t="shared" si="158"/>
        <v>152.19033537755539</v>
      </c>
      <c r="F289" s="8">
        <f t="shared" si="158"/>
        <v>202.26444441462786</v>
      </c>
      <c r="G289" s="8">
        <f t="shared" si="158"/>
        <v>226.0409196693287</v>
      </c>
      <c r="H289" s="8">
        <f t="shared" si="158"/>
        <v>207.04664539989915</v>
      </c>
      <c r="I289" s="26">
        <f t="shared" si="158"/>
        <v>184.78134365568434</v>
      </c>
      <c r="J289" s="8">
        <f t="shared" si="158"/>
        <v>129.91788830368691</v>
      </c>
      <c r="K289" s="8">
        <f t="shared" si="158"/>
        <v>98.692990565479562</v>
      </c>
      <c r="L289" s="8">
        <f t="shared" si="158"/>
        <v>109.49121057721356</v>
      </c>
      <c r="M289" s="26">
        <f t="shared" ref="L289:BI290" si="161">+Q48/M48*100/M241*100</f>
        <v>115.7688480577785</v>
      </c>
      <c r="N289" s="8">
        <f t="shared" si="161"/>
        <v>123.61795226836078</v>
      </c>
      <c r="O289" s="8">
        <f t="shared" si="161"/>
        <v>177.1438130743509</v>
      </c>
      <c r="P289" s="8">
        <f t="shared" si="161"/>
        <v>169.04217912614632</v>
      </c>
      <c r="Q289" s="26">
        <f t="shared" si="161"/>
        <v>153.97196420790436</v>
      </c>
      <c r="R289" s="8">
        <f t="shared" si="161"/>
        <v>166.49802759588624</v>
      </c>
      <c r="S289" s="8">
        <f t="shared" si="161"/>
        <v>123.71468940817034</v>
      </c>
      <c r="T289" s="8">
        <f t="shared" si="161"/>
        <v>127.61973269705271</v>
      </c>
      <c r="U289" s="26">
        <f t="shared" si="161"/>
        <v>136.25465470430746</v>
      </c>
      <c r="V289" s="8">
        <f t="shared" si="161"/>
        <v>134.57693266891482</v>
      </c>
      <c r="W289" s="8">
        <f t="shared" si="161"/>
        <v>140.46897877089364</v>
      </c>
      <c r="X289" s="8">
        <f t="shared" si="161"/>
        <v>123.79256985950904</v>
      </c>
      <c r="Y289" s="26">
        <f t="shared" si="161"/>
        <v>121.62622721218031</v>
      </c>
      <c r="Z289" s="25">
        <f t="shared" si="161"/>
        <v>111.72660439605448</v>
      </c>
      <c r="AA289" s="8">
        <f t="shared" si="161"/>
        <v>115.07015309929973</v>
      </c>
      <c r="AB289" s="8">
        <f t="shared" si="161"/>
        <v>117.27692418350919</v>
      </c>
      <c r="AC289" s="26">
        <f t="shared" si="161"/>
        <v>123.39537549231918</v>
      </c>
      <c r="AD289" s="25">
        <f t="shared" si="161"/>
        <v>120.4278411729712</v>
      </c>
      <c r="AE289" s="8">
        <f t="shared" si="161"/>
        <v>117.35772166982063</v>
      </c>
      <c r="AF289" s="8">
        <f t="shared" si="161"/>
        <v>118.31891536372505</v>
      </c>
      <c r="AG289" s="26">
        <f t="shared" si="161"/>
        <v>103.77097161374505</v>
      </c>
      <c r="AH289" s="25">
        <f t="shared" si="161"/>
        <v>108.03390683567964</v>
      </c>
      <c r="AI289" s="8">
        <f t="shared" si="161"/>
        <v>108.89669484934589</v>
      </c>
      <c r="AJ289" s="8">
        <f t="shared" si="161"/>
        <v>112.43968447378884</v>
      </c>
      <c r="AK289" s="26">
        <f t="shared" si="161"/>
        <v>115.50583552668576</v>
      </c>
      <c r="AL289" s="25">
        <f t="shared" si="161"/>
        <v>100.85379703582919</v>
      </c>
      <c r="AM289" s="8">
        <f t="shared" si="161"/>
        <v>99.673501241129927</v>
      </c>
      <c r="AN289" s="8">
        <f t="shared" si="161"/>
        <v>91.774029100175028</v>
      </c>
      <c r="AO289" s="26">
        <f t="shared" si="161"/>
        <v>96.18606101893522</v>
      </c>
      <c r="AP289" s="25">
        <f t="shared" si="161"/>
        <v>102.52807705125093</v>
      </c>
      <c r="AQ289" s="8">
        <f t="shared" si="161"/>
        <v>98.902121484205793</v>
      </c>
      <c r="AR289" s="8">
        <f t="shared" si="161"/>
        <v>101.02665791780039</v>
      </c>
      <c r="AS289" s="26">
        <f t="shared" si="161"/>
        <v>94.241212879208121</v>
      </c>
      <c r="AT289" s="25">
        <f t="shared" si="161"/>
        <v>92.791149693860604</v>
      </c>
      <c r="AU289" s="8">
        <f t="shared" si="161"/>
        <v>93.563129788684179</v>
      </c>
      <c r="AV289" s="8">
        <f t="shared" si="161"/>
        <v>90.994770149637191</v>
      </c>
      <c r="AW289" s="26">
        <f t="shared" si="161"/>
        <v>93.851214517726447</v>
      </c>
      <c r="AX289" s="25">
        <f t="shared" si="161"/>
        <v>107.40801065308084</v>
      </c>
      <c r="AY289" s="8">
        <f t="shared" si="161"/>
        <v>112.80860589693071</v>
      </c>
      <c r="AZ289" s="8">
        <f t="shared" si="161"/>
        <v>124.85676701113981</v>
      </c>
      <c r="BA289" s="26">
        <f t="shared" si="161"/>
        <v>117.82697641516206</v>
      </c>
      <c r="BB289" s="25">
        <f t="shared" si="161"/>
        <v>117.79011340483973</v>
      </c>
      <c r="BC289" s="8">
        <f t="shared" si="161"/>
        <v>104.96230806854648</v>
      </c>
      <c r="BD289" s="8">
        <f t="shared" si="161"/>
        <v>95.273463138399165</v>
      </c>
      <c r="BE289" s="8">
        <f t="shared" si="161"/>
        <v>102.16045958806484</v>
      </c>
      <c r="BF289" s="25">
        <f t="shared" si="161"/>
        <v>96.582722370501855</v>
      </c>
      <c r="BG289" s="8">
        <f t="shared" si="161"/>
        <v>109.45968885724142</v>
      </c>
      <c r="BH289" s="8">
        <f t="shared" si="161"/>
        <v>113.2442062674333</v>
      </c>
      <c r="BI289" s="8">
        <f t="shared" si="161"/>
        <v>112.75595379223449</v>
      </c>
      <c r="BJ289" s="25">
        <f t="shared" si="159"/>
        <v>115.85978156885911</v>
      </c>
      <c r="BK289" s="8">
        <f t="shared" si="159"/>
        <v>105.22689811363215</v>
      </c>
      <c r="BL289" s="8">
        <f t="shared" si="159"/>
        <v>104.72334151668214</v>
      </c>
      <c r="BM289" s="8">
        <f t="shared" si="159"/>
        <v>103.47684617386592</v>
      </c>
      <c r="BN289" s="25">
        <f t="shared" si="159"/>
        <v>103.80025454843617</v>
      </c>
      <c r="BO289" s="8">
        <f t="shared" si="159"/>
        <v>110.09607709327818</v>
      </c>
      <c r="BP289" s="8">
        <f t="shared" si="159"/>
        <v>109.20512763869058</v>
      </c>
      <c r="BQ289" s="8">
        <f t="shared" si="159"/>
        <v>107.65808384526379</v>
      </c>
      <c r="BR289" s="18">
        <f t="shared" si="159"/>
        <v>96.644416121467955</v>
      </c>
      <c r="BS289" s="11">
        <f t="shared" si="159"/>
        <v>91.05612381557809</v>
      </c>
      <c r="BT289" s="11">
        <f t="shared" si="159"/>
        <v>92.89070665843407</v>
      </c>
      <c r="BU289" s="11">
        <f t="shared" si="159"/>
        <v>93.667990982944033</v>
      </c>
      <c r="BV289" s="18">
        <f t="shared" si="159"/>
        <v>97.234531049977718</v>
      </c>
      <c r="BW289" s="11">
        <f t="shared" si="159"/>
        <v>100.68756084940536</v>
      </c>
      <c r="BX289" s="11">
        <f t="shared" si="159"/>
        <v>98.872247566189358</v>
      </c>
      <c r="BY289" s="11">
        <f t="shared" si="159"/>
        <v>95.655159016401328</v>
      </c>
      <c r="BZ289" s="18">
        <f t="shared" si="159"/>
        <v>96.206065064670796</v>
      </c>
      <c r="CA289" s="11">
        <f t="shared" si="159"/>
        <v>98.108520622869349</v>
      </c>
      <c r="CB289" s="11">
        <f t="shared" si="159"/>
        <v>98.696048752968863</v>
      </c>
      <c r="CC289" s="16">
        <f t="shared" si="159"/>
        <v>101.6686790767465</v>
      </c>
      <c r="CD289" s="18">
        <f t="shared" si="159"/>
        <v>94.278186420759795</v>
      </c>
      <c r="CE289" s="11">
        <f t="shared" si="159"/>
        <v>90.354388501757626</v>
      </c>
      <c r="CF289" s="11">
        <f t="shared" si="159"/>
        <v>93.29088931016048</v>
      </c>
      <c r="CG289" s="16">
        <f t="shared" si="159"/>
        <v>93.295494858335687</v>
      </c>
      <c r="CH289" s="190">
        <f t="shared" si="159"/>
        <v>103.74888403001773</v>
      </c>
      <c r="CI289" s="192">
        <f t="shared" si="159"/>
        <v>107.42431377058253</v>
      </c>
      <c r="CJ289" s="192">
        <f t="shared" si="159"/>
        <v>103.66614708348622</v>
      </c>
      <c r="CK289" s="191">
        <f t="shared" si="159"/>
        <v>106.16665032400758</v>
      </c>
      <c r="CL289" s="205">
        <f t="shared" si="159"/>
        <v>104.49066874681611</v>
      </c>
      <c r="CM289" s="206">
        <f t="shared" si="159"/>
        <v>103.98265600848542</v>
      </c>
      <c r="CN289" s="206">
        <f t="shared" si="159"/>
        <v>106.53267985930097</v>
      </c>
      <c r="CO289" s="207">
        <f t="shared" si="159"/>
        <v>104.21779884203968</v>
      </c>
      <c r="CP289" s="205">
        <f t="shared" si="159"/>
        <v>100.43256703497163</v>
      </c>
      <c r="CQ289" s="206">
        <f t="shared" si="159"/>
        <v>99.387083561707286</v>
      </c>
      <c r="CR289" s="206">
        <f t="shared" si="159"/>
        <v>99.542795554600744</v>
      </c>
      <c r="CS289" s="207">
        <f t="shared" si="159"/>
        <v>101.33661436182851</v>
      </c>
      <c r="CT289" s="205">
        <f t="shared" si="159"/>
        <v>96.678656229586579</v>
      </c>
      <c r="CU289" s="206">
        <f t="shared" si="159"/>
        <v>94.076354174308818</v>
      </c>
      <c r="CV289" s="206">
        <f t="shared" si="159"/>
        <v>98.410479523395551</v>
      </c>
      <c r="CW289" s="207">
        <f t="shared" ref="CN289:DN290" si="162">+DA48/CW48*100/CW241*100</f>
        <v>99.823518743457015</v>
      </c>
      <c r="CX289" s="205">
        <f t="shared" si="162"/>
        <v>102.30778631083123</v>
      </c>
      <c r="CY289" s="206">
        <f t="shared" si="162"/>
        <v>111.50886364236727</v>
      </c>
      <c r="CZ289" s="206">
        <f t="shared" si="162"/>
        <v>115.24172843447325</v>
      </c>
      <c r="DA289" s="207">
        <f t="shared" si="162"/>
        <v>113.15179469476988</v>
      </c>
      <c r="DB289" s="205">
        <f t="shared" si="162"/>
        <v>131.02990840437224</v>
      </c>
      <c r="DC289" s="206">
        <f t="shared" si="162"/>
        <v>124.47654287623379</v>
      </c>
      <c r="DD289" s="206">
        <f t="shared" si="162"/>
        <v>112.86025741302022</v>
      </c>
      <c r="DE289" s="207">
        <f t="shared" si="162"/>
        <v>108.20611788232506</v>
      </c>
      <c r="DF289" s="206">
        <f t="shared" si="162"/>
        <v>101.27027273773291</v>
      </c>
      <c r="DG289" s="206">
        <f t="shared" si="162"/>
        <v>99.972269458922042</v>
      </c>
      <c r="DH289" s="206">
        <f t="shared" si="162"/>
        <v>98.715350162348557</v>
      </c>
      <c r="DI289" s="207">
        <f t="shared" si="162"/>
        <v>103.0051800922902</v>
      </c>
      <c r="DJ289" s="206">
        <f t="shared" si="162"/>
        <v>93.026540091974454</v>
      </c>
      <c r="DK289" s="206">
        <f t="shared" si="162"/>
        <v>97.549732185568743</v>
      </c>
      <c r="DL289" s="206">
        <f t="shared" si="162"/>
        <v>105.61023617571912</v>
      </c>
      <c r="DM289" s="207">
        <f t="shared" si="162"/>
        <v>101.17377221696242</v>
      </c>
      <c r="DN289" s="269">
        <f t="shared" si="162"/>
        <v>105.54058599282791</v>
      </c>
    </row>
    <row r="290" spans="1:122" s="12" customFormat="1" x14ac:dyDescent="0.3">
      <c r="A290" s="179" t="s">
        <v>26</v>
      </c>
      <c r="B290" s="8">
        <f t="shared" ref="B290:K290" si="163">+F49/B49*100/B242*100</f>
        <v>193.19207731137294</v>
      </c>
      <c r="C290" s="8">
        <f t="shared" si="163"/>
        <v>216.05676726696066</v>
      </c>
      <c r="D290" s="8">
        <f t="shared" si="163"/>
        <v>189.92129398183548</v>
      </c>
      <c r="E290" s="26">
        <f t="shared" si="163"/>
        <v>208.04727439654124</v>
      </c>
      <c r="F290" s="8">
        <f t="shared" si="163"/>
        <v>223.48245854077203</v>
      </c>
      <c r="G290" s="8">
        <f t="shared" si="163"/>
        <v>245.12421240997853</v>
      </c>
      <c r="H290" s="8">
        <f t="shared" si="163"/>
        <v>232.39182399742822</v>
      </c>
      <c r="I290" s="26">
        <f t="shared" si="163"/>
        <v>197.52526898346539</v>
      </c>
      <c r="J290" s="8">
        <f t="shared" si="163"/>
        <v>125.09900039146625</v>
      </c>
      <c r="K290" s="8">
        <f t="shared" si="163"/>
        <v>116.31305961694711</v>
      </c>
      <c r="L290" s="8">
        <f t="shared" si="161"/>
        <v>131.90494827033476</v>
      </c>
      <c r="M290" s="26">
        <f t="shared" si="161"/>
        <v>145.12007640695151</v>
      </c>
      <c r="N290" s="8">
        <f t="shared" si="161"/>
        <v>161.42630811502633</v>
      </c>
      <c r="O290" s="8">
        <f t="shared" si="161"/>
        <v>164.74975719564063</v>
      </c>
      <c r="P290" s="8">
        <f t="shared" si="161"/>
        <v>185.08211617285863</v>
      </c>
      <c r="Q290" s="26">
        <f t="shared" si="161"/>
        <v>183.03932376055653</v>
      </c>
      <c r="R290" s="8">
        <f t="shared" si="161"/>
        <v>200.25376031942429</v>
      </c>
      <c r="S290" s="8">
        <f t="shared" si="161"/>
        <v>139.98635616863751</v>
      </c>
      <c r="T290" s="8">
        <f t="shared" si="161"/>
        <v>118.79272420570783</v>
      </c>
      <c r="U290" s="26">
        <f t="shared" si="161"/>
        <v>109.82117623567167</v>
      </c>
      <c r="V290" s="8">
        <f t="shared" si="161"/>
        <v>126.11461263849996</v>
      </c>
      <c r="W290" s="8">
        <f t="shared" si="161"/>
        <v>152.48306136557483</v>
      </c>
      <c r="X290" s="8">
        <f t="shared" si="161"/>
        <v>137.78394675387119</v>
      </c>
      <c r="Y290" s="26">
        <f t="shared" si="161"/>
        <v>135.6328938581116</v>
      </c>
      <c r="Z290" s="25">
        <f t="shared" si="161"/>
        <v>114.48983092477447</v>
      </c>
      <c r="AA290" s="8">
        <f t="shared" si="161"/>
        <v>114.23426825996754</v>
      </c>
      <c r="AB290" s="8">
        <f t="shared" si="161"/>
        <v>116.04097081696571</v>
      </c>
      <c r="AC290" s="26">
        <f t="shared" si="161"/>
        <v>113.74593459758717</v>
      </c>
      <c r="AD290" s="25">
        <f t="shared" si="161"/>
        <v>122.37258533312357</v>
      </c>
      <c r="AE290" s="8">
        <f t="shared" si="161"/>
        <v>114.64520231870556</v>
      </c>
      <c r="AF290" s="8">
        <f t="shared" si="161"/>
        <v>113.14243347807616</v>
      </c>
      <c r="AG290" s="26">
        <f t="shared" si="161"/>
        <v>110.98193866771437</v>
      </c>
      <c r="AH290" s="25">
        <f t="shared" si="161"/>
        <v>108.36865250201464</v>
      </c>
      <c r="AI290" s="8">
        <f t="shared" si="161"/>
        <v>107.46085764866812</v>
      </c>
      <c r="AJ290" s="8">
        <f t="shared" si="161"/>
        <v>113.49785408805646</v>
      </c>
      <c r="AK290" s="26">
        <f t="shared" si="161"/>
        <v>115.01090019980369</v>
      </c>
      <c r="AL290" s="25">
        <f t="shared" si="161"/>
        <v>106.98765121761629</v>
      </c>
      <c r="AM290" s="8">
        <f t="shared" si="161"/>
        <v>104.75462611918729</v>
      </c>
      <c r="AN290" s="8">
        <f t="shared" si="161"/>
        <v>100.594838531554</v>
      </c>
      <c r="AO290" s="26">
        <f t="shared" si="161"/>
        <v>98.868881097686639</v>
      </c>
      <c r="AP290" s="25">
        <f t="shared" si="161"/>
        <v>110.13160769310748</v>
      </c>
      <c r="AQ290" s="8">
        <f t="shared" si="161"/>
        <v>107.56896277047971</v>
      </c>
      <c r="AR290" s="8">
        <f t="shared" si="161"/>
        <v>105.80523696096904</v>
      </c>
      <c r="AS290" s="26">
        <f t="shared" si="161"/>
        <v>101.89751488708781</v>
      </c>
      <c r="AT290" s="25">
        <f t="shared" si="161"/>
        <v>88.10293979981401</v>
      </c>
      <c r="AU290" s="8">
        <f t="shared" si="161"/>
        <v>88.742110804031128</v>
      </c>
      <c r="AV290" s="8">
        <f t="shared" si="161"/>
        <v>87.358217038225675</v>
      </c>
      <c r="AW290" s="26">
        <f t="shared" si="161"/>
        <v>92.256134586698906</v>
      </c>
      <c r="AX290" s="25">
        <f t="shared" si="161"/>
        <v>100.34971250085141</v>
      </c>
      <c r="AY290" s="8">
        <f t="shared" si="161"/>
        <v>110.84257564890403</v>
      </c>
      <c r="AZ290" s="8">
        <f t="shared" si="161"/>
        <v>110.32746663379966</v>
      </c>
      <c r="BA290" s="26">
        <f t="shared" si="161"/>
        <v>120.95715113550266</v>
      </c>
      <c r="BB290" s="25">
        <f t="shared" si="161"/>
        <v>107.39886736065414</v>
      </c>
      <c r="BC290" s="8">
        <f t="shared" si="161"/>
        <v>94.157453154896828</v>
      </c>
      <c r="BD290" s="8">
        <f t="shared" si="161"/>
        <v>100.84544507218661</v>
      </c>
      <c r="BE290" s="8">
        <f t="shared" si="161"/>
        <v>87.81788793431582</v>
      </c>
      <c r="BF290" s="25">
        <f t="shared" si="161"/>
        <v>95.766171999830831</v>
      </c>
      <c r="BG290" s="8">
        <f t="shared" si="161"/>
        <v>99.681915472025707</v>
      </c>
      <c r="BH290" s="8">
        <f t="shared" si="161"/>
        <v>93.506061997394639</v>
      </c>
      <c r="BI290" s="8">
        <f t="shared" si="161"/>
        <v>95.248403049454126</v>
      </c>
      <c r="BJ290" s="25">
        <f t="shared" ref="BJ290:CM290" si="164">+BN49/BJ49*100/BJ242*100</f>
        <v>102.44961604510132</v>
      </c>
      <c r="BK290" s="8">
        <f t="shared" si="164"/>
        <v>100.63484270567528</v>
      </c>
      <c r="BL290" s="8">
        <f t="shared" si="164"/>
        <v>99.802485816016031</v>
      </c>
      <c r="BM290" s="8">
        <f t="shared" si="164"/>
        <v>98.075871072693047</v>
      </c>
      <c r="BN290" s="25">
        <f t="shared" si="164"/>
        <v>99.766468581570791</v>
      </c>
      <c r="BO290" s="8">
        <f t="shared" si="164"/>
        <v>106.37810797483019</v>
      </c>
      <c r="BP290" s="8">
        <f t="shared" si="164"/>
        <v>109.26910941194765</v>
      </c>
      <c r="BQ290" s="8">
        <f t="shared" si="164"/>
        <v>110.32065112244125</v>
      </c>
      <c r="BR290" s="18">
        <f t="shared" si="164"/>
        <v>103.65465733819303</v>
      </c>
      <c r="BS290" s="11">
        <f t="shared" si="164"/>
        <v>97.053314100606485</v>
      </c>
      <c r="BT290" s="11">
        <f t="shared" si="164"/>
        <v>89.914026651899903</v>
      </c>
      <c r="BU290" s="11">
        <f t="shared" si="164"/>
        <v>98.078406712950041</v>
      </c>
      <c r="BV290" s="18">
        <f t="shared" si="164"/>
        <v>102.205522555996</v>
      </c>
      <c r="BW290" s="11">
        <f t="shared" si="164"/>
        <v>102.22169644805179</v>
      </c>
      <c r="BX290" s="11">
        <f t="shared" si="164"/>
        <v>112.17182287258503</v>
      </c>
      <c r="BY290" s="11">
        <f t="shared" si="164"/>
        <v>103.97357081237099</v>
      </c>
      <c r="BZ290" s="18">
        <f t="shared" si="164"/>
        <v>100.76801267398214</v>
      </c>
      <c r="CA290" s="11">
        <f t="shared" si="164"/>
        <v>99.917266335718168</v>
      </c>
      <c r="CB290" s="11">
        <f t="shared" si="164"/>
        <v>100.03032243607881</v>
      </c>
      <c r="CC290" s="16">
        <f t="shared" si="164"/>
        <v>96.923329555082375</v>
      </c>
      <c r="CD290" s="18">
        <f t="shared" si="164"/>
        <v>94.15284963986096</v>
      </c>
      <c r="CE290" s="11">
        <f t="shared" si="164"/>
        <v>96.163883605993234</v>
      </c>
      <c r="CF290" s="11">
        <f t="shared" si="164"/>
        <v>95.236969780119225</v>
      </c>
      <c r="CG290" s="16">
        <f t="shared" si="164"/>
        <v>100.43121608452626</v>
      </c>
      <c r="CH290" s="190">
        <f t="shared" si="164"/>
        <v>103.25304498070153</v>
      </c>
      <c r="CI290" s="192">
        <f t="shared" si="164"/>
        <v>102.99654253670995</v>
      </c>
      <c r="CJ290" s="192">
        <f t="shared" si="164"/>
        <v>103.34916396921172</v>
      </c>
      <c r="CK290" s="191">
        <f t="shared" si="164"/>
        <v>98.790125426168117</v>
      </c>
      <c r="CL290" s="205">
        <f t="shared" si="164"/>
        <v>102.10668277775406</v>
      </c>
      <c r="CM290" s="206">
        <f t="shared" si="164"/>
        <v>99.152480050618337</v>
      </c>
      <c r="CN290" s="206">
        <f t="shared" si="162"/>
        <v>99.658411745380178</v>
      </c>
      <c r="CO290" s="207">
        <f t="shared" si="162"/>
        <v>98.438879137856304</v>
      </c>
      <c r="CP290" s="205">
        <f t="shared" si="162"/>
        <v>102.10230302164615</v>
      </c>
      <c r="CQ290" s="206">
        <f t="shared" si="162"/>
        <v>101.87143805652335</v>
      </c>
      <c r="CR290" s="206">
        <f t="shared" si="162"/>
        <v>101.54833984356158</v>
      </c>
      <c r="CS290" s="207">
        <f t="shared" si="162"/>
        <v>103.13624076491095</v>
      </c>
      <c r="CT290" s="205">
        <f t="shared" si="162"/>
        <v>101.93588381034502</v>
      </c>
      <c r="CU290" s="206">
        <f t="shared" si="162"/>
        <v>103.33135997434535</v>
      </c>
      <c r="CV290" s="206">
        <f t="shared" si="162"/>
        <v>101.18629885414465</v>
      </c>
      <c r="CW290" s="207">
        <f t="shared" si="162"/>
        <v>104.25006792755029</v>
      </c>
      <c r="CX290" s="205">
        <f t="shared" si="162"/>
        <v>101.06293556888089</v>
      </c>
      <c r="CY290" s="206">
        <f t="shared" si="162"/>
        <v>103.54466347166509</v>
      </c>
      <c r="CZ290" s="206">
        <f t="shared" si="162"/>
        <v>104.10499379991155</v>
      </c>
      <c r="DA290" s="207">
        <f t="shared" si="162"/>
        <v>105.45122703201497</v>
      </c>
      <c r="DB290" s="205">
        <f t="shared" si="162"/>
        <v>102.18328118406839</v>
      </c>
      <c r="DC290" s="206">
        <f t="shared" si="162"/>
        <v>110.62591578341031</v>
      </c>
      <c r="DD290" s="206">
        <f t="shared" si="162"/>
        <v>103.26747632023832</v>
      </c>
      <c r="DE290" s="207">
        <f t="shared" si="162"/>
        <v>105.79048960455918</v>
      </c>
      <c r="DF290" s="206">
        <f t="shared" si="162"/>
        <v>110.85771589631612</v>
      </c>
      <c r="DG290" s="206">
        <f t="shared" si="162"/>
        <v>103.06072344773199</v>
      </c>
      <c r="DH290" s="206">
        <f t="shared" si="162"/>
        <v>117.54740358103368</v>
      </c>
      <c r="DI290" s="207">
        <f t="shared" si="162"/>
        <v>102.76337121762893</v>
      </c>
      <c r="DJ290" s="206">
        <f t="shared" si="162"/>
        <v>106.83118012602858</v>
      </c>
      <c r="DK290" s="206">
        <f t="shared" si="162"/>
        <v>102.91979646130289</v>
      </c>
      <c r="DL290" s="206">
        <f t="shared" si="162"/>
        <v>100.55311075922735</v>
      </c>
      <c r="DM290" s="207">
        <f t="shared" si="162"/>
        <v>108.33202961870256</v>
      </c>
      <c r="DN290" s="269">
        <f t="shared" si="162"/>
        <v>103.95180013400112</v>
      </c>
    </row>
    <row r="291" spans="1:122" ht="12.9" thickBot="1" x14ac:dyDescent="0.35">
      <c r="A291" s="187"/>
      <c r="B291" s="88"/>
      <c r="C291" s="88"/>
      <c r="D291" s="88"/>
      <c r="E291" s="89"/>
      <c r="F291" s="88"/>
      <c r="G291" s="88"/>
      <c r="H291" s="88"/>
      <c r="I291" s="89"/>
      <c r="J291" s="88"/>
      <c r="K291" s="88"/>
      <c r="L291" s="88"/>
      <c r="M291" s="89"/>
      <c r="N291" s="88"/>
      <c r="O291" s="88"/>
      <c r="P291" s="88"/>
      <c r="Q291" s="89"/>
      <c r="R291" s="88"/>
      <c r="S291" s="88"/>
      <c r="T291" s="88"/>
      <c r="U291" s="89"/>
      <c r="V291" s="88"/>
      <c r="W291" s="88"/>
      <c r="X291" s="88"/>
      <c r="Y291" s="89"/>
      <c r="Z291" s="88"/>
      <c r="AA291" s="88"/>
      <c r="AB291" s="88"/>
      <c r="AC291" s="89"/>
      <c r="AD291" s="88"/>
      <c r="AE291" s="88"/>
      <c r="AF291" s="88"/>
      <c r="AG291" s="88"/>
      <c r="AH291" s="85"/>
      <c r="AI291" s="88"/>
      <c r="AJ291" s="88"/>
      <c r="AK291" s="89"/>
      <c r="AL291" s="88"/>
      <c r="AM291" s="88"/>
      <c r="AN291" s="88"/>
      <c r="AO291" s="88"/>
      <c r="AP291" s="85"/>
      <c r="AQ291" s="88"/>
      <c r="AR291" s="88"/>
      <c r="AS291" s="89"/>
      <c r="AT291" s="85"/>
      <c r="AU291" s="88"/>
      <c r="AV291" s="88"/>
      <c r="AW291" s="89"/>
      <c r="AX291" s="85"/>
      <c r="AY291" s="88"/>
      <c r="AZ291" s="88"/>
      <c r="BA291" s="88"/>
      <c r="BB291" s="85"/>
      <c r="BC291" s="88"/>
      <c r="BD291" s="88"/>
      <c r="BE291" s="88"/>
      <c r="BF291" s="85"/>
      <c r="BG291" s="88"/>
      <c r="BH291" s="88"/>
      <c r="BI291" s="88"/>
      <c r="BJ291" s="85"/>
      <c r="BK291" s="88"/>
      <c r="BL291" s="88"/>
      <c r="BM291" s="88"/>
      <c r="BN291" s="85"/>
      <c r="BO291" s="88"/>
      <c r="BP291" s="88"/>
      <c r="BQ291" s="88"/>
      <c r="BR291" s="86"/>
      <c r="BS291" s="87"/>
      <c r="BT291" s="87"/>
      <c r="BU291" s="87"/>
      <c r="BV291" s="71"/>
      <c r="BW291" s="72"/>
      <c r="BX291" s="72"/>
      <c r="BY291" s="72"/>
      <c r="BZ291" s="71"/>
      <c r="CA291" s="72"/>
      <c r="CB291" s="72"/>
      <c r="CC291" s="73"/>
      <c r="CD291" s="71"/>
      <c r="CE291" s="72"/>
      <c r="CF291" s="72"/>
      <c r="CG291" s="73"/>
      <c r="CH291" s="71"/>
      <c r="CI291" s="72"/>
      <c r="CJ291" s="72"/>
      <c r="CK291" s="73"/>
      <c r="CL291" s="71"/>
      <c r="CM291" s="72"/>
      <c r="CN291" s="72"/>
      <c r="CO291" s="73"/>
      <c r="CP291" s="71"/>
      <c r="CQ291" s="72"/>
      <c r="CR291" s="72"/>
      <c r="CS291" s="73"/>
      <c r="CT291" s="71"/>
      <c r="CU291" s="72"/>
      <c r="CV291" s="72"/>
      <c r="CW291" s="73"/>
      <c r="CX291" s="71"/>
      <c r="CY291" s="72"/>
      <c r="CZ291" s="72"/>
      <c r="DA291" s="73"/>
      <c r="DB291" s="71"/>
      <c r="DC291" s="99"/>
      <c r="DD291" s="99"/>
      <c r="DE291" s="199"/>
      <c r="DF291" s="99"/>
      <c r="DG291" s="99"/>
      <c r="DH291" s="99"/>
      <c r="DI291" s="199"/>
      <c r="DJ291" s="99"/>
      <c r="DK291" s="99"/>
      <c r="DL291" s="99"/>
      <c r="DM291" s="199"/>
      <c r="DN291" s="257"/>
      <c r="DR291" s="12"/>
    </row>
    <row r="292" spans="1:122" s="6" customFormat="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DN292" s="12"/>
      <c r="DR292" s="12"/>
    </row>
    <row r="293" spans="1:122" x14ac:dyDescent="0.3"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</row>
    <row r="294" spans="1:122" x14ac:dyDescent="0.3"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</row>
    <row r="295" spans="1:122" x14ac:dyDescent="0.3"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</row>
    <row r="296" spans="1:122" ht="15.9" thickBot="1" x14ac:dyDescent="0.45">
      <c r="A296" s="5" t="s">
        <v>59</v>
      </c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BF296" s="74"/>
      <c r="BG296" s="74"/>
    </row>
    <row r="297" spans="1:122" s="1" customFormat="1" x14ac:dyDescent="0.3">
      <c r="A297" s="77"/>
      <c r="B297" s="77"/>
      <c r="C297" s="78"/>
      <c r="D297" s="78"/>
      <c r="E297" s="79"/>
      <c r="F297" s="77"/>
      <c r="G297" s="78"/>
      <c r="H297" s="78"/>
      <c r="I297" s="79"/>
      <c r="J297" s="77"/>
      <c r="K297" s="78"/>
      <c r="L297" s="78"/>
      <c r="M297" s="79"/>
      <c r="N297" s="77"/>
      <c r="O297" s="78"/>
      <c r="P297" s="78"/>
      <c r="Q297" s="79"/>
      <c r="R297" s="77"/>
      <c r="S297" s="78"/>
      <c r="T297" s="78"/>
      <c r="U297" s="79"/>
      <c r="V297" s="78"/>
      <c r="W297" s="78"/>
      <c r="X297" s="78"/>
      <c r="Y297" s="79"/>
      <c r="Z297" s="78"/>
      <c r="AA297" s="78"/>
      <c r="AB297" s="78"/>
      <c r="AC297" s="78"/>
      <c r="AD297" s="77"/>
      <c r="AE297" s="78"/>
      <c r="AF297" s="78"/>
      <c r="AG297" s="79"/>
      <c r="AH297" s="78"/>
      <c r="AI297" s="78"/>
      <c r="AJ297" s="78"/>
      <c r="AK297" s="78"/>
      <c r="AL297" s="77"/>
      <c r="AM297" s="78"/>
      <c r="AN297" s="78"/>
      <c r="AO297" s="79"/>
      <c r="AP297" s="78"/>
      <c r="AQ297" s="78"/>
      <c r="AR297" s="78"/>
      <c r="AS297" s="78"/>
      <c r="AT297" s="77"/>
      <c r="AU297" s="78"/>
      <c r="AV297" s="78"/>
      <c r="AW297" s="79"/>
      <c r="AX297" s="78"/>
      <c r="AY297" s="78"/>
      <c r="AZ297" s="78"/>
      <c r="BA297" s="78"/>
      <c r="BB297" s="77"/>
      <c r="BC297" s="78"/>
      <c r="BD297" s="78"/>
      <c r="BE297" s="79"/>
      <c r="BF297" s="77"/>
      <c r="BG297" s="78"/>
      <c r="BH297" s="78"/>
      <c r="BI297" s="79"/>
      <c r="BJ297" s="77"/>
      <c r="BK297" s="78"/>
      <c r="BL297" s="78"/>
      <c r="BM297" s="79"/>
      <c r="BN297" s="77"/>
      <c r="BO297" s="78"/>
      <c r="BP297" s="78"/>
      <c r="BQ297" s="79"/>
      <c r="BR297" s="77"/>
      <c r="BS297" s="78"/>
      <c r="BT297" s="78"/>
      <c r="BU297" s="79"/>
      <c r="BV297" s="77"/>
      <c r="BW297" s="78"/>
      <c r="BX297" s="78"/>
      <c r="BY297" s="79"/>
      <c r="BZ297" s="77"/>
      <c r="CA297" s="78"/>
      <c r="CB297" s="78"/>
      <c r="CC297" s="79"/>
      <c r="CD297" s="77"/>
      <c r="CE297" s="78"/>
      <c r="CF297" s="78"/>
      <c r="CG297" s="79"/>
      <c r="CH297" s="77"/>
      <c r="CI297" s="78"/>
      <c r="CJ297" s="78"/>
      <c r="CK297" s="79"/>
      <c r="CL297" s="77"/>
      <c r="CM297" s="78"/>
      <c r="CN297" s="78"/>
      <c r="CO297" s="79"/>
      <c r="CP297" s="77"/>
      <c r="CQ297" s="78"/>
      <c r="CR297" s="78"/>
      <c r="CS297" s="79"/>
      <c r="CT297" s="77"/>
      <c r="CU297" s="78"/>
      <c r="CV297" s="78"/>
      <c r="CW297" s="79"/>
      <c r="CX297" s="77"/>
      <c r="CY297" s="78"/>
      <c r="CZ297" s="78"/>
      <c r="DA297" s="79"/>
      <c r="DB297" s="77"/>
      <c r="DC297" s="78"/>
      <c r="DD297" s="78"/>
      <c r="DE297" s="79"/>
      <c r="DF297" s="77"/>
      <c r="DG297" s="78"/>
      <c r="DH297" s="78"/>
      <c r="DI297" s="79"/>
      <c r="DJ297" s="77"/>
      <c r="DK297" s="78"/>
      <c r="DL297" s="78"/>
      <c r="DM297" s="79"/>
      <c r="DN297" s="77"/>
      <c r="DO297" s="78"/>
      <c r="DP297" s="78"/>
      <c r="DQ297" s="79"/>
      <c r="DR297" s="177"/>
    </row>
    <row r="298" spans="1:122" s="204" customFormat="1" x14ac:dyDescent="0.3">
      <c r="A298" s="90"/>
      <c r="B298" s="90"/>
      <c r="C298" s="91">
        <v>1995</v>
      </c>
      <c r="D298" s="91"/>
      <c r="E298" s="201"/>
      <c r="F298" s="90"/>
      <c r="G298" s="91">
        <v>1996</v>
      </c>
      <c r="H298" s="91"/>
      <c r="I298" s="201"/>
      <c r="J298" s="90"/>
      <c r="K298" s="91">
        <v>1997</v>
      </c>
      <c r="L298" s="91"/>
      <c r="M298" s="201"/>
      <c r="N298" s="90"/>
      <c r="O298" s="91">
        <v>1998</v>
      </c>
      <c r="P298" s="91"/>
      <c r="Q298" s="201"/>
      <c r="R298" s="90"/>
      <c r="S298" s="91">
        <v>1999</v>
      </c>
      <c r="T298" s="91"/>
      <c r="U298" s="201"/>
      <c r="V298" s="91"/>
      <c r="W298" s="91">
        <v>2000</v>
      </c>
      <c r="X298" s="91"/>
      <c r="Y298" s="201"/>
      <c r="Z298" s="91"/>
      <c r="AA298" s="91">
        <v>2001</v>
      </c>
      <c r="AB298" s="91"/>
      <c r="AC298" s="91"/>
      <c r="AD298" s="90"/>
      <c r="AE298" s="91">
        <v>2002</v>
      </c>
      <c r="AF298" s="91"/>
      <c r="AG298" s="201"/>
      <c r="AH298" s="91"/>
      <c r="AI298" s="91">
        <v>2003</v>
      </c>
      <c r="AJ298" s="91"/>
      <c r="AK298" s="91"/>
      <c r="AL298" s="90"/>
      <c r="AM298" s="91">
        <v>2004</v>
      </c>
      <c r="AN298" s="91"/>
      <c r="AO298" s="201"/>
      <c r="AP298" s="91"/>
      <c r="AQ298" s="91">
        <v>2005</v>
      </c>
      <c r="AR298" s="91"/>
      <c r="AS298" s="91"/>
      <c r="AT298" s="90"/>
      <c r="AU298" s="91">
        <v>2006</v>
      </c>
      <c r="AV298" s="91"/>
      <c r="AW298" s="201"/>
      <c r="AX298" s="91"/>
      <c r="AY298" s="91">
        <v>2007</v>
      </c>
      <c r="AZ298" s="91"/>
      <c r="BA298" s="91"/>
      <c r="BB298" s="90"/>
      <c r="BC298" s="91">
        <v>2008</v>
      </c>
      <c r="BD298" s="91"/>
      <c r="BE298" s="201"/>
      <c r="BF298" s="90"/>
      <c r="BG298" s="91">
        <v>2009</v>
      </c>
      <c r="BH298" s="91"/>
      <c r="BI298" s="201"/>
      <c r="BJ298" s="90"/>
      <c r="BK298" s="91">
        <v>2010</v>
      </c>
      <c r="BL298" s="91"/>
      <c r="BM298" s="201"/>
      <c r="BN298" s="90"/>
      <c r="BO298" s="91">
        <v>2011</v>
      </c>
      <c r="BP298" s="91"/>
      <c r="BQ298" s="201"/>
      <c r="BR298" s="90"/>
      <c r="BS298" s="91">
        <v>2012</v>
      </c>
      <c r="BT298" s="91"/>
      <c r="BU298" s="201"/>
      <c r="BV298" s="90"/>
      <c r="BW298" s="91">
        <v>2013</v>
      </c>
      <c r="BX298" s="91"/>
      <c r="BY298" s="201"/>
      <c r="BZ298" s="90"/>
      <c r="CA298" s="91">
        <v>2014</v>
      </c>
      <c r="CB298" s="91"/>
      <c r="CC298" s="201"/>
      <c r="CD298" s="90"/>
      <c r="CE298" s="91">
        <v>2015</v>
      </c>
      <c r="CF298" s="91"/>
      <c r="CG298" s="201"/>
      <c r="CH298" s="90"/>
      <c r="CI298" s="91">
        <v>2016</v>
      </c>
      <c r="CJ298" s="91"/>
      <c r="CK298" s="201"/>
      <c r="CL298" s="90"/>
      <c r="CM298" s="91">
        <v>2017</v>
      </c>
      <c r="CN298" s="91"/>
      <c r="CO298" s="201"/>
      <c r="CP298" s="90"/>
      <c r="CQ298" s="91">
        <v>2018</v>
      </c>
      <c r="CR298" s="91"/>
      <c r="CS298" s="201"/>
      <c r="CT298" s="90"/>
      <c r="CU298" s="91">
        <v>2019</v>
      </c>
      <c r="CV298" s="50"/>
      <c r="CW298" s="36"/>
      <c r="CX298" s="90"/>
      <c r="CY298" s="91">
        <v>2020</v>
      </c>
      <c r="CZ298" s="50"/>
      <c r="DA298" s="36"/>
      <c r="DB298" s="90"/>
      <c r="DC298" s="91">
        <v>2021</v>
      </c>
      <c r="DD298" s="50"/>
      <c r="DE298" s="36"/>
      <c r="DF298" s="90"/>
      <c r="DG298" s="91">
        <v>2022</v>
      </c>
      <c r="DH298" s="50"/>
      <c r="DI298" s="36"/>
      <c r="DJ298" s="90"/>
      <c r="DK298" s="91">
        <v>2023</v>
      </c>
      <c r="DL298" s="50"/>
      <c r="DM298" s="36"/>
      <c r="DN298" s="90"/>
      <c r="DO298" s="91">
        <v>2024</v>
      </c>
      <c r="DP298" s="50"/>
      <c r="DQ298" s="36"/>
      <c r="DR298" s="252">
        <v>2025</v>
      </c>
    </row>
    <row r="299" spans="1:122" s="1" customFormat="1" ht="12.9" thickBot="1" x14ac:dyDescent="0.35">
      <c r="A299" s="28"/>
      <c r="B299" s="31"/>
      <c r="C299" s="32"/>
      <c r="D299" s="32"/>
      <c r="E299" s="33"/>
      <c r="F299" s="31"/>
      <c r="G299" s="32"/>
      <c r="H299" s="32"/>
      <c r="I299" s="33"/>
      <c r="J299" s="31"/>
      <c r="K299" s="32"/>
      <c r="L299" s="32"/>
      <c r="M299" s="33"/>
      <c r="N299" s="31"/>
      <c r="O299" s="32"/>
      <c r="P299" s="32"/>
      <c r="Q299" s="33"/>
      <c r="R299" s="31"/>
      <c r="S299" s="32"/>
      <c r="T299" s="32"/>
      <c r="U299" s="33"/>
      <c r="V299" s="32"/>
      <c r="W299" s="32"/>
      <c r="X299" s="32"/>
      <c r="Y299" s="33"/>
      <c r="Z299" s="32"/>
      <c r="AA299" s="32"/>
      <c r="AB299" s="32"/>
      <c r="AC299" s="32"/>
      <c r="AD299" s="31"/>
      <c r="AE299" s="32"/>
      <c r="AF299" s="32"/>
      <c r="AG299" s="33"/>
      <c r="AH299" s="32"/>
      <c r="AI299" s="32"/>
      <c r="AJ299" s="32"/>
      <c r="AK299" s="32"/>
      <c r="AL299" s="31"/>
      <c r="AM299" s="32"/>
      <c r="AN299" s="32"/>
      <c r="AO299" s="33"/>
      <c r="AP299" s="32"/>
      <c r="AQ299" s="32"/>
      <c r="AR299" s="32"/>
      <c r="AS299" s="32"/>
      <c r="AT299" s="31"/>
      <c r="AU299" s="32"/>
      <c r="AV299" s="32"/>
      <c r="AW299" s="33"/>
      <c r="AX299" s="32"/>
      <c r="AY299" s="32"/>
      <c r="AZ299" s="32"/>
      <c r="BA299" s="32"/>
      <c r="BB299" s="31"/>
      <c r="BC299" s="32"/>
      <c r="BD299" s="32"/>
      <c r="BE299" s="33"/>
      <c r="BF299" s="31"/>
      <c r="BG299" s="32"/>
      <c r="BH299" s="32"/>
      <c r="BI299" s="33"/>
      <c r="BJ299" s="28"/>
      <c r="BK299" s="29"/>
      <c r="BL299" s="29"/>
      <c r="BM299" s="30"/>
      <c r="BN299" s="28"/>
      <c r="BO299" s="29"/>
      <c r="BP299" s="29"/>
      <c r="BQ299" s="30"/>
      <c r="BR299" s="28"/>
      <c r="BS299" s="29"/>
      <c r="BT299" s="29"/>
      <c r="BU299" s="30"/>
      <c r="BV299" s="31"/>
      <c r="BW299" s="32"/>
      <c r="BX299" s="32"/>
      <c r="BY299" s="33"/>
      <c r="BZ299" s="31"/>
      <c r="CA299" s="32"/>
      <c r="CB299" s="32"/>
      <c r="CC299" s="33"/>
      <c r="CD299" s="28"/>
      <c r="CE299" s="29"/>
      <c r="CF299" s="29"/>
      <c r="CG299" s="30"/>
      <c r="CH299" s="31"/>
      <c r="CI299" s="32"/>
      <c r="CJ299" s="32"/>
      <c r="CK299" s="33"/>
      <c r="CL299" s="31"/>
      <c r="CM299" s="32"/>
      <c r="CN299" s="32"/>
      <c r="CO299" s="33"/>
      <c r="CP299" s="31"/>
      <c r="CQ299" s="32"/>
      <c r="CR299" s="32"/>
      <c r="CS299" s="33"/>
      <c r="CT299" s="31"/>
      <c r="CU299" s="32"/>
      <c r="CV299" s="32"/>
      <c r="CW299" s="33"/>
      <c r="CX299" s="31"/>
      <c r="CY299" s="32"/>
      <c r="CZ299" s="32"/>
      <c r="DA299" s="33"/>
      <c r="DB299" s="31"/>
      <c r="DC299" s="32"/>
      <c r="DD299" s="32"/>
      <c r="DE299" s="33"/>
      <c r="DF299" s="31"/>
      <c r="DG299" s="32"/>
      <c r="DH299" s="32"/>
      <c r="DI299" s="33"/>
      <c r="DJ299" s="31"/>
      <c r="DK299" s="32"/>
      <c r="DL299" s="32"/>
      <c r="DM299" s="33"/>
      <c r="DN299" s="31"/>
      <c r="DO299" s="32"/>
      <c r="DP299" s="32"/>
      <c r="DQ299" s="33"/>
      <c r="DR299" s="253"/>
    </row>
    <row r="300" spans="1:122" s="3" customFormat="1" x14ac:dyDescent="0.3">
      <c r="A300" s="34"/>
      <c r="B300" s="34"/>
      <c r="C300" s="35"/>
      <c r="D300" s="35"/>
      <c r="E300" s="36"/>
      <c r="F300" s="34"/>
      <c r="G300" s="35"/>
      <c r="H300" s="35"/>
      <c r="I300" s="36"/>
      <c r="J300" s="34"/>
      <c r="K300" s="35"/>
      <c r="L300" s="35"/>
      <c r="M300" s="36"/>
      <c r="N300" s="34"/>
      <c r="O300" s="35"/>
      <c r="P300" s="35"/>
      <c r="Q300" s="36"/>
      <c r="R300" s="34"/>
      <c r="S300" s="35"/>
      <c r="T300" s="35"/>
      <c r="U300" s="36"/>
      <c r="V300" s="50"/>
      <c r="W300" s="35"/>
      <c r="X300" s="35"/>
      <c r="Y300" s="36"/>
      <c r="Z300" s="34"/>
      <c r="AA300" s="35"/>
      <c r="AB300" s="35"/>
      <c r="AC300" s="36"/>
      <c r="AD300" s="34"/>
      <c r="AE300" s="35"/>
      <c r="AF300" s="35"/>
      <c r="AG300" s="36"/>
      <c r="AH300" s="34"/>
      <c r="AI300" s="35"/>
      <c r="AJ300" s="35"/>
      <c r="AK300" s="36"/>
      <c r="AL300" s="34"/>
      <c r="AM300" s="35"/>
      <c r="AN300" s="35"/>
      <c r="AO300" s="36"/>
      <c r="AP300" s="34"/>
      <c r="AQ300" s="35"/>
      <c r="AR300" s="35"/>
      <c r="AS300" s="36"/>
      <c r="AT300" s="34"/>
      <c r="AU300" s="35"/>
      <c r="AV300" s="35"/>
      <c r="AW300" s="36"/>
      <c r="AX300" s="34"/>
      <c r="AY300" s="35"/>
      <c r="AZ300" s="35"/>
      <c r="BA300" s="36"/>
      <c r="BB300" s="34"/>
      <c r="BC300" s="35"/>
      <c r="BD300" s="35"/>
      <c r="BE300" s="36"/>
      <c r="BF300" s="34"/>
      <c r="BG300" s="35"/>
      <c r="BH300" s="35"/>
      <c r="BI300" s="36"/>
      <c r="BJ300" s="35"/>
      <c r="BK300" s="92"/>
      <c r="BL300" s="35"/>
      <c r="BM300" s="93"/>
      <c r="BN300" s="35"/>
      <c r="BO300" s="92"/>
      <c r="BP300" s="35"/>
      <c r="BQ300" s="93"/>
      <c r="BR300" s="35"/>
      <c r="BS300" s="92"/>
      <c r="BT300" s="35"/>
      <c r="BU300" s="93"/>
      <c r="BV300" s="36"/>
      <c r="BW300" s="36"/>
      <c r="BX300" s="36"/>
      <c r="BY300" s="36"/>
      <c r="BZ300" s="36"/>
      <c r="CA300" s="36"/>
      <c r="CB300" s="36"/>
      <c r="CC300" s="36"/>
      <c r="CD300" s="35"/>
      <c r="CE300" s="35"/>
      <c r="CF300" s="35"/>
      <c r="CG300" s="35"/>
      <c r="CH300" s="35"/>
      <c r="CI300" s="35"/>
      <c r="CJ300" s="35"/>
      <c r="CK300" s="35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7"/>
      <c r="DC300" s="36"/>
      <c r="DD300" s="36"/>
      <c r="DE300" s="36"/>
      <c r="DF300" s="34"/>
      <c r="DG300" s="214"/>
      <c r="DH300" s="35"/>
      <c r="DI300" s="35"/>
      <c r="DJ300" s="34"/>
      <c r="DK300" s="214"/>
      <c r="DL300" s="35"/>
      <c r="DM300" s="35"/>
      <c r="DN300" s="34"/>
      <c r="DO300" s="214"/>
      <c r="DP300" s="35"/>
      <c r="DQ300" s="35"/>
      <c r="DR300" s="37"/>
    </row>
    <row r="301" spans="1:122" s="3" customFormat="1" x14ac:dyDescent="0.3">
      <c r="A301" s="34"/>
      <c r="B301" s="34" t="s">
        <v>3</v>
      </c>
      <c r="C301" s="37" t="s">
        <v>4</v>
      </c>
      <c r="D301" s="37" t="s">
        <v>5</v>
      </c>
      <c r="E301" s="36" t="s">
        <v>6</v>
      </c>
      <c r="F301" s="34" t="s">
        <v>3</v>
      </c>
      <c r="G301" s="37" t="s">
        <v>4</v>
      </c>
      <c r="H301" s="37" t="s">
        <v>5</v>
      </c>
      <c r="I301" s="36" t="s">
        <v>6</v>
      </c>
      <c r="J301" s="34" t="s">
        <v>3</v>
      </c>
      <c r="K301" s="37" t="s">
        <v>4</v>
      </c>
      <c r="L301" s="37" t="s">
        <v>5</v>
      </c>
      <c r="M301" s="36" t="s">
        <v>6</v>
      </c>
      <c r="N301" s="34" t="s">
        <v>3</v>
      </c>
      <c r="O301" s="37" t="s">
        <v>4</v>
      </c>
      <c r="P301" s="37" t="s">
        <v>5</v>
      </c>
      <c r="Q301" s="36" t="s">
        <v>6</v>
      </c>
      <c r="R301" s="34" t="s">
        <v>3</v>
      </c>
      <c r="S301" s="37" t="s">
        <v>4</v>
      </c>
      <c r="T301" s="37" t="s">
        <v>5</v>
      </c>
      <c r="U301" s="36" t="s">
        <v>6</v>
      </c>
      <c r="V301" s="50" t="s">
        <v>3</v>
      </c>
      <c r="W301" s="37" t="s">
        <v>4</v>
      </c>
      <c r="X301" s="37" t="s">
        <v>5</v>
      </c>
      <c r="Y301" s="36" t="s">
        <v>6</v>
      </c>
      <c r="Z301" s="34" t="s">
        <v>3</v>
      </c>
      <c r="AA301" s="37" t="s">
        <v>4</v>
      </c>
      <c r="AB301" s="37" t="s">
        <v>5</v>
      </c>
      <c r="AC301" s="36" t="s">
        <v>6</v>
      </c>
      <c r="AD301" s="34" t="s">
        <v>3</v>
      </c>
      <c r="AE301" s="37" t="s">
        <v>4</v>
      </c>
      <c r="AF301" s="37" t="s">
        <v>5</v>
      </c>
      <c r="AG301" s="36" t="s">
        <v>6</v>
      </c>
      <c r="AH301" s="34" t="s">
        <v>3</v>
      </c>
      <c r="AI301" s="37" t="s">
        <v>4</v>
      </c>
      <c r="AJ301" s="37" t="s">
        <v>5</v>
      </c>
      <c r="AK301" s="36" t="s">
        <v>6</v>
      </c>
      <c r="AL301" s="34" t="s">
        <v>3</v>
      </c>
      <c r="AM301" s="37" t="s">
        <v>4</v>
      </c>
      <c r="AN301" s="37" t="s">
        <v>5</v>
      </c>
      <c r="AO301" s="36" t="s">
        <v>6</v>
      </c>
      <c r="AP301" s="34" t="s">
        <v>3</v>
      </c>
      <c r="AQ301" s="37" t="s">
        <v>4</v>
      </c>
      <c r="AR301" s="37" t="s">
        <v>5</v>
      </c>
      <c r="AS301" s="36" t="s">
        <v>6</v>
      </c>
      <c r="AT301" s="34" t="s">
        <v>3</v>
      </c>
      <c r="AU301" s="37" t="s">
        <v>4</v>
      </c>
      <c r="AV301" s="37" t="s">
        <v>5</v>
      </c>
      <c r="AW301" s="36" t="s">
        <v>6</v>
      </c>
      <c r="AX301" s="34" t="s">
        <v>3</v>
      </c>
      <c r="AY301" s="37" t="s">
        <v>4</v>
      </c>
      <c r="AZ301" s="37" t="s">
        <v>5</v>
      </c>
      <c r="BA301" s="36" t="s">
        <v>6</v>
      </c>
      <c r="BB301" s="34" t="s">
        <v>3</v>
      </c>
      <c r="BC301" s="37" t="s">
        <v>4</v>
      </c>
      <c r="BD301" s="37" t="s">
        <v>5</v>
      </c>
      <c r="BE301" s="36" t="s">
        <v>6</v>
      </c>
      <c r="BF301" s="34" t="s">
        <v>3</v>
      </c>
      <c r="BG301" s="37" t="s">
        <v>4</v>
      </c>
      <c r="BH301" s="37" t="s">
        <v>5</v>
      </c>
      <c r="BI301" s="36" t="s">
        <v>6</v>
      </c>
      <c r="BJ301" s="37" t="s">
        <v>3</v>
      </c>
      <c r="BK301" s="50" t="s">
        <v>4</v>
      </c>
      <c r="BL301" s="37" t="s">
        <v>5</v>
      </c>
      <c r="BM301" s="36" t="s">
        <v>6</v>
      </c>
      <c r="BN301" s="37" t="s">
        <v>3</v>
      </c>
      <c r="BO301" s="50" t="s">
        <v>4</v>
      </c>
      <c r="BP301" s="37" t="s">
        <v>5</v>
      </c>
      <c r="BQ301" s="36" t="s">
        <v>6</v>
      </c>
      <c r="BR301" s="37" t="s">
        <v>3</v>
      </c>
      <c r="BS301" s="50" t="s">
        <v>4</v>
      </c>
      <c r="BT301" s="37" t="s">
        <v>5</v>
      </c>
      <c r="BU301" s="36" t="s">
        <v>6</v>
      </c>
      <c r="BV301" s="36" t="s">
        <v>3</v>
      </c>
      <c r="BW301" s="36" t="s">
        <v>4</v>
      </c>
      <c r="BX301" s="36" t="s">
        <v>5</v>
      </c>
      <c r="BY301" s="36" t="s">
        <v>6</v>
      </c>
      <c r="BZ301" s="36" t="s">
        <v>3</v>
      </c>
      <c r="CA301" s="36" t="s">
        <v>4</v>
      </c>
      <c r="CB301" s="36" t="s">
        <v>5</v>
      </c>
      <c r="CC301" s="36" t="s">
        <v>6</v>
      </c>
      <c r="CD301" s="37" t="s">
        <v>3</v>
      </c>
      <c r="CE301" s="37" t="s">
        <v>4</v>
      </c>
      <c r="CF301" s="37" t="s">
        <v>5</v>
      </c>
      <c r="CG301" s="37" t="s">
        <v>6</v>
      </c>
      <c r="CH301" s="37" t="s">
        <v>3</v>
      </c>
      <c r="CI301" s="37" t="s">
        <v>4</v>
      </c>
      <c r="CJ301" s="37" t="s">
        <v>5</v>
      </c>
      <c r="CK301" s="37" t="s">
        <v>6</v>
      </c>
      <c r="CL301" s="36" t="s">
        <v>3</v>
      </c>
      <c r="CM301" s="36" t="s">
        <v>4</v>
      </c>
      <c r="CN301" s="36" t="s">
        <v>5</v>
      </c>
      <c r="CO301" s="36" t="s">
        <v>6</v>
      </c>
      <c r="CP301" s="36" t="s">
        <v>3</v>
      </c>
      <c r="CQ301" s="36" t="s">
        <v>4</v>
      </c>
      <c r="CR301" s="36" t="s">
        <v>5</v>
      </c>
      <c r="CS301" s="36" t="s">
        <v>6</v>
      </c>
      <c r="CT301" s="36" t="s">
        <v>3</v>
      </c>
      <c r="CU301" s="36" t="s">
        <v>4</v>
      </c>
      <c r="CV301" s="36" t="s">
        <v>5</v>
      </c>
      <c r="CW301" s="36" t="s">
        <v>6</v>
      </c>
      <c r="CX301" s="36" t="s">
        <v>3</v>
      </c>
      <c r="CY301" s="36" t="s">
        <v>4</v>
      </c>
      <c r="CZ301" s="36" t="s">
        <v>5</v>
      </c>
      <c r="DA301" s="36" t="s">
        <v>6</v>
      </c>
      <c r="DB301" s="37" t="s">
        <v>3</v>
      </c>
      <c r="DC301" s="36" t="s">
        <v>4</v>
      </c>
      <c r="DD301" s="36" t="s">
        <v>5</v>
      </c>
      <c r="DE301" s="36" t="s">
        <v>6</v>
      </c>
      <c r="DF301" s="34" t="s">
        <v>3</v>
      </c>
      <c r="DG301" s="34" t="s">
        <v>4</v>
      </c>
      <c r="DH301" s="37" t="s">
        <v>5</v>
      </c>
      <c r="DI301" s="37" t="s">
        <v>6</v>
      </c>
      <c r="DJ301" s="34" t="s">
        <v>3</v>
      </c>
      <c r="DK301" s="34" t="s">
        <v>4</v>
      </c>
      <c r="DL301" s="37" t="s">
        <v>5</v>
      </c>
      <c r="DM301" s="37" t="s">
        <v>6</v>
      </c>
      <c r="DN301" s="34" t="s">
        <v>3</v>
      </c>
      <c r="DO301" s="34" t="s">
        <v>4</v>
      </c>
      <c r="DP301" s="37" t="s">
        <v>5</v>
      </c>
      <c r="DQ301" s="37" t="s">
        <v>6</v>
      </c>
      <c r="DR301" s="37" t="s">
        <v>3</v>
      </c>
    </row>
    <row r="302" spans="1:122" s="3" customFormat="1" ht="12.9" thickBot="1" x14ac:dyDescent="0.35">
      <c r="A302" s="38"/>
      <c r="B302" s="38"/>
      <c r="C302" s="39"/>
      <c r="D302" s="39"/>
      <c r="E302" s="40"/>
      <c r="F302" s="38"/>
      <c r="G302" s="39"/>
      <c r="H302" s="39"/>
      <c r="I302" s="40"/>
      <c r="J302" s="38"/>
      <c r="K302" s="39"/>
      <c r="L302" s="39"/>
      <c r="M302" s="40"/>
      <c r="N302" s="38"/>
      <c r="O302" s="39"/>
      <c r="P302" s="39"/>
      <c r="Q302" s="40"/>
      <c r="R302" s="38"/>
      <c r="S302" s="39"/>
      <c r="T302" s="39"/>
      <c r="U302" s="40"/>
      <c r="V302" s="51"/>
      <c r="W302" s="39"/>
      <c r="X302" s="39"/>
      <c r="Y302" s="40"/>
      <c r="Z302" s="38"/>
      <c r="AA302" s="39"/>
      <c r="AB302" s="39"/>
      <c r="AC302" s="40"/>
      <c r="AD302" s="38"/>
      <c r="AE302" s="39"/>
      <c r="AF302" s="39"/>
      <c r="AG302" s="40"/>
      <c r="AH302" s="38"/>
      <c r="AI302" s="39"/>
      <c r="AJ302" s="39"/>
      <c r="AK302" s="40"/>
      <c r="AL302" s="38"/>
      <c r="AM302" s="39"/>
      <c r="AN302" s="39"/>
      <c r="AO302" s="40"/>
      <c r="AP302" s="38"/>
      <c r="AQ302" s="39"/>
      <c r="AR302" s="39"/>
      <c r="AS302" s="40"/>
      <c r="AT302" s="38"/>
      <c r="AU302" s="39"/>
      <c r="AV302" s="39"/>
      <c r="AW302" s="40"/>
      <c r="AX302" s="38"/>
      <c r="AY302" s="39"/>
      <c r="AZ302" s="39"/>
      <c r="BA302" s="40"/>
      <c r="BB302" s="38"/>
      <c r="BC302" s="39"/>
      <c r="BD302" s="39"/>
      <c r="BE302" s="40"/>
      <c r="BF302" s="34"/>
      <c r="BG302" s="37"/>
      <c r="BH302" s="37"/>
      <c r="BI302" s="36"/>
      <c r="BJ302" s="37"/>
      <c r="BK302" s="50"/>
      <c r="BL302" s="37"/>
      <c r="BM302" s="36"/>
      <c r="BN302" s="37"/>
      <c r="BO302" s="50"/>
      <c r="BP302" s="37"/>
      <c r="BQ302" s="36"/>
      <c r="BR302" s="37"/>
      <c r="BS302" s="50"/>
      <c r="BT302" s="37"/>
      <c r="BU302" s="36"/>
      <c r="BV302" s="36"/>
      <c r="BW302" s="36"/>
      <c r="BX302" s="36"/>
      <c r="BY302" s="36"/>
      <c r="BZ302" s="36"/>
      <c r="CA302" s="36"/>
      <c r="CB302" s="36"/>
      <c r="CC302" s="36"/>
      <c r="CD302" s="39"/>
      <c r="CE302" s="39"/>
      <c r="CF302" s="39"/>
      <c r="CG302" s="39"/>
      <c r="CH302" s="39"/>
      <c r="CI302" s="39"/>
      <c r="CJ302" s="39"/>
      <c r="CK302" s="39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  <c r="DB302" s="37"/>
      <c r="DC302" s="36"/>
      <c r="DD302" s="36"/>
      <c r="DE302" s="36"/>
      <c r="DF302" s="39"/>
      <c r="DG302" s="38"/>
      <c r="DH302" s="39"/>
      <c r="DI302" s="39"/>
      <c r="DJ302" s="39"/>
      <c r="DK302" s="38"/>
      <c r="DL302" s="39"/>
      <c r="DM302" s="39"/>
      <c r="DN302" s="39"/>
      <c r="DO302" s="38"/>
      <c r="DP302" s="39"/>
      <c r="DQ302" s="39"/>
      <c r="DR302" s="39"/>
    </row>
    <row r="303" spans="1:122" s="6" customFormat="1" x14ac:dyDescent="0.3">
      <c r="A303" s="22"/>
      <c r="B303" s="22"/>
      <c r="C303" s="23"/>
      <c r="D303" s="23"/>
      <c r="E303" s="24"/>
      <c r="F303" s="22"/>
      <c r="G303" s="23"/>
      <c r="H303" s="23"/>
      <c r="I303" s="24"/>
      <c r="J303" s="22"/>
      <c r="K303" s="23"/>
      <c r="L303" s="23"/>
      <c r="M303" s="24"/>
      <c r="N303" s="22"/>
      <c r="O303" s="23"/>
      <c r="P303" s="23"/>
      <c r="Q303" s="24"/>
      <c r="R303" s="22"/>
      <c r="S303" s="23"/>
      <c r="T303" s="23"/>
      <c r="U303" s="24"/>
      <c r="V303" s="22"/>
      <c r="W303" s="23"/>
      <c r="X303" s="23"/>
      <c r="Y303" s="24"/>
      <c r="Z303" s="23"/>
      <c r="AA303" s="23"/>
      <c r="AB303" s="23"/>
      <c r="AC303" s="23"/>
      <c r="AD303" s="22"/>
      <c r="AE303" s="23"/>
      <c r="AF303" s="23"/>
      <c r="AG303" s="24"/>
      <c r="AH303" s="23"/>
      <c r="AI303" s="23"/>
      <c r="AJ303" s="23"/>
      <c r="AK303" s="23"/>
      <c r="AL303" s="22"/>
      <c r="AM303" s="23"/>
      <c r="AN303" s="23"/>
      <c r="AO303" s="24"/>
      <c r="AP303" s="23"/>
      <c r="AQ303" s="23"/>
      <c r="AR303" s="23"/>
      <c r="AS303" s="23"/>
      <c r="AT303" s="22"/>
      <c r="AU303" s="23"/>
      <c r="AV303" s="23"/>
      <c r="AW303" s="24"/>
      <c r="AX303" s="23"/>
      <c r="AY303" s="23"/>
      <c r="AZ303" s="23"/>
      <c r="BA303" s="23"/>
      <c r="BB303" s="22"/>
      <c r="BC303" s="23"/>
      <c r="BD303" s="23"/>
      <c r="BE303" s="23"/>
      <c r="BF303" s="22"/>
      <c r="BG303" s="23"/>
      <c r="BH303" s="23"/>
      <c r="BI303" s="23"/>
      <c r="BJ303" s="22"/>
      <c r="BK303" s="23"/>
      <c r="BL303" s="23"/>
      <c r="BM303" s="23"/>
      <c r="BN303" s="22"/>
      <c r="BO303" s="23"/>
      <c r="BP303" s="23"/>
      <c r="BQ303" s="23"/>
      <c r="BR303" s="22"/>
      <c r="BS303" s="23"/>
      <c r="BT303" s="23"/>
      <c r="BU303" s="23"/>
      <c r="BV303" s="27"/>
      <c r="BW303" s="19"/>
      <c r="BX303" s="19"/>
      <c r="BY303" s="19"/>
      <c r="BZ303" s="27"/>
      <c r="CA303" s="19"/>
      <c r="CB303" s="19"/>
      <c r="CC303" s="19"/>
      <c r="CD303" s="27"/>
      <c r="CE303" s="19"/>
      <c r="CF303" s="19"/>
      <c r="CG303" s="20"/>
      <c r="CH303" s="27"/>
      <c r="CI303" s="19"/>
      <c r="CJ303" s="19"/>
      <c r="CK303" s="20"/>
      <c r="CL303" s="27"/>
      <c r="CM303" s="19"/>
      <c r="CN303" s="19"/>
      <c r="CO303" s="20"/>
      <c r="CP303" s="27"/>
      <c r="CQ303" s="19"/>
      <c r="CR303" s="19"/>
      <c r="CS303" s="20"/>
      <c r="CT303" s="27"/>
      <c r="CU303" s="19"/>
      <c r="CV303" s="19"/>
      <c r="CW303" s="20"/>
      <c r="CX303" s="210"/>
      <c r="CY303" s="209"/>
      <c r="CZ303" s="209"/>
      <c r="DA303" s="211"/>
      <c r="DB303" s="210"/>
      <c r="DC303" s="209"/>
      <c r="DD303" s="209"/>
      <c r="DE303" s="211"/>
      <c r="DF303" s="209"/>
      <c r="DG303" s="171"/>
      <c r="DH303" s="171"/>
      <c r="DI303" s="172"/>
      <c r="DJ303" s="171"/>
      <c r="DK303" s="171"/>
      <c r="DL303" s="171"/>
      <c r="DM303" s="172"/>
      <c r="DN303" s="171"/>
      <c r="DO303" s="171"/>
      <c r="DP303" s="171"/>
      <c r="DQ303" s="172"/>
      <c r="DR303" s="254"/>
    </row>
    <row r="304" spans="1:122" s="12" customFormat="1" x14ac:dyDescent="0.3">
      <c r="A304" s="14" t="s">
        <v>12</v>
      </c>
      <c r="B304" s="25">
        <f t="shared" ref="B304:BM307" si="165">+B64/AVERAGE($CX64:$DA64)*100</f>
        <v>53.925323481450484</v>
      </c>
      <c r="C304" s="8">
        <f t="shared" si="165"/>
        <v>53.847614926889406</v>
      </c>
      <c r="D304" s="8">
        <f t="shared" si="165"/>
        <v>51.809208999921012</v>
      </c>
      <c r="E304" s="26">
        <f t="shared" si="165"/>
        <v>47.962058097043716</v>
      </c>
      <c r="F304" s="25">
        <f t="shared" si="165"/>
        <v>55.437629295135146</v>
      </c>
      <c r="G304" s="8">
        <f t="shared" si="165"/>
        <v>54.617152348569896</v>
      </c>
      <c r="H304" s="8">
        <f t="shared" si="165"/>
        <v>53.434777919138973</v>
      </c>
      <c r="I304" s="26">
        <f t="shared" si="165"/>
        <v>51.494703836158685</v>
      </c>
      <c r="J304" s="25">
        <f t="shared" si="165"/>
        <v>51.912284200477345</v>
      </c>
      <c r="K304" s="8">
        <f t="shared" si="165"/>
        <v>49.443099003956995</v>
      </c>
      <c r="L304" s="8">
        <f t="shared" si="165"/>
        <v>50.201169876716037</v>
      </c>
      <c r="M304" s="26">
        <f t="shared" si="165"/>
        <v>49.967095541719161</v>
      </c>
      <c r="N304" s="25">
        <f t="shared" si="165"/>
        <v>45.897708071976098</v>
      </c>
      <c r="O304" s="8">
        <f t="shared" si="165"/>
        <v>46.808350039916377</v>
      </c>
      <c r="P304" s="8">
        <f t="shared" si="165"/>
        <v>48.842796295314784</v>
      </c>
      <c r="Q304" s="26">
        <f t="shared" si="165"/>
        <v>49.023497557274482</v>
      </c>
      <c r="R304" s="25">
        <f t="shared" si="165"/>
        <v>49.068703807698547</v>
      </c>
      <c r="S304" s="8">
        <f t="shared" si="165"/>
        <v>48.212259844372532</v>
      </c>
      <c r="T304" s="8">
        <f t="shared" si="165"/>
        <v>47.727158830469754</v>
      </c>
      <c r="U304" s="26">
        <f t="shared" si="165"/>
        <v>46.667987932075953</v>
      </c>
      <c r="V304" s="25">
        <f t="shared" si="165"/>
        <v>48.606907110848326</v>
      </c>
      <c r="W304" s="8">
        <f t="shared" si="165"/>
        <v>48.901448930445277</v>
      </c>
      <c r="X304" s="8">
        <f t="shared" si="165"/>
        <v>48.524083980509339</v>
      </c>
      <c r="Y304" s="26">
        <f t="shared" si="165"/>
        <v>50.921623869560172</v>
      </c>
      <c r="Z304" s="8">
        <f t="shared" si="165"/>
        <v>51.267146460620758</v>
      </c>
      <c r="AA304" s="8">
        <f t="shared" si="165"/>
        <v>51.43019418683091</v>
      </c>
      <c r="AB304" s="8">
        <f t="shared" si="165"/>
        <v>52.383485117306307</v>
      </c>
      <c r="AC304" s="8">
        <f t="shared" si="165"/>
        <v>53.221986818830793</v>
      </c>
      <c r="AD304" s="25">
        <f t="shared" si="165"/>
        <v>54.313618774782746</v>
      </c>
      <c r="AE304" s="8">
        <f t="shared" si="165"/>
        <v>55.598408459508342</v>
      </c>
      <c r="AF304" s="8">
        <f t="shared" si="165"/>
        <v>54.396606891437152</v>
      </c>
      <c r="AG304" s="26">
        <f t="shared" si="165"/>
        <v>54.525543696934989</v>
      </c>
      <c r="AH304" s="8">
        <f t="shared" si="165"/>
        <v>54.912890318953615</v>
      </c>
      <c r="AI304" s="8">
        <f t="shared" si="165"/>
        <v>56.651433617652877</v>
      </c>
      <c r="AJ304" s="8">
        <f t="shared" si="165"/>
        <v>56.355613154111452</v>
      </c>
      <c r="AK304" s="8">
        <f t="shared" si="165"/>
        <v>55.901694553822345</v>
      </c>
      <c r="AL304" s="25">
        <f t="shared" si="165"/>
        <v>58.996136639191633</v>
      </c>
      <c r="AM304" s="8">
        <f t="shared" si="165"/>
        <v>60.392580812875195</v>
      </c>
      <c r="AN304" s="8">
        <f t="shared" si="165"/>
        <v>63.401559986858835</v>
      </c>
      <c r="AO304" s="26">
        <f t="shared" si="165"/>
        <v>64.776968405326826</v>
      </c>
      <c r="AP304" s="8">
        <f t="shared" si="165"/>
        <v>62.891174820118515</v>
      </c>
      <c r="AQ304" s="8">
        <f t="shared" si="165"/>
        <v>63.7215921921876</v>
      </c>
      <c r="AR304" s="8">
        <f t="shared" si="165"/>
        <v>64.621551296204672</v>
      </c>
      <c r="AS304" s="8">
        <f t="shared" si="165"/>
        <v>66.279787505875063</v>
      </c>
      <c r="AT304" s="25">
        <f t="shared" si="165"/>
        <v>67.685677146116205</v>
      </c>
      <c r="AU304" s="8">
        <f t="shared" si="165"/>
        <v>69.223679578426967</v>
      </c>
      <c r="AV304" s="8">
        <f t="shared" si="165"/>
        <v>70.582383132459057</v>
      </c>
      <c r="AW304" s="26">
        <f t="shared" si="165"/>
        <v>71.897695285536656</v>
      </c>
      <c r="AX304" s="8">
        <f t="shared" si="165"/>
        <v>73.185660956834013</v>
      </c>
      <c r="AY304" s="8">
        <f t="shared" si="165"/>
        <v>73.873282672910307</v>
      </c>
      <c r="AZ304" s="8">
        <f t="shared" si="165"/>
        <v>74.089249759790249</v>
      </c>
      <c r="BA304" s="8">
        <f t="shared" si="165"/>
        <v>77.853618778907403</v>
      </c>
      <c r="BB304" s="25">
        <f t="shared" si="165"/>
        <v>78.476689599077062</v>
      </c>
      <c r="BC304" s="8">
        <f t="shared" si="165"/>
        <v>81.27312515222566</v>
      </c>
      <c r="BD304" s="8">
        <f t="shared" si="165"/>
        <v>83.175623601869873</v>
      </c>
      <c r="BE304" s="8">
        <f t="shared" si="165"/>
        <v>84.457608519233389</v>
      </c>
      <c r="BF304" s="25">
        <f t="shared" si="165"/>
        <v>74.594314117858389</v>
      </c>
      <c r="BG304" s="8">
        <f t="shared" si="165"/>
        <v>76.54651469502177</v>
      </c>
      <c r="BH304" s="8">
        <f t="shared" si="165"/>
        <v>79.511648755683524</v>
      </c>
      <c r="BI304" s="8">
        <f t="shared" si="165"/>
        <v>82.189087928838106</v>
      </c>
      <c r="BJ304" s="25">
        <f t="shared" si="165"/>
        <v>74.631601025142473</v>
      </c>
      <c r="BK304" s="8">
        <f t="shared" si="165"/>
        <v>75.631129370513278</v>
      </c>
      <c r="BL304" s="8">
        <f t="shared" si="165"/>
        <v>71.569455011015918</v>
      </c>
      <c r="BM304" s="8">
        <f t="shared" si="165"/>
        <v>74.806692752378027</v>
      </c>
      <c r="BN304" s="25">
        <f t="shared" ref="BN304:DM308" si="166">+BN64/AVERAGE($CX64:$DA64)*100</f>
        <v>76.754974904550267</v>
      </c>
      <c r="BO304" s="8">
        <f t="shared" si="166"/>
        <v>78.264310964557424</v>
      </c>
      <c r="BP304" s="8">
        <f t="shared" si="166"/>
        <v>78.166474079515567</v>
      </c>
      <c r="BQ304" s="8">
        <f t="shared" si="166"/>
        <v>76.176656622437264</v>
      </c>
      <c r="BR304" s="25">
        <f t="shared" si="166"/>
        <v>79.753106228295266</v>
      </c>
      <c r="BS304" s="8">
        <f t="shared" si="166"/>
        <v>80.111786478010316</v>
      </c>
      <c r="BT304" s="8">
        <f t="shared" si="166"/>
        <v>78.35171246514922</v>
      </c>
      <c r="BU304" s="8">
        <f t="shared" si="166"/>
        <v>77.337417844548668</v>
      </c>
      <c r="BV304" s="25">
        <f t="shared" si="166"/>
        <v>77.541918382507163</v>
      </c>
      <c r="BW304" s="8">
        <f t="shared" si="166"/>
        <v>78.704411960930415</v>
      </c>
      <c r="BX304" s="8">
        <f t="shared" si="166"/>
        <v>80.13360591822412</v>
      </c>
      <c r="BY304" s="8">
        <f t="shared" si="166"/>
        <v>80.449678451982891</v>
      </c>
      <c r="BZ304" s="155">
        <f t="shared" si="166"/>
        <v>81.199087543182586</v>
      </c>
      <c r="CA304" s="9">
        <f t="shared" si="166"/>
        <v>81.040906913277212</v>
      </c>
      <c r="CB304" s="9">
        <f t="shared" si="166"/>
        <v>83.650577957374551</v>
      </c>
      <c r="CC304" s="9">
        <f t="shared" si="166"/>
        <v>84.141329752580333</v>
      </c>
      <c r="CD304" s="155">
        <f t="shared" si="166"/>
        <v>83.858873180587622</v>
      </c>
      <c r="CE304" s="9">
        <f t="shared" si="166"/>
        <v>85.179918608125931</v>
      </c>
      <c r="CF304" s="9">
        <f t="shared" si="166"/>
        <v>84.666439947971554</v>
      </c>
      <c r="CG304" s="156">
        <f t="shared" si="166"/>
        <v>85.143662865313203</v>
      </c>
      <c r="CH304" s="155">
        <f t="shared" si="166"/>
        <v>86.48157814360286</v>
      </c>
      <c r="CI304" s="9">
        <f t="shared" si="166"/>
        <v>86.891445397675795</v>
      </c>
      <c r="CJ304" s="9">
        <f t="shared" si="166"/>
        <v>87.730277071831125</v>
      </c>
      <c r="CK304" s="156">
        <f t="shared" si="166"/>
        <v>87.283824102314611</v>
      </c>
      <c r="CL304" s="155">
        <f t="shared" si="166"/>
        <v>91.91288640052862</v>
      </c>
      <c r="CM304" s="9">
        <f t="shared" si="166"/>
        <v>94.118835930802263</v>
      </c>
      <c r="CN304" s="9">
        <f t="shared" si="166"/>
        <v>95.866700956322546</v>
      </c>
      <c r="CO304" s="156">
        <f t="shared" si="166"/>
        <v>95.76832786575558</v>
      </c>
      <c r="CP304" s="155">
        <f t="shared" si="166"/>
        <v>97.061861825198235</v>
      </c>
      <c r="CQ304" s="9">
        <f t="shared" si="166"/>
        <v>99.471651948168713</v>
      </c>
      <c r="CR304" s="9">
        <f t="shared" si="166"/>
        <v>101.51232643697409</v>
      </c>
      <c r="CS304" s="156">
        <f t="shared" si="166"/>
        <v>101.31797255741368</v>
      </c>
      <c r="CT304" s="155">
        <f t="shared" si="166"/>
        <v>100.99344447498981</v>
      </c>
      <c r="CU304" s="9">
        <f t="shared" si="166"/>
        <v>103.72730896801679</v>
      </c>
      <c r="CV304" s="9">
        <f t="shared" si="166"/>
        <v>103.82440341463928</v>
      </c>
      <c r="CW304" s="156">
        <f t="shared" si="166"/>
        <v>106.00725486075464</v>
      </c>
      <c r="CX304" s="155">
        <f t="shared" si="166"/>
        <v>103.18405027792976</v>
      </c>
      <c r="CY304" s="9">
        <f t="shared" si="166"/>
        <v>95.037520981619082</v>
      </c>
      <c r="CZ304" s="9">
        <f t="shared" si="166"/>
        <v>98.652247412653665</v>
      </c>
      <c r="DA304" s="156">
        <f t="shared" si="166"/>
        <v>103.1261813277975</v>
      </c>
      <c r="DB304" s="155">
        <f t="shared" si="166"/>
        <v>105.06023341026507</v>
      </c>
      <c r="DC304" s="9">
        <f t="shared" si="166"/>
        <v>105.03214449006546</v>
      </c>
      <c r="DD304" s="9">
        <f t="shared" si="166"/>
        <v>105.36191088800378</v>
      </c>
      <c r="DE304" s="156">
        <f t="shared" si="166"/>
        <v>105.16235993950778</v>
      </c>
      <c r="DF304" s="9">
        <f t="shared" si="166"/>
        <v>107.49720502870039</v>
      </c>
      <c r="DG304" s="9">
        <f t="shared" si="166"/>
        <v>108.08954714762378</v>
      </c>
      <c r="DH304" s="9">
        <f t="shared" si="166"/>
        <v>108.29021175374885</v>
      </c>
      <c r="DI304" s="156">
        <f t="shared" si="166"/>
        <v>109.87729761489595</v>
      </c>
      <c r="DJ304" s="9">
        <f t="shared" si="166"/>
        <v>108.1392080285641</v>
      </c>
      <c r="DK304" s="9">
        <f t="shared" si="166"/>
        <v>110.51039135372716</v>
      </c>
      <c r="DL304" s="9">
        <f t="shared" si="166"/>
        <v>112.27368259973886</v>
      </c>
      <c r="DM304" s="156">
        <f t="shared" si="166"/>
        <v>112.05499323865456</v>
      </c>
      <c r="DN304" s="9">
        <f>+DN64/AVERAGE($CX64:$DA64)*100</f>
        <v>110.68985521832121</v>
      </c>
      <c r="DO304" s="9">
        <f>+DO64/AVERAGE($CX64:$DA64)*100</f>
        <v>111.89965862269011</v>
      </c>
      <c r="DP304" s="9">
        <f>+DP64/AVERAGE($CX64:$DA64)*100</f>
        <v>110.30308604840656</v>
      </c>
      <c r="DQ304" s="156">
        <f>+DQ64/AVERAGE($CX64:$DA64)*100</f>
        <v>110.4055425502801</v>
      </c>
      <c r="DR304" s="265">
        <f>+DR64/AVERAGE($CX64:$DA64)*100</f>
        <v>111.211706933983</v>
      </c>
    </row>
    <row r="305" spans="1:122" s="12" customFormat="1" ht="13.5" customHeight="1" x14ac:dyDescent="0.3">
      <c r="A305" s="15" t="s">
        <v>39</v>
      </c>
      <c r="B305" s="25">
        <f t="shared" si="165"/>
        <v>120.48548579629743</v>
      </c>
      <c r="C305" s="8">
        <f t="shared" si="165"/>
        <v>126.8307492737723</v>
      </c>
      <c r="D305" s="8">
        <f t="shared" si="165"/>
        <v>108.77936248364118</v>
      </c>
      <c r="E305" s="26">
        <f t="shared" si="165"/>
        <v>95.201032243819284</v>
      </c>
      <c r="F305" s="25">
        <f t="shared" si="165"/>
        <v>128.93295705194109</v>
      </c>
      <c r="G305" s="8">
        <f t="shared" si="165"/>
        <v>102.43777901978235</v>
      </c>
      <c r="H305" s="8">
        <f t="shared" si="165"/>
        <v>103.84538422792163</v>
      </c>
      <c r="I305" s="26">
        <f t="shared" si="165"/>
        <v>102.72758009204632</v>
      </c>
      <c r="J305" s="25">
        <f t="shared" si="165"/>
        <v>115.74838826903657</v>
      </c>
      <c r="K305" s="8">
        <f t="shared" si="165"/>
        <v>106.53363417444643</v>
      </c>
      <c r="L305" s="8">
        <f t="shared" si="165"/>
        <v>100.09821036337834</v>
      </c>
      <c r="M305" s="26">
        <f t="shared" si="165"/>
        <v>115.16878612450864</v>
      </c>
      <c r="N305" s="25">
        <f t="shared" si="165"/>
        <v>86.651440610330255</v>
      </c>
      <c r="O305" s="8">
        <f t="shared" si="165"/>
        <v>90.515454907183141</v>
      </c>
      <c r="P305" s="8">
        <f t="shared" si="165"/>
        <v>106.07087246222808</v>
      </c>
      <c r="Q305" s="26">
        <f t="shared" si="165"/>
        <v>104.1489853512458</v>
      </c>
      <c r="R305" s="25">
        <f t="shared" si="165"/>
        <v>94.149468353032901</v>
      </c>
      <c r="S305" s="8">
        <f t="shared" si="165"/>
        <v>95.303152621664694</v>
      </c>
      <c r="T305" s="8">
        <f t="shared" si="165"/>
        <v>103.00174110644207</v>
      </c>
      <c r="U305" s="26">
        <f t="shared" si="165"/>
        <v>103.20230184851683</v>
      </c>
      <c r="V305" s="25">
        <f t="shared" si="165"/>
        <v>95.086031818317707</v>
      </c>
      <c r="W305" s="8">
        <f t="shared" si="165"/>
        <v>85.923717917756278</v>
      </c>
      <c r="X305" s="8">
        <f t="shared" si="165"/>
        <v>72.315947569005985</v>
      </c>
      <c r="Y305" s="26">
        <f t="shared" si="165"/>
        <v>74.503715663747954</v>
      </c>
      <c r="Z305" s="8">
        <f t="shared" si="165"/>
        <v>88.2761666218165</v>
      </c>
      <c r="AA305" s="8">
        <f t="shared" si="165"/>
        <v>102.98426104176583</v>
      </c>
      <c r="AB305" s="8">
        <f t="shared" si="165"/>
        <v>115.91858889877891</v>
      </c>
      <c r="AC305" s="8">
        <f t="shared" si="165"/>
        <v>113.01965817273523</v>
      </c>
      <c r="AD305" s="25">
        <f t="shared" si="165"/>
        <v>93.613106368493547</v>
      </c>
      <c r="AE305" s="8">
        <f t="shared" si="165"/>
        <v>104.94570829912068</v>
      </c>
      <c r="AF305" s="8">
        <f t="shared" si="165"/>
        <v>97.853402057587601</v>
      </c>
      <c r="AG305" s="26">
        <f t="shared" si="165"/>
        <v>99.71180893369305</v>
      </c>
      <c r="AH305" s="8">
        <f t="shared" si="165"/>
        <v>95.291192577412531</v>
      </c>
      <c r="AI305" s="8">
        <f t="shared" si="165"/>
        <v>109.37736469624934</v>
      </c>
      <c r="AJ305" s="8">
        <f t="shared" si="165"/>
        <v>104.69822738344132</v>
      </c>
      <c r="AK305" s="8">
        <f t="shared" si="165"/>
        <v>107.81519891623597</v>
      </c>
      <c r="AL305" s="25">
        <f t="shared" si="165"/>
        <v>106.66979467824029</v>
      </c>
      <c r="AM305" s="8">
        <f t="shared" si="165"/>
        <v>115.99954919833202</v>
      </c>
      <c r="AN305" s="8">
        <f t="shared" si="165"/>
        <v>134.38397722071568</v>
      </c>
      <c r="AO305" s="26">
        <f t="shared" si="165"/>
        <v>137.98671055082903</v>
      </c>
      <c r="AP305" s="8">
        <f t="shared" si="165"/>
        <v>105.93379195503022</v>
      </c>
      <c r="AQ305" s="8">
        <f t="shared" si="165"/>
        <v>102.24733831515174</v>
      </c>
      <c r="AR305" s="8">
        <f t="shared" si="165"/>
        <v>98.942686087938512</v>
      </c>
      <c r="AS305" s="8">
        <f t="shared" si="165"/>
        <v>103.06430133791493</v>
      </c>
      <c r="AT305" s="25">
        <f t="shared" si="165"/>
        <v>117.59483510088987</v>
      </c>
      <c r="AU305" s="8">
        <f t="shared" si="165"/>
        <v>109.70580591148187</v>
      </c>
      <c r="AV305" s="8">
        <f t="shared" si="165"/>
        <v>103.06522134131895</v>
      </c>
      <c r="AW305" s="26">
        <f t="shared" si="165"/>
        <v>93.602986331049422</v>
      </c>
      <c r="AX305" s="8">
        <f t="shared" si="165"/>
        <v>93.855987267152884</v>
      </c>
      <c r="AY305" s="8">
        <f t="shared" si="165"/>
        <v>80.923499416947834</v>
      </c>
      <c r="AZ305" s="8">
        <f t="shared" si="165"/>
        <v>66.145484738293518</v>
      </c>
      <c r="BA305" s="8">
        <f t="shared" si="165"/>
        <v>70.489740812040992</v>
      </c>
      <c r="BB305" s="25">
        <f t="shared" si="165"/>
        <v>98.939006074322464</v>
      </c>
      <c r="BC305" s="8">
        <f t="shared" si="165"/>
        <v>88.573327721312552</v>
      </c>
      <c r="BD305" s="8">
        <f t="shared" si="165"/>
        <v>103.42402266888386</v>
      </c>
      <c r="BE305" s="8">
        <f t="shared" si="165"/>
        <v>93.690386654430611</v>
      </c>
      <c r="BF305" s="25">
        <f t="shared" si="165"/>
        <v>85.688197046329066</v>
      </c>
      <c r="BG305" s="8">
        <f t="shared" si="165"/>
        <v>94.775070667761469</v>
      </c>
      <c r="BH305" s="8">
        <f t="shared" si="165"/>
        <v>93.59746631062535</v>
      </c>
      <c r="BI305" s="8">
        <f t="shared" si="165"/>
        <v>102.36141873724931</v>
      </c>
      <c r="BJ305" s="25">
        <f t="shared" si="165"/>
        <v>81.774502565659475</v>
      </c>
      <c r="BK305" s="8">
        <f t="shared" si="165"/>
        <v>86.1583187857795</v>
      </c>
      <c r="BL305" s="8">
        <f t="shared" si="165"/>
        <v>76.975764810329778</v>
      </c>
      <c r="BM305" s="8">
        <f t="shared" si="165"/>
        <v>77.954648432199178</v>
      </c>
      <c r="BN305" s="25">
        <f t="shared" si="166"/>
        <v>93.661866548906232</v>
      </c>
      <c r="BO305" s="8">
        <f t="shared" si="166"/>
        <v>96.351956502239048</v>
      </c>
      <c r="BP305" s="8">
        <f t="shared" si="166"/>
        <v>94.04182795476342</v>
      </c>
      <c r="BQ305" s="8">
        <f t="shared" si="166"/>
        <v>92.414341933065131</v>
      </c>
      <c r="BR305" s="25">
        <f t="shared" si="166"/>
        <v>74.943477290865971</v>
      </c>
      <c r="BS305" s="8">
        <f t="shared" si="166"/>
        <v>70.628661326046895</v>
      </c>
      <c r="BT305" s="8">
        <f t="shared" si="166"/>
        <v>70.66362145539938</v>
      </c>
      <c r="BU305" s="8">
        <f t="shared" si="166"/>
        <v>69.526497248039803</v>
      </c>
      <c r="BV305" s="60">
        <f t="shared" si="166"/>
        <v>88.976289212270061</v>
      </c>
      <c r="BW305" s="58">
        <f t="shared" si="166"/>
        <v>98.42656417828745</v>
      </c>
      <c r="BX305" s="58">
        <f t="shared" si="166"/>
        <v>97.255399844979422</v>
      </c>
      <c r="BY305" s="58">
        <f t="shared" si="166"/>
        <v>96.092515542307495</v>
      </c>
      <c r="BZ305" s="106">
        <f t="shared" si="166"/>
        <v>94.560709874626511</v>
      </c>
      <c r="CA305" s="107">
        <f t="shared" si="166"/>
        <v>93.078584390762245</v>
      </c>
      <c r="CB305" s="107">
        <f t="shared" si="166"/>
        <v>104.91626819019228</v>
      </c>
      <c r="CC305" s="107">
        <f t="shared" si="166"/>
        <v>119.76420312755154</v>
      </c>
      <c r="CD305" s="106">
        <f t="shared" si="166"/>
        <v>102.64661979249323</v>
      </c>
      <c r="CE305" s="107">
        <f t="shared" si="166"/>
        <v>86.491360018032054</v>
      </c>
      <c r="CF305" s="107">
        <f t="shared" si="166"/>
        <v>81.780022586083561</v>
      </c>
      <c r="CG305" s="108">
        <f t="shared" si="166"/>
        <v>99.962049859584468</v>
      </c>
      <c r="CH305" s="106">
        <f t="shared" si="166"/>
        <v>98.021762680521903</v>
      </c>
      <c r="CI305" s="107">
        <f t="shared" si="166"/>
        <v>106.50971408594209</v>
      </c>
      <c r="CJ305" s="107">
        <f t="shared" si="166"/>
        <v>90.791455928386924</v>
      </c>
      <c r="CK305" s="108">
        <f t="shared" si="166"/>
        <v>83.751589880882548</v>
      </c>
      <c r="CL305" s="106">
        <f t="shared" si="166"/>
        <v>102.2298582504755</v>
      </c>
      <c r="CM305" s="107">
        <f t="shared" si="166"/>
        <v>109.19428401885085</v>
      </c>
      <c r="CN305" s="107">
        <f t="shared" si="166"/>
        <v>118.8027995703584</v>
      </c>
      <c r="CO305" s="108">
        <f t="shared" si="166"/>
        <v>96.469716937952654</v>
      </c>
      <c r="CP305" s="106">
        <f t="shared" si="166"/>
        <v>116.4733509513985</v>
      </c>
      <c r="CQ305" s="107">
        <f t="shared" si="166"/>
        <v>121.57200981643629</v>
      </c>
      <c r="CR305" s="107">
        <f t="shared" si="166"/>
        <v>125.40658400436079</v>
      </c>
      <c r="CS305" s="108">
        <f t="shared" si="166"/>
        <v>110.86869021415377</v>
      </c>
      <c r="CT305" s="106">
        <f t="shared" si="166"/>
        <v>113.34349937094765</v>
      </c>
      <c r="CU305" s="107">
        <f t="shared" si="166"/>
        <v>125.09378284699653</v>
      </c>
      <c r="CV305" s="107">
        <f t="shared" si="166"/>
        <v>123.94837860900083</v>
      </c>
      <c r="CW305" s="108">
        <f t="shared" si="166"/>
        <v>109.80516627911521</v>
      </c>
      <c r="CX305" s="106">
        <f t="shared" si="166"/>
        <v>114.13194228818647</v>
      </c>
      <c r="CY305" s="107">
        <f t="shared" si="166"/>
        <v>96.9609987556954</v>
      </c>
      <c r="CZ305" s="107">
        <f t="shared" si="166"/>
        <v>80.314457163491497</v>
      </c>
      <c r="DA305" s="108">
        <f t="shared" si="166"/>
        <v>108.59260179262662</v>
      </c>
      <c r="DB305" s="106">
        <f t="shared" si="166"/>
        <v>117.39335435541109</v>
      </c>
      <c r="DC305" s="107">
        <f t="shared" si="166"/>
        <v>113.7933810355098</v>
      </c>
      <c r="DD305" s="107">
        <f t="shared" si="166"/>
        <v>117.47155464475216</v>
      </c>
      <c r="DE305" s="108">
        <f t="shared" si="166"/>
        <v>114.00038180141266</v>
      </c>
      <c r="DF305" s="107">
        <f t="shared" si="166"/>
        <v>105.15362906842756</v>
      </c>
      <c r="DG305" s="107">
        <f t="shared" si="166"/>
        <v>101.8627768922745</v>
      </c>
      <c r="DH305" s="107">
        <f t="shared" si="166"/>
        <v>95.83951460620402</v>
      </c>
      <c r="DI305" s="108">
        <f t="shared" si="166"/>
        <v>94.649030201411733</v>
      </c>
      <c r="DJ305" s="107">
        <f t="shared" si="166"/>
        <v>98.990526264947164</v>
      </c>
      <c r="DK305" s="107">
        <f t="shared" si="166"/>
        <v>101.10561409077212</v>
      </c>
      <c r="DL305" s="107">
        <f t="shared" si="166"/>
        <v>131.40592620192692</v>
      </c>
      <c r="DM305" s="108">
        <f t="shared" si="166"/>
        <v>104.33666604566436</v>
      </c>
      <c r="DN305" s="107">
        <f t="shared" ref="DN305:DP317" si="167">+DN65/AVERAGE($CX65:$DA65)*100</f>
        <v>108.55304164625407</v>
      </c>
      <c r="DO305" s="107">
        <f t="shared" si="167"/>
        <v>111.7988136556105</v>
      </c>
      <c r="DP305" s="107">
        <f t="shared" si="167"/>
        <v>90.627695322472675</v>
      </c>
      <c r="DQ305" s="108">
        <f t="shared" ref="DQ305:DR305" si="168">+DQ65/AVERAGE($CX65:$DA65)*100</f>
        <v>99.218687109142294</v>
      </c>
      <c r="DR305" s="256">
        <f t="shared" si="168"/>
        <v>103.77914398283272</v>
      </c>
    </row>
    <row r="306" spans="1:122" s="12" customFormat="1" ht="49.75" x14ac:dyDescent="0.3">
      <c r="A306" s="17" t="s">
        <v>42</v>
      </c>
      <c r="B306" s="25">
        <f t="shared" si="165"/>
        <v>62.343216226390773</v>
      </c>
      <c r="C306" s="8">
        <f t="shared" si="165"/>
        <v>61.537800454552674</v>
      </c>
      <c r="D306" s="8">
        <f t="shared" si="165"/>
        <v>59.861205433333673</v>
      </c>
      <c r="E306" s="26">
        <f t="shared" si="165"/>
        <v>58.567421109515806</v>
      </c>
      <c r="F306" s="25">
        <f t="shared" si="165"/>
        <v>63.830741249674219</v>
      </c>
      <c r="G306" s="8">
        <f t="shared" si="165"/>
        <v>62.363393657000486</v>
      </c>
      <c r="H306" s="8">
        <f t="shared" si="165"/>
        <v>63.131817472720762</v>
      </c>
      <c r="I306" s="26">
        <f t="shared" si="165"/>
        <v>64.554326330706218</v>
      </c>
      <c r="J306" s="25">
        <f t="shared" si="165"/>
        <v>60.110807723098389</v>
      </c>
      <c r="K306" s="8">
        <f t="shared" si="165"/>
        <v>55.504188218061977</v>
      </c>
      <c r="L306" s="8">
        <f t="shared" si="165"/>
        <v>60.774794652607234</v>
      </c>
      <c r="M306" s="26">
        <f t="shared" si="165"/>
        <v>59.479515704299757</v>
      </c>
      <c r="N306" s="25">
        <f t="shared" si="165"/>
        <v>53.993496515189591</v>
      </c>
      <c r="O306" s="8">
        <f t="shared" si="165"/>
        <v>55.509793059898001</v>
      </c>
      <c r="P306" s="8">
        <f t="shared" si="165"/>
        <v>54.216382392202547</v>
      </c>
      <c r="Q306" s="26">
        <f t="shared" si="165"/>
        <v>55.553697654280278</v>
      </c>
      <c r="R306" s="25">
        <f t="shared" si="165"/>
        <v>59.750229564980209</v>
      </c>
      <c r="S306" s="8">
        <f t="shared" si="165"/>
        <v>54.864488936509282</v>
      </c>
      <c r="T306" s="8">
        <f t="shared" si="165"/>
        <v>51.170150854318017</v>
      </c>
      <c r="U306" s="26">
        <f t="shared" si="165"/>
        <v>48.955491016839744</v>
      </c>
      <c r="V306" s="25">
        <f t="shared" si="165"/>
        <v>51.062911547188563</v>
      </c>
      <c r="W306" s="8">
        <f t="shared" si="165"/>
        <v>55.389102132362069</v>
      </c>
      <c r="X306" s="8">
        <f t="shared" si="165"/>
        <v>59.224308572699002</v>
      </c>
      <c r="Y306" s="26">
        <f t="shared" si="165"/>
        <v>60.936961409729818</v>
      </c>
      <c r="Z306" s="8">
        <f t="shared" si="165"/>
        <v>59.624494279791826</v>
      </c>
      <c r="AA306" s="8">
        <f t="shared" si="165"/>
        <v>60.458307916932505</v>
      </c>
      <c r="AB306" s="8">
        <f t="shared" si="165"/>
        <v>58.950605463039338</v>
      </c>
      <c r="AC306" s="8">
        <f t="shared" si="165"/>
        <v>66.394769561598608</v>
      </c>
      <c r="AD306" s="25">
        <f t="shared" si="165"/>
        <v>63.734337970094437</v>
      </c>
      <c r="AE306" s="8">
        <f t="shared" si="165"/>
        <v>65.261283714291309</v>
      </c>
      <c r="AF306" s="8">
        <f t="shared" si="165"/>
        <v>64.66343391844768</v>
      </c>
      <c r="AG306" s="26">
        <f t="shared" si="165"/>
        <v>66.596730695757046</v>
      </c>
      <c r="AH306" s="8">
        <f t="shared" si="165"/>
        <v>66.635964588609269</v>
      </c>
      <c r="AI306" s="8">
        <f t="shared" si="165"/>
        <v>68.142732902196443</v>
      </c>
      <c r="AJ306" s="8">
        <f t="shared" si="165"/>
        <v>68.394763956756776</v>
      </c>
      <c r="AK306" s="8">
        <f t="shared" si="165"/>
        <v>69.627642332623068</v>
      </c>
      <c r="AL306" s="25">
        <f t="shared" si="165"/>
        <v>71.504330207388492</v>
      </c>
      <c r="AM306" s="8">
        <f t="shared" si="165"/>
        <v>72.400544416970334</v>
      </c>
      <c r="AN306" s="8">
        <f t="shared" si="165"/>
        <v>74.085920357065788</v>
      </c>
      <c r="AO306" s="26">
        <f t="shared" si="165"/>
        <v>74.915623776860031</v>
      </c>
      <c r="AP306" s="8">
        <f t="shared" si="165"/>
        <v>74.680407247807807</v>
      </c>
      <c r="AQ306" s="8">
        <f t="shared" si="165"/>
        <v>74.080689171352162</v>
      </c>
      <c r="AR306" s="8">
        <f t="shared" si="165"/>
        <v>75.494043454338751</v>
      </c>
      <c r="AS306" s="8">
        <f t="shared" si="165"/>
        <v>76.608099183281126</v>
      </c>
      <c r="AT306" s="25">
        <f t="shared" si="165"/>
        <v>78.600433627930045</v>
      </c>
      <c r="AU306" s="8">
        <f t="shared" si="165"/>
        <v>80.753627033273148</v>
      </c>
      <c r="AV306" s="8">
        <f t="shared" si="165"/>
        <v>81.255634033720597</v>
      </c>
      <c r="AW306" s="26">
        <f t="shared" si="165"/>
        <v>82.972957572281445</v>
      </c>
      <c r="AX306" s="8">
        <f t="shared" si="165"/>
        <v>81.425834397474844</v>
      </c>
      <c r="AY306" s="8">
        <f t="shared" si="165"/>
        <v>79.235462207952708</v>
      </c>
      <c r="AZ306" s="8">
        <f t="shared" si="165"/>
        <v>79.951947822659065</v>
      </c>
      <c r="BA306" s="8">
        <f t="shared" si="165"/>
        <v>82.047411357091008</v>
      </c>
      <c r="BB306" s="25">
        <f t="shared" si="165"/>
        <v>94.674185873369808</v>
      </c>
      <c r="BC306" s="8">
        <f t="shared" si="165"/>
        <v>92.997964508273213</v>
      </c>
      <c r="BD306" s="8">
        <f t="shared" si="165"/>
        <v>92.702589343514205</v>
      </c>
      <c r="BE306" s="8">
        <f t="shared" si="165"/>
        <v>87.978268159921086</v>
      </c>
      <c r="BF306" s="25">
        <f t="shared" si="165"/>
        <v>88.334922928754054</v>
      </c>
      <c r="BG306" s="8">
        <f t="shared" si="165"/>
        <v>89.191716417422455</v>
      </c>
      <c r="BH306" s="8">
        <f t="shared" si="165"/>
        <v>91.896799915553714</v>
      </c>
      <c r="BI306" s="8">
        <f t="shared" si="165"/>
        <v>93.453638149542769</v>
      </c>
      <c r="BJ306" s="25">
        <f t="shared" si="165"/>
        <v>93.679513275534958</v>
      </c>
      <c r="BK306" s="8">
        <f t="shared" si="165"/>
        <v>94.691187226939107</v>
      </c>
      <c r="BL306" s="8">
        <f t="shared" si="165"/>
        <v>89.178638453138376</v>
      </c>
      <c r="BM306" s="8">
        <f t="shared" si="165"/>
        <v>90.859904175887408</v>
      </c>
      <c r="BN306" s="25">
        <f t="shared" si="166"/>
        <v>101.27799735264635</v>
      </c>
      <c r="BO306" s="8">
        <f t="shared" si="166"/>
        <v>102.6476338693119</v>
      </c>
      <c r="BP306" s="8">
        <f t="shared" si="166"/>
        <v>104.04959164056523</v>
      </c>
      <c r="BQ306" s="8">
        <f t="shared" si="166"/>
        <v>101.5793510153638</v>
      </c>
      <c r="BR306" s="25">
        <f t="shared" si="166"/>
        <v>85.227038130673151</v>
      </c>
      <c r="BS306" s="8">
        <f t="shared" si="166"/>
        <v>89.447297205145631</v>
      </c>
      <c r="BT306" s="8">
        <f t="shared" si="166"/>
        <v>87.374626694180208</v>
      </c>
      <c r="BU306" s="8">
        <f t="shared" si="166"/>
        <v>87.128200481455906</v>
      </c>
      <c r="BV306" s="60">
        <f t="shared" si="166"/>
        <v>79.705521609934777</v>
      </c>
      <c r="BW306" s="58">
        <f t="shared" si="166"/>
        <v>82.343533834094814</v>
      </c>
      <c r="BX306" s="58">
        <f t="shared" si="166"/>
        <v>83.979960822155562</v>
      </c>
      <c r="BY306" s="58">
        <f t="shared" si="166"/>
        <v>86.774908617724563</v>
      </c>
      <c r="BZ306" s="106">
        <f t="shared" si="166"/>
        <v>90.472235948895047</v>
      </c>
      <c r="CA306" s="107">
        <f t="shared" si="166"/>
        <v>88.183779027242323</v>
      </c>
      <c r="CB306" s="107">
        <f t="shared" si="166"/>
        <v>90.983958008524965</v>
      </c>
      <c r="CC306" s="107">
        <f t="shared" si="166"/>
        <v>89.900728909680765</v>
      </c>
      <c r="CD306" s="106">
        <f t="shared" si="166"/>
        <v>93.941819873461355</v>
      </c>
      <c r="CE306" s="107">
        <f t="shared" si="166"/>
        <v>96.495946298142087</v>
      </c>
      <c r="CF306" s="107">
        <f t="shared" si="166"/>
        <v>94.489599748903075</v>
      </c>
      <c r="CG306" s="108">
        <f t="shared" si="166"/>
        <v>91.361911176334857</v>
      </c>
      <c r="CH306" s="106">
        <f t="shared" si="166"/>
        <v>91.741919452817982</v>
      </c>
      <c r="CI306" s="107">
        <f t="shared" si="166"/>
        <v>95.381516913077306</v>
      </c>
      <c r="CJ306" s="107">
        <f t="shared" si="166"/>
        <v>96.13779690481951</v>
      </c>
      <c r="CK306" s="108">
        <f t="shared" si="166"/>
        <v>93.844669281636754</v>
      </c>
      <c r="CL306" s="106">
        <f t="shared" si="166"/>
        <v>98.747784919799386</v>
      </c>
      <c r="CM306" s="107">
        <f t="shared" si="166"/>
        <v>103.69424466816066</v>
      </c>
      <c r="CN306" s="107">
        <f t="shared" si="166"/>
        <v>103.55057388909698</v>
      </c>
      <c r="CO306" s="108">
        <f t="shared" si="166"/>
        <v>104.29769930584034</v>
      </c>
      <c r="CP306" s="106">
        <f t="shared" si="166"/>
        <v>106.98316585754549</v>
      </c>
      <c r="CQ306" s="107">
        <f t="shared" si="166"/>
        <v>108.91197876138601</v>
      </c>
      <c r="CR306" s="107">
        <f t="shared" si="166"/>
        <v>111.76222766307053</v>
      </c>
      <c r="CS306" s="108">
        <f t="shared" si="166"/>
        <v>111.17951094018419</v>
      </c>
      <c r="CT306" s="106">
        <f t="shared" si="166"/>
        <v>106.772797460633</v>
      </c>
      <c r="CU306" s="107">
        <f t="shared" si="166"/>
        <v>108.69376358590308</v>
      </c>
      <c r="CV306" s="107">
        <f t="shared" si="166"/>
        <v>107.64248208552429</v>
      </c>
      <c r="CW306" s="108">
        <f t="shared" si="166"/>
        <v>107.44780724575268</v>
      </c>
      <c r="CX306" s="106">
        <f t="shared" si="166"/>
        <v>104.19737263697533</v>
      </c>
      <c r="CY306" s="107">
        <f t="shared" si="166"/>
        <v>93.36769724139026</v>
      </c>
      <c r="CZ306" s="107">
        <f t="shared" si="166"/>
        <v>100.84231431392531</v>
      </c>
      <c r="DA306" s="108">
        <f t="shared" si="166"/>
        <v>101.59261580770908</v>
      </c>
      <c r="DB306" s="106">
        <f t="shared" si="166"/>
        <v>105.52646746436021</v>
      </c>
      <c r="DC306" s="107">
        <f t="shared" si="166"/>
        <v>101.1827150414338</v>
      </c>
      <c r="DD306" s="107">
        <f t="shared" si="166"/>
        <v>101.07659670267155</v>
      </c>
      <c r="DE306" s="108">
        <f t="shared" si="166"/>
        <v>96.92490352665989</v>
      </c>
      <c r="DF306" s="107">
        <f t="shared" si="166"/>
        <v>87.334271832960781</v>
      </c>
      <c r="DG306" s="107">
        <f t="shared" si="166"/>
        <v>86.99237648096269</v>
      </c>
      <c r="DH306" s="107">
        <f t="shared" si="166"/>
        <v>89.427306602597085</v>
      </c>
      <c r="DI306" s="108">
        <f t="shared" si="166"/>
        <v>94.836539458553588</v>
      </c>
      <c r="DJ306" s="107">
        <f t="shared" si="166"/>
        <v>88.250850301213546</v>
      </c>
      <c r="DK306" s="107">
        <f t="shared" si="166"/>
        <v>88.656080365958815</v>
      </c>
      <c r="DL306" s="107">
        <f t="shared" si="166"/>
        <v>87.952672715536522</v>
      </c>
      <c r="DM306" s="108">
        <f t="shared" si="166"/>
        <v>85.744738688261506</v>
      </c>
      <c r="DN306" s="107">
        <f t="shared" si="167"/>
        <v>97.981976696935931</v>
      </c>
      <c r="DO306" s="107">
        <f t="shared" si="167"/>
        <v>87.932682112988005</v>
      </c>
      <c r="DP306" s="107">
        <f t="shared" si="167"/>
        <v>83.965388233381873</v>
      </c>
      <c r="DQ306" s="108">
        <f t="shared" ref="DQ306:DR306" si="169">+DQ66/AVERAGE($CX66:$DA66)*100</f>
        <v>80.068528532848575</v>
      </c>
      <c r="DR306" s="256">
        <f t="shared" si="169"/>
        <v>89.46000151330729</v>
      </c>
    </row>
    <row r="307" spans="1:122" s="12" customFormat="1" x14ac:dyDescent="0.3">
      <c r="A307" s="15" t="s">
        <v>40</v>
      </c>
      <c r="B307" s="25">
        <f t="shared" si="165"/>
        <v>65.293762406849297</v>
      </c>
      <c r="C307" s="8">
        <f t="shared" si="165"/>
        <v>55.70635606321099</v>
      </c>
      <c r="D307" s="8">
        <f t="shared" si="165"/>
        <v>48.657098523747464</v>
      </c>
      <c r="E307" s="26">
        <f t="shared" si="165"/>
        <v>43.529367572143933</v>
      </c>
      <c r="F307" s="25">
        <f t="shared" si="165"/>
        <v>75.286278566454484</v>
      </c>
      <c r="G307" s="8">
        <f t="shared" si="165"/>
        <v>60.32726631780605</v>
      </c>
      <c r="H307" s="8">
        <f t="shared" si="165"/>
        <v>49.044293354985427</v>
      </c>
      <c r="I307" s="26">
        <f t="shared" si="165"/>
        <v>44.630850181605929</v>
      </c>
      <c r="J307" s="25">
        <f t="shared" si="165"/>
        <v>44.397955380129972</v>
      </c>
      <c r="K307" s="8">
        <f t="shared" si="165"/>
        <v>41.034561472958487</v>
      </c>
      <c r="L307" s="8">
        <f t="shared" si="165"/>
        <v>55.409891961084035</v>
      </c>
      <c r="M307" s="26">
        <f t="shared" si="165"/>
        <v>47.733609956108282</v>
      </c>
      <c r="N307" s="25">
        <f t="shared" si="165"/>
        <v>32.958948679347777</v>
      </c>
      <c r="O307" s="8">
        <f t="shared" si="165"/>
        <v>47.890799499536229</v>
      </c>
      <c r="P307" s="8">
        <f t="shared" si="165"/>
        <v>48.210957613724034</v>
      </c>
      <c r="Q307" s="26">
        <f t="shared" si="165"/>
        <v>50.99298137130539</v>
      </c>
      <c r="R307" s="25">
        <f t="shared" si="165"/>
        <v>39.39851883529483</v>
      </c>
      <c r="S307" s="8">
        <f t="shared" si="165"/>
        <v>47.253950687559779</v>
      </c>
      <c r="T307" s="8">
        <f t="shared" si="165"/>
        <v>44.185865077048881</v>
      </c>
      <c r="U307" s="26">
        <f t="shared" si="165"/>
        <v>45.462452214667749</v>
      </c>
      <c r="V307" s="25">
        <f t="shared" si="165"/>
        <v>39.641815885968235</v>
      </c>
      <c r="W307" s="8">
        <f t="shared" si="165"/>
        <v>42.642864779428969</v>
      </c>
      <c r="X307" s="8">
        <f t="shared" si="165"/>
        <v>50.578625111607465</v>
      </c>
      <c r="Y307" s="26">
        <f t="shared" si="165"/>
        <v>50.808052496684276</v>
      </c>
      <c r="Z307" s="8">
        <f t="shared" si="165"/>
        <v>50.758352861629859</v>
      </c>
      <c r="AA307" s="8">
        <f t="shared" si="165"/>
        <v>50.594806388136803</v>
      </c>
      <c r="AB307" s="8">
        <f t="shared" si="165"/>
        <v>50.346308212864685</v>
      </c>
      <c r="AC307" s="8">
        <f t="shared" si="165"/>
        <v>50.902828544927601</v>
      </c>
      <c r="AD307" s="25">
        <f t="shared" si="165"/>
        <v>54.309565157088414</v>
      </c>
      <c r="AE307" s="8">
        <f t="shared" si="165"/>
        <v>55.667636580087212</v>
      </c>
      <c r="AF307" s="8">
        <f t="shared" si="165"/>
        <v>55.261948861387133</v>
      </c>
      <c r="AG307" s="26">
        <f t="shared" si="165"/>
        <v>56.798592228941949</v>
      </c>
      <c r="AH307" s="8">
        <f t="shared" si="165"/>
        <v>56.600371591457446</v>
      </c>
      <c r="AI307" s="8">
        <f t="shared" si="165"/>
        <v>58.867484013765633</v>
      </c>
      <c r="AJ307" s="8">
        <f t="shared" si="165"/>
        <v>59.162792310426227</v>
      </c>
      <c r="AK307" s="8">
        <f t="shared" si="165"/>
        <v>60.680942790518934</v>
      </c>
      <c r="AL307" s="25">
        <f t="shared" si="165"/>
        <v>62.574730047185753</v>
      </c>
      <c r="AM307" s="8">
        <f t="shared" si="165"/>
        <v>63.800461744283822</v>
      </c>
      <c r="AN307" s="8">
        <f t="shared" si="165"/>
        <v>65.158533167282613</v>
      </c>
      <c r="AO307" s="26">
        <f t="shared" si="165"/>
        <v>65.332481889973096</v>
      </c>
      <c r="AP307" s="8">
        <f t="shared" si="165"/>
        <v>64.66211471947156</v>
      </c>
      <c r="AQ307" s="8">
        <f t="shared" si="165"/>
        <v>69.989222114025978</v>
      </c>
      <c r="AR307" s="8">
        <f t="shared" si="165"/>
        <v>74.85689683569359</v>
      </c>
      <c r="AS307" s="8">
        <f t="shared" si="165"/>
        <v>76.26640160194637</v>
      </c>
      <c r="AT307" s="25">
        <f t="shared" si="165"/>
        <v>80.555017784956618</v>
      </c>
      <c r="AU307" s="8">
        <f t="shared" si="165"/>
        <v>85.176505942284848</v>
      </c>
      <c r="AV307" s="8">
        <f t="shared" si="165"/>
        <v>87.197431800253696</v>
      </c>
      <c r="AW307" s="26">
        <f t="shared" si="165"/>
        <v>97.868405768625067</v>
      </c>
      <c r="AX307" s="8">
        <f t="shared" si="165"/>
        <v>100.55912089436228</v>
      </c>
      <c r="AY307" s="8">
        <f t="shared" si="165"/>
        <v>109.56862450480959</v>
      </c>
      <c r="AZ307" s="8">
        <f t="shared" si="165"/>
        <v>116.93399483932858</v>
      </c>
      <c r="BA307" s="8">
        <f t="shared" si="165"/>
        <v>124.7524409166693</v>
      </c>
      <c r="BB307" s="25">
        <f t="shared" si="165"/>
        <v>148.57590318973413</v>
      </c>
      <c r="BC307" s="8">
        <f t="shared" si="165"/>
        <v>151.06030703972215</v>
      </c>
      <c r="BD307" s="8">
        <f t="shared" si="165"/>
        <v>148.37074771945134</v>
      </c>
      <c r="BE307" s="8">
        <f t="shared" si="165"/>
        <v>144.94147290069608</v>
      </c>
      <c r="BF307" s="25">
        <f t="shared" si="165"/>
        <v>143.48978123492034</v>
      </c>
      <c r="BG307" s="8">
        <f t="shared" si="165"/>
        <v>135.3898965265156</v>
      </c>
      <c r="BH307" s="8">
        <f t="shared" si="165"/>
        <v>133.25743544104091</v>
      </c>
      <c r="BI307" s="8">
        <f t="shared" si="165"/>
        <v>121.3064069186515</v>
      </c>
      <c r="BJ307" s="25">
        <f t="shared" si="165"/>
        <v>114.50738126265966</v>
      </c>
      <c r="BK307" s="8">
        <f t="shared" si="165"/>
        <v>113.15913418612513</v>
      </c>
      <c r="BL307" s="8">
        <f t="shared" si="165"/>
        <v>105.18003114895731</v>
      </c>
      <c r="BM307" s="8">
        <f t="shared" ref="BM307" si="170">+BM67/AVERAGE($CX67:$DA67)*100</f>
        <v>98.201855645676275</v>
      </c>
      <c r="BN307" s="25">
        <f t="shared" si="166"/>
        <v>89.139762886508564</v>
      </c>
      <c r="BO307" s="8">
        <f t="shared" si="166"/>
        <v>77.392156126202394</v>
      </c>
      <c r="BP307" s="8">
        <f t="shared" si="166"/>
        <v>79.056515997792403</v>
      </c>
      <c r="BQ307" s="8">
        <f t="shared" si="166"/>
        <v>70.978013690515752</v>
      </c>
      <c r="BR307" s="25">
        <f t="shared" si="166"/>
        <v>70.473504604440024</v>
      </c>
      <c r="BS307" s="8">
        <f t="shared" si="166"/>
        <v>76.729301691232351</v>
      </c>
      <c r="BT307" s="8">
        <f t="shared" si="166"/>
        <v>82.613507320582869</v>
      </c>
      <c r="BU307" s="8">
        <f t="shared" si="166"/>
        <v>80.422678059055869</v>
      </c>
      <c r="BV307" s="60">
        <f t="shared" si="166"/>
        <v>78.814952655318578</v>
      </c>
      <c r="BW307" s="58">
        <f t="shared" si="166"/>
        <v>84.460484455861234</v>
      </c>
      <c r="BX307" s="58">
        <f t="shared" si="166"/>
        <v>85.488573418207977</v>
      </c>
      <c r="BY307" s="58">
        <f t="shared" si="166"/>
        <v>83.342242667136688</v>
      </c>
      <c r="BZ307" s="106">
        <f t="shared" si="166"/>
        <v>89.389416867247064</v>
      </c>
      <c r="CA307" s="107">
        <f t="shared" si="166"/>
        <v>87.859130429757371</v>
      </c>
      <c r="CB307" s="107">
        <f t="shared" si="166"/>
        <v>84.733254545927366</v>
      </c>
      <c r="CC307" s="107">
        <f t="shared" si="166"/>
        <v>90.137223003996198</v>
      </c>
      <c r="CD307" s="106">
        <f t="shared" si="166"/>
        <v>89.12415951271241</v>
      </c>
      <c r="CE307" s="107">
        <f t="shared" si="166"/>
        <v>82.064499724051444</v>
      </c>
      <c r="CF307" s="107">
        <f t="shared" si="166"/>
        <v>101.07172061870267</v>
      </c>
      <c r="CG307" s="108">
        <f t="shared" si="166"/>
        <v>98.281606222856624</v>
      </c>
      <c r="CH307" s="106">
        <f t="shared" si="166"/>
        <v>96.751897688100115</v>
      </c>
      <c r="CI307" s="107">
        <f t="shared" si="166"/>
        <v>97.373143126280411</v>
      </c>
      <c r="CJ307" s="107">
        <f t="shared" si="166"/>
        <v>101.73052973454037</v>
      </c>
      <c r="CK307" s="108">
        <f t="shared" si="166"/>
        <v>104.18199312873648</v>
      </c>
      <c r="CL307" s="106">
        <f t="shared" si="166"/>
        <v>95.202540460415094</v>
      </c>
      <c r="CM307" s="107">
        <f t="shared" si="166"/>
        <v>91.435192542743124</v>
      </c>
      <c r="CN307" s="107">
        <f t="shared" si="166"/>
        <v>101.52537426425758</v>
      </c>
      <c r="CO307" s="108">
        <f t="shared" si="166"/>
        <v>102.84010298226707</v>
      </c>
      <c r="CP307" s="106">
        <f t="shared" si="166"/>
        <v>99.001095125679385</v>
      </c>
      <c r="CQ307" s="107">
        <f t="shared" si="166"/>
        <v>90.539443306297102</v>
      </c>
      <c r="CR307" s="107">
        <f t="shared" si="166"/>
        <v>87.103811557476746</v>
      </c>
      <c r="CS307" s="108">
        <f t="shared" si="166"/>
        <v>93.044651654679996</v>
      </c>
      <c r="CT307" s="106">
        <f t="shared" si="166"/>
        <v>88.590755289977139</v>
      </c>
      <c r="CU307" s="107">
        <f t="shared" si="166"/>
        <v>99.522363391017649</v>
      </c>
      <c r="CV307" s="107">
        <f t="shared" si="166"/>
        <v>104.67089884101605</v>
      </c>
      <c r="CW307" s="108">
        <f t="shared" si="166"/>
        <v>98.961219837089217</v>
      </c>
      <c r="CX307" s="106">
        <f t="shared" si="166"/>
        <v>100.44238454225768</v>
      </c>
      <c r="CY307" s="107">
        <f t="shared" si="166"/>
        <v>97.317086561160892</v>
      </c>
      <c r="CZ307" s="107">
        <f t="shared" si="166"/>
        <v>102.49567295328524</v>
      </c>
      <c r="DA307" s="108">
        <f t="shared" si="166"/>
        <v>99.744855943296173</v>
      </c>
      <c r="DB307" s="106">
        <f t="shared" si="166"/>
        <v>110.26788681197068</v>
      </c>
      <c r="DC307" s="107">
        <f t="shared" si="166"/>
        <v>110.19044784572307</v>
      </c>
      <c r="DD307" s="107">
        <f t="shared" si="166"/>
        <v>88.714426474880014</v>
      </c>
      <c r="DE307" s="108">
        <f t="shared" si="166"/>
        <v>101.13875733575281</v>
      </c>
      <c r="DF307" s="107">
        <f t="shared" si="166"/>
        <v>100.67701305193322</v>
      </c>
      <c r="DG307" s="107">
        <f t="shared" si="166"/>
        <v>99.700935335573675</v>
      </c>
      <c r="DH307" s="107">
        <f t="shared" si="166"/>
        <v>100.45105308325554</v>
      </c>
      <c r="DI307" s="108">
        <f t="shared" si="166"/>
        <v>106.81087266202225</v>
      </c>
      <c r="DJ307" s="107">
        <f t="shared" si="166"/>
        <v>117.06691246796252</v>
      </c>
      <c r="DK307" s="107">
        <f t="shared" si="166"/>
        <v>108.46251867348207</v>
      </c>
      <c r="DL307" s="107">
        <f t="shared" si="166"/>
        <v>113.90694032287425</v>
      </c>
      <c r="DM307" s="108">
        <f t="shared" si="166"/>
        <v>117.12470274128162</v>
      </c>
      <c r="DN307" s="107">
        <f t="shared" si="167"/>
        <v>108.96933937049056</v>
      </c>
      <c r="DO307" s="107">
        <f t="shared" si="167"/>
        <v>114.08551226743026</v>
      </c>
      <c r="DP307" s="107">
        <f t="shared" si="167"/>
        <v>113.98553509458822</v>
      </c>
      <c r="DQ307" s="108">
        <f t="shared" ref="DQ307:DR307" si="171">+DQ67/AVERAGE($CX67:$DA67)*100</f>
        <v>107.53382898124416</v>
      </c>
      <c r="DR307" s="256">
        <f t="shared" si="171"/>
        <v>125.45343693202997</v>
      </c>
    </row>
    <row r="308" spans="1:122" s="12" customFormat="1" ht="26.25" customHeight="1" x14ac:dyDescent="0.3">
      <c r="A308" s="17" t="s">
        <v>41</v>
      </c>
      <c r="B308" s="25">
        <f t="shared" ref="B308:BM311" si="172">+B68/AVERAGE($CX68:$DA68)*100</f>
        <v>28.590636177180389</v>
      </c>
      <c r="C308" s="8">
        <f t="shared" si="172"/>
        <v>27.287164344932947</v>
      </c>
      <c r="D308" s="8">
        <f t="shared" si="172"/>
        <v>25.59140304371542</v>
      </c>
      <c r="E308" s="26">
        <f t="shared" si="172"/>
        <v>24.951743765938652</v>
      </c>
      <c r="F308" s="25">
        <f t="shared" si="172"/>
        <v>32.495415909360808</v>
      </c>
      <c r="G308" s="8">
        <f t="shared" si="172"/>
        <v>32.441473591411096</v>
      </c>
      <c r="H308" s="8">
        <f t="shared" si="172"/>
        <v>29.56340939602719</v>
      </c>
      <c r="I308" s="26">
        <f t="shared" si="172"/>
        <v>27.858590616049451</v>
      </c>
      <c r="J308" s="25">
        <f t="shared" si="172"/>
        <v>28.838811095210204</v>
      </c>
      <c r="K308" s="8">
        <f t="shared" si="172"/>
        <v>27.517626860053902</v>
      </c>
      <c r="L308" s="8">
        <f t="shared" si="172"/>
        <v>28.051011720377517</v>
      </c>
      <c r="M308" s="26">
        <f t="shared" si="172"/>
        <v>27.056500552506208</v>
      </c>
      <c r="N308" s="25">
        <f t="shared" si="172"/>
        <v>23.555885650337043</v>
      </c>
      <c r="O308" s="8">
        <f t="shared" si="172"/>
        <v>26.898699144772731</v>
      </c>
      <c r="P308" s="8">
        <f t="shared" si="172"/>
        <v>28.327566738522663</v>
      </c>
      <c r="Q308" s="26">
        <f t="shared" si="172"/>
        <v>30.7108913162932</v>
      </c>
      <c r="R308" s="25">
        <f t="shared" si="172"/>
        <v>26.069637922254628</v>
      </c>
      <c r="S308" s="8">
        <f t="shared" si="172"/>
        <v>27.894417976478735</v>
      </c>
      <c r="T308" s="8">
        <f t="shared" si="172"/>
        <v>27.435103164683078</v>
      </c>
      <c r="U308" s="26">
        <f t="shared" si="172"/>
        <v>27.381965955956499</v>
      </c>
      <c r="V308" s="25">
        <f t="shared" si="172"/>
        <v>27.351170528171782</v>
      </c>
      <c r="W308" s="8">
        <f t="shared" si="172"/>
        <v>27.385588947460587</v>
      </c>
      <c r="X308" s="8">
        <f t="shared" si="172"/>
        <v>29.197285976808828</v>
      </c>
      <c r="Y308" s="26">
        <f t="shared" si="172"/>
        <v>28.569502060073226</v>
      </c>
      <c r="Z308" s="8">
        <f t="shared" si="172"/>
        <v>28.665108780319915</v>
      </c>
      <c r="AA308" s="8">
        <f t="shared" si="172"/>
        <v>27.617460403722021</v>
      </c>
      <c r="AB308" s="8">
        <f t="shared" si="172"/>
        <v>27.697770048729236</v>
      </c>
      <c r="AC308" s="8">
        <f t="shared" si="172"/>
        <v>28.413713425397574</v>
      </c>
      <c r="AD308" s="25">
        <f t="shared" si="172"/>
        <v>29.360320594492649</v>
      </c>
      <c r="AE308" s="8">
        <f t="shared" si="172"/>
        <v>30.061168173227305</v>
      </c>
      <c r="AF308" s="8">
        <f t="shared" si="172"/>
        <v>28.890740640102091</v>
      </c>
      <c r="AG308" s="26">
        <f t="shared" si="172"/>
        <v>29.198896195255088</v>
      </c>
      <c r="AH308" s="8">
        <f t="shared" si="172"/>
        <v>31.176647001873892</v>
      </c>
      <c r="AI308" s="8">
        <f t="shared" si="172"/>
        <v>33.223234647070313</v>
      </c>
      <c r="AJ308" s="8">
        <f t="shared" si="172"/>
        <v>32.99760278728813</v>
      </c>
      <c r="AK308" s="8">
        <f t="shared" si="172"/>
        <v>33.241953436508084</v>
      </c>
      <c r="AL308" s="25">
        <f t="shared" si="172"/>
        <v>34.191982319801461</v>
      </c>
      <c r="AM308" s="8">
        <f t="shared" si="172"/>
        <v>35.731753709037555</v>
      </c>
      <c r="AN308" s="8">
        <f t="shared" si="172"/>
        <v>37.134253975729983</v>
      </c>
      <c r="AO308" s="26">
        <f t="shared" si="172"/>
        <v>38.27670396335143</v>
      </c>
      <c r="AP308" s="8">
        <f t="shared" si="172"/>
        <v>38.833839545757378</v>
      </c>
      <c r="AQ308" s="8">
        <f t="shared" si="172"/>
        <v>40.538658325735113</v>
      </c>
      <c r="AR308" s="8">
        <f t="shared" si="172"/>
        <v>41.8785613503292</v>
      </c>
      <c r="AS308" s="8">
        <f t="shared" si="172"/>
        <v>43.630680297165817</v>
      </c>
      <c r="AT308" s="25">
        <f t="shared" si="172"/>
        <v>44.953072196156818</v>
      </c>
      <c r="AU308" s="8">
        <f t="shared" si="172"/>
        <v>46.160937308157571</v>
      </c>
      <c r="AV308" s="8">
        <f t="shared" si="172"/>
        <v>47.643948497162995</v>
      </c>
      <c r="AW308" s="26">
        <f t="shared" si="172"/>
        <v>47.985314807770116</v>
      </c>
      <c r="AX308" s="8">
        <f t="shared" si="172"/>
        <v>52.344176141795842</v>
      </c>
      <c r="AY308" s="8">
        <f t="shared" si="172"/>
        <v>51.465801979361025</v>
      </c>
      <c r="AZ308" s="8">
        <f t="shared" si="172"/>
        <v>53.02610365378694</v>
      </c>
      <c r="BA308" s="8">
        <f t="shared" si="172"/>
        <v>54.936829117580167</v>
      </c>
      <c r="BB308" s="25">
        <f t="shared" si="172"/>
        <v>55.734692357701974</v>
      </c>
      <c r="BC308" s="8">
        <f t="shared" si="172"/>
        <v>56.771471759787616</v>
      </c>
      <c r="BD308" s="8">
        <f t="shared" si="172"/>
        <v>56.070020349135618</v>
      </c>
      <c r="BE308" s="8">
        <f t="shared" si="172"/>
        <v>54.93743294949752</v>
      </c>
      <c r="BF308" s="25">
        <f t="shared" si="172"/>
        <v>51.844605868843686</v>
      </c>
      <c r="BG308" s="8">
        <f t="shared" si="172"/>
        <v>51.088407031018846</v>
      </c>
      <c r="BH308" s="8">
        <f t="shared" si="172"/>
        <v>53.064145064579826</v>
      </c>
      <c r="BI308" s="8">
        <f t="shared" si="172"/>
        <v>53.599945252572837</v>
      </c>
      <c r="BJ308" s="25">
        <f t="shared" si="172"/>
        <v>46.951554565271216</v>
      </c>
      <c r="BK308" s="8">
        <f t="shared" si="172"/>
        <v>46.565303415474609</v>
      </c>
      <c r="BL308" s="8">
        <f t="shared" si="172"/>
        <v>45.420840654795327</v>
      </c>
      <c r="BM308" s="8">
        <f t="shared" si="172"/>
        <v>47.299160472357585</v>
      </c>
      <c r="BN308" s="25">
        <f t="shared" si="166"/>
        <v>49.013036731095532</v>
      </c>
      <c r="BO308" s="8">
        <f t="shared" si="166"/>
        <v>49.827203432985726</v>
      </c>
      <c r="BP308" s="8">
        <f t="shared" si="166"/>
        <v>50.209630313972475</v>
      </c>
      <c r="BQ308" s="8">
        <f t="shared" si="166"/>
        <v>44.679133782986838</v>
      </c>
      <c r="BR308" s="25">
        <f t="shared" si="166"/>
        <v>84.771157767190601</v>
      </c>
      <c r="BS308" s="8">
        <f t="shared" si="166"/>
        <v>81.667662989330296</v>
      </c>
      <c r="BT308" s="8">
        <f t="shared" si="166"/>
        <v>77.464187735368668</v>
      </c>
      <c r="BU308" s="8">
        <f t="shared" si="166"/>
        <v>73.587989380609358</v>
      </c>
      <c r="BV308" s="60">
        <f t="shared" si="166"/>
        <v>69.098297797824998</v>
      </c>
      <c r="BW308" s="58">
        <f t="shared" si="166"/>
        <v>71.064777075319981</v>
      </c>
      <c r="BX308" s="58">
        <f t="shared" si="166"/>
        <v>65.424383135377113</v>
      </c>
      <c r="BY308" s="58">
        <f t="shared" si="166"/>
        <v>69.981905170210155</v>
      </c>
      <c r="BZ308" s="106">
        <f t="shared" si="166"/>
        <v>70.420689696815998</v>
      </c>
      <c r="CA308" s="107">
        <f t="shared" si="166"/>
        <v>68.909097130389469</v>
      </c>
      <c r="CB308" s="107">
        <f t="shared" si="166"/>
        <v>69.579753113256729</v>
      </c>
      <c r="CC308" s="107">
        <f t="shared" si="166"/>
        <v>71.88357315524317</v>
      </c>
      <c r="CD308" s="106">
        <f t="shared" si="166"/>
        <v>73.844416668176251</v>
      </c>
      <c r="CE308" s="107">
        <f t="shared" si="166"/>
        <v>76.056454258725879</v>
      </c>
      <c r="CF308" s="107">
        <f t="shared" si="166"/>
        <v>79.076217677380654</v>
      </c>
      <c r="CG308" s="108">
        <f t="shared" si="166"/>
        <v>79.084268769611953</v>
      </c>
      <c r="CH308" s="106">
        <f t="shared" si="166"/>
        <v>85.14271567366508</v>
      </c>
      <c r="CI308" s="107">
        <f t="shared" si="166"/>
        <v>84.320699156849372</v>
      </c>
      <c r="CJ308" s="107">
        <f t="shared" si="166"/>
        <v>84.399398583410331</v>
      </c>
      <c r="CK308" s="108">
        <f t="shared" si="166"/>
        <v>86.56091557020855</v>
      </c>
      <c r="CL308" s="106">
        <f t="shared" si="166"/>
        <v>88.904789796045719</v>
      </c>
      <c r="CM308" s="107">
        <f t="shared" si="166"/>
        <v>91.301197398692111</v>
      </c>
      <c r="CN308" s="107">
        <f t="shared" si="166"/>
        <v>93.836486342328413</v>
      </c>
      <c r="CO308" s="108">
        <f t="shared" si="166"/>
        <v>93.659764867851379</v>
      </c>
      <c r="CP308" s="106">
        <f t="shared" si="166"/>
        <v>97.37735670565408</v>
      </c>
      <c r="CQ308" s="107">
        <f t="shared" si="166"/>
        <v>101.39565683829584</v>
      </c>
      <c r="CR308" s="107">
        <f t="shared" si="166"/>
        <v>103.42875890400482</v>
      </c>
      <c r="CS308" s="108">
        <f t="shared" si="166"/>
        <v>104.15033804523506</v>
      </c>
      <c r="CT308" s="106">
        <f t="shared" si="166"/>
        <v>101.39062490565126</v>
      </c>
      <c r="CU308" s="107">
        <f t="shared" si="166"/>
        <v>104.13383330616091</v>
      </c>
      <c r="CV308" s="107">
        <f t="shared" si="166"/>
        <v>103.86049872490828</v>
      </c>
      <c r="CW308" s="108">
        <f t="shared" si="166"/>
        <v>107.37942986190365</v>
      </c>
      <c r="CX308" s="106">
        <f t="shared" si="166"/>
        <v>102.69570695634498</v>
      </c>
      <c r="CY308" s="107">
        <f t="shared" si="166"/>
        <v>90.118894504525727</v>
      </c>
      <c r="CZ308" s="107">
        <f t="shared" si="166"/>
        <v>101.10118813993606</v>
      </c>
      <c r="DA308" s="108">
        <f t="shared" si="166"/>
        <v>106.0842103991933</v>
      </c>
      <c r="DB308" s="106">
        <f t="shared" si="166"/>
        <v>112.0369867177106</v>
      </c>
      <c r="DC308" s="107">
        <f t="shared" si="166"/>
        <v>112.04785569222287</v>
      </c>
      <c r="DD308" s="107">
        <f t="shared" si="166"/>
        <v>114.32309435678818</v>
      </c>
      <c r="DE308" s="108">
        <f t="shared" si="166"/>
        <v>114.1642865625258</v>
      </c>
      <c r="DF308" s="107">
        <f t="shared" si="166"/>
        <v>118.00868310297146</v>
      </c>
      <c r="DG308" s="107">
        <f t="shared" si="166"/>
        <v>120.83763563574443</v>
      </c>
      <c r="DH308" s="107">
        <f t="shared" si="166"/>
        <v>120.51196895498836</v>
      </c>
      <c r="DI308" s="108">
        <f t="shared" ref="DI308:DM317" si="173">+DI68/AVERAGE($CX68:$DA68)*100</f>
        <v>122.16687096313206</v>
      </c>
      <c r="DJ308" s="107">
        <f t="shared" si="173"/>
        <v>119.46975506564661</v>
      </c>
      <c r="DK308" s="107">
        <f t="shared" si="173"/>
        <v>123.39486380571105</v>
      </c>
      <c r="DL308" s="107">
        <f t="shared" si="173"/>
        <v>120.96101862418911</v>
      </c>
      <c r="DM308" s="108">
        <f t="shared" si="173"/>
        <v>121.52841934918996</v>
      </c>
      <c r="DN308" s="107">
        <f t="shared" si="167"/>
        <v>123.86122332320907</v>
      </c>
      <c r="DO308" s="107">
        <f t="shared" si="167"/>
        <v>123.2596054562252</v>
      </c>
      <c r="DP308" s="107">
        <f t="shared" si="167"/>
        <v>123.51401997073428</v>
      </c>
      <c r="DQ308" s="108">
        <f t="shared" ref="DQ308:DR308" si="174">+DQ68/AVERAGE($CX68:$DA68)*100</f>
        <v>123.13843651814416</v>
      </c>
      <c r="DR308" s="256">
        <f t="shared" si="174"/>
        <v>123.17003705515199</v>
      </c>
    </row>
    <row r="309" spans="1:122" s="12" customFormat="1" x14ac:dyDescent="0.3">
      <c r="A309" s="15" t="s">
        <v>43</v>
      </c>
      <c r="B309" s="25">
        <f t="shared" si="172"/>
        <v>14.064076055929744</v>
      </c>
      <c r="C309" s="8">
        <f t="shared" si="172"/>
        <v>15.313532524617903</v>
      </c>
      <c r="D309" s="8">
        <f t="shared" si="172"/>
        <v>14.496534710575123</v>
      </c>
      <c r="E309" s="26">
        <f t="shared" si="172"/>
        <v>14.708327047597075</v>
      </c>
      <c r="F309" s="25">
        <f t="shared" si="172"/>
        <v>16.23465171105136</v>
      </c>
      <c r="G309" s="8">
        <f t="shared" si="172"/>
        <v>18.228930951556944</v>
      </c>
      <c r="H309" s="8">
        <f t="shared" si="172"/>
        <v>17.631416257724062</v>
      </c>
      <c r="I309" s="26">
        <f t="shared" si="172"/>
        <v>17.039817550958837</v>
      </c>
      <c r="J309" s="25">
        <f t="shared" si="172"/>
        <v>18.915185451404607</v>
      </c>
      <c r="K309" s="8">
        <f t="shared" si="172"/>
        <v>17.915975235678136</v>
      </c>
      <c r="L309" s="8">
        <f t="shared" si="172"/>
        <v>16.132305134780978</v>
      </c>
      <c r="M309" s="26">
        <f t="shared" si="172"/>
        <v>16.79134609411744</v>
      </c>
      <c r="N309" s="25">
        <f t="shared" si="172"/>
        <v>15.501660913369244</v>
      </c>
      <c r="O309" s="8">
        <f t="shared" si="172"/>
        <v>15.647785793940255</v>
      </c>
      <c r="P309" s="8">
        <f t="shared" si="172"/>
        <v>18.331277527827325</v>
      </c>
      <c r="Q309" s="26">
        <f t="shared" si="172"/>
        <v>17.784640322776255</v>
      </c>
      <c r="R309" s="25">
        <f t="shared" si="172"/>
        <v>15.879100888285457</v>
      </c>
      <c r="S309" s="8">
        <f t="shared" si="172"/>
        <v>16.041790532645898</v>
      </c>
      <c r="T309" s="8">
        <f t="shared" si="172"/>
        <v>18.729423457480323</v>
      </c>
      <c r="U309" s="26">
        <f t="shared" si="172"/>
        <v>17.403650755619452</v>
      </c>
      <c r="V309" s="25">
        <f t="shared" si="172"/>
        <v>17.287105810386699</v>
      </c>
      <c r="W309" s="8">
        <f t="shared" si="172"/>
        <v>18.8353196259913</v>
      </c>
      <c r="X309" s="8">
        <f t="shared" si="172"/>
        <v>19.204477219012801</v>
      </c>
      <c r="Y309" s="26">
        <f t="shared" si="172"/>
        <v>18.770835366953889</v>
      </c>
      <c r="Z309" s="8">
        <f t="shared" si="172"/>
        <v>19.346460908636452</v>
      </c>
      <c r="AA309" s="8">
        <f t="shared" si="172"/>
        <v>18.237213333451656</v>
      </c>
      <c r="AB309" s="8">
        <f t="shared" si="172"/>
        <v>19.305048999162889</v>
      </c>
      <c r="AC309" s="8">
        <f t="shared" si="172"/>
        <v>19.810865893447158</v>
      </c>
      <c r="AD309" s="25">
        <f t="shared" si="172"/>
        <v>20.831373662617175</v>
      </c>
      <c r="AE309" s="8">
        <f t="shared" si="172"/>
        <v>20.694714361354407</v>
      </c>
      <c r="AF309" s="8">
        <f t="shared" si="172"/>
        <v>20.539715500181916</v>
      </c>
      <c r="AG309" s="26">
        <f t="shared" si="172"/>
        <v>21.242534763819005</v>
      </c>
      <c r="AH309" s="8">
        <f t="shared" si="172"/>
        <v>20.983414530255839</v>
      </c>
      <c r="AI309" s="8">
        <f t="shared" si="172"/>
        <v>21.438945534465066</v>
      </c>
      <c r="AJ309" s="8">
        <f t="shared" si="172"/>
        <v>21.922873276599017</v>
      </c>
      <c r="AK309" s="8">
        <f t="shared" si="172"/>
        <v>21.877320176178099</v>
      </c>
      <c r="AL309" s="25">
        <f t="shared" si="172"/>
        <v>22.682486016085569</v>
      </c>
      <c r="AM309" s="8">
        <f t="shared" si="172"/>
        <v>23.126185046159488</v>
      </c>
      <c r="AN309" s="8">
        <f t="shared" si="172"/>
        <v>23.165822159512761</v>
      </c>
      <c r="AO309" s="26">
        <f t="shared" si="172"/>
        <v>24.556079120411045</v>
      </c>
      <c r="AP309" s="8">
        <f t="shared" si="172"/>
        <v>23.426125590489463</v>
      </c>
      <c r="AQ309" s="8">
        <f t="shared" si="172"/>
        <v>24.068010187329733</v>
      </c>
      <c r="AR309" s="8">
        <f t="shared" si="172"/>
        <v>24.063868996382375</v>
      </c>
      <c r="AS309" s="8">
        <f t="shared" si="172"/>
        <v>24.258504970908135</v>
      </c>
      <c r="AT309" s="25">
        <f t="shared" si="172"/>
        <v>26.391218308796777</v>
      </c>
      <c r="AU309" s="8">
        <f t="shared" si="172"/>
        <v>26.927798335832836</v>
      </c>
      <c r="AV309" s="8">
        <f t="shared" si="172"/>
        <v>27.040793688824998</v>
      </c>
      <c r="AW309" s="26">
        <f t="shared" si="172"/>
        <v>28.058935063167951</v>
      </c>
      <c r="AX309" s="8">
        <f t="shared" si="172"/>
        <v>35.498288800740681</v>
      </c>
      <c r="AY309" s="8">
        <f t="shared" si="172"/>
        <v>36.558433683263978</v>
      </c>
      <c r="AZ309" s="8">
        <f t="shared" si="172"/>
        <v>36.640074304797572</v>
      </c>
      <c r="BA309" s="8">
        <f t="shared" si="172"/>
        <v>38.566319694025154</v>
      </c>
      <c r="BB309" s="25">
        <f t="shared" si="172"/>
        <v>39.844764499344812</v>
      </c>
      <c r="BC309" s="8">
        <f t="shared" si="172"/>
        <v>39.844172900638043</v>
      </c>
      <c r="BD309" s="8">
        <f t="shared" si="172"/>
        <v>40.364779762591439</v>
      </c>
      <c r="BE309" s="8">
        <f t="shared" si="172"/>
        <v>41.486450910618316</v>
      </c>
      <c r="BF309" s="25">
        <f t="shared" si="172"/>
        <v>35.886969151085438</v>
      </c>
      <c r="BG309" s="8">
        <f t="shared" si="172"/>
        <v>35.030925822396156</v>
      </c>
      <c r="BH309" s="8">
        <f t="shared" si="172"/>
        <v>38.280577518657552</v>
      </c>
      <c r="BI309" s="8">
        <f t="shared" si="172"/>
        <v>38.653876302626408</v>
      </c>
      <c r="BJ309" s="25">
        <f t="shared" si="172"/>
        <v>35.413098586966491</v>
      </c>
      <c r="BK309" s="8">
        <f t="shared" si="172"/>
        <v>37.567701077005452</v>
      </c>
      <c r="BL309" s="8">
        <f t="shared" si="172"/>
        <v>39.715795981269991</v>
      </c>
      <c r="BM309" s="8">
        <f t="shared" si="172"/>
        <v>41.878089254496892</v>
      </c>
      <c r="BN309" s="25">
        <f t="shared" ref="BN309:DK314" si="175">+BN69/AVERAGE($CX69:$DA69)*100</f>
        <v>42.521748647457464</v>
      </c>
      <c r="BO309" s="8">
        <f t="shared" si="175"/>
        <v>40.101518338080915</v>
      </c>
      <c r="BP309" s="8">
        <f t="shared" si="175"/>
        <v>39.854230078653053</v>
      </c>
      <c r="BQ309" s="8">
        <f t="shared" si="175"/>
        <v>37.756421064463559</v>
      </c>
      <c r="BR309" s="25">
        <f t="shared" si="175"/>
        <v>49.002712480070528</v>
      </c>
      <c r="BS309" s="8">
        <f t="shared" si="175"/>
        <v>46.415651335386187</v>
      </c>
      <c r="BT309" s="8">
        <f t="shared" si="175"/>
        <v>47.636711066149608</v>
      </c>
      <c r="BU309" s="8">
        <f t="shared" si="175"/>
        <v>46.251186894905452</v>
      </c>
      <c r="BV309" s="60">
        <f t="shared" si="175"/>
        <v>55.284307548503698</v>
      </c>
      <c r="BW309" s="58">
        <f t="shared" si="175"/>
        <v>53.042740048570259</v>
      </c>
      <c r="BX309" s="58">
        <f t="shared" si="175"/>
        <v>53.530808981651568</v>
      </c>
      <c r="BY309" s="58">
        <f t="shared" si="175"/>
        <v>56.055160663418803</v>
      </c>
      <c r="BZ309" s="106">
        <f t="shared" si="175"/>
        <v>54.114716905228853</v>
      </c>
      <c r="CA309" s="107">
        <f t="shared" si="175"/>
        <v>56.127335705644157</v>
      </c>
      <c r="CB309" s="107">
        <f t="shared" si="175"/>
        <v>58.355296435322003</v>
      </c>
      <c r="CC309" s="107">
        <f t="shared" si="175"/>
        <v>57.144293882573571</v>
      </c>
      <c r="CD309" s="106">
        <f t="shared" si="175"/>
        <v>59.966219713843707</v>
      </c>
      <c r="CE309" s="107">
        <f t="shared" si="175"/>
        <v>61.738057840605563</v>
      </c>
      <c r="CF309" s="107">
        <f t="shared" si="175"/>
        <v>60.725832453330263</v>
      </c>
      <c r="CG309" s="108">
        <f t="shared" si="175"/>
        <v>62.661543421866085</v>
      </c>
      <c r="CH309" s="106">
        <f t="shared" si="175"/>
        <v>59.710057473814373</v>
      </c>
      <c r="CI309" s="107">
        <f t="shared" si="175"/>
        <v>66.392756465434374</v>
      </c>
      <c r="CJ309" s="107">
        <f t="shared" si="175"/>
        <v>67.091434538124105</v>
      </c>
      <c r="CK309" s="108">
        <f t="shared" si="175"/>
        <v>67.903107963805994</v>
      </c>
      <c r="CL309" s="106">
        <f t="shared" si="175"/>
        <v>74.56095980974186</v>
      </c>
      <c r="CM309" s="107">
        <f t="shared" si="175"/>
        <v>77.999923092168132</v>
      </c>
      <c r="CN309" s="107">
        <f t="shared" si="175"/>
        <v>77.282905459568667</v>
      </c>
      <c r="CO309" s="108">
        <f t="shared" si="175"/>
        <v>80.571011071769803</v>
      </c>
      <c r="CP309" s="106">
        <f t="shared" si="175"/>
        <v>76.943327801885431</v>
      </c>
      <c r="CQ309" s="107">
        <f t="shared" si="175"/>
        <v>80.126128844282348</v>
      </c>
      <c r="CR309" s="107">
        <f t="shared" si="175"/>
        <v>83.359807375461088</v>
      </c>
      <c r="CS309" s="108">
        <f t="shared" si="175"/>
        <v>88.354675256679897</v>
      </c>
      <c r="CT309" s="106">
        <f t="shared" si="175"/>
        <v>89.920045434780675</v>
      </c>
      <c r="CU309" s="107">
        <f t="shared" si="175"/>
        <v>95.970325408868675</v>
      </c>
      <c r="CV309" s="107">
        <f t="shared" si="175"/>
        <v>94.992412746585742</v>
      </c>
      <c r="CW309" s="108">
        <f t="shared" si="175"/>
        <v>98.996944392679566</v>
      </c>
      <c r="CX309" s="106">
        <f t="shared" si="175"/>
        <v>100.48126554795354</v>
      </c>
      <c r="CY309" s="107">
        <f t="shared" si="175"/>
        <v>93.950015825265424</v>
      </c>
      <c r="CZ309" s="107">
        <f t="shared" si="175"/>
        <v>101.72421443086725</v>
      </c>
      <c r="DA309" s="108">
        <f t="shared" si="175"/>
        <v>103.84450419591384</v>
      </c>
      <c r="DB309" s="106">
        <f t="shared" si="175"/>
        <v>105.68141818041987</v>
      </c>
      <c r="DC309" s="107">
        <f t="shared" si="175"/>
        <v>108.22470102080356</v>
      </c>
      <c r="DD309" s="107">
        <f t="shared" si="175"/>
        <v>112.32802965092721</v>
      </c>
      <c r="DE309" s="108">
        <f t="shared" si="175"/>
        <v>118.79479511457789</v>
      </c>
      <c r="DF309" s="107">
        <f t="shared" si="175"/>
        <v>132.34299709820837</v>
      </c>
      <c r="DG309" s="107">
        <f t="shared" si="175"/>
        <v>133.6948001431669</v>
      </c>
      <c r="DH309" s="107">
        <f t="shared" si="175"/>
        <v>139.59718044056356</v>
      </c>
      <c r="DI309" s="108">
        <f t="shared" si="175"/>
        <v>129.65654737078745</v>
      </c>
      <c r="DJ309" s="107">
        <f t="shared" si="175"/>
        <v>136.59126741148947</v>
      </c>
      <c r="DK309" s="107">
        <f t="shared" si="175"/>
        <v>141.02529971869481</v>
      </c>
      <c r="DL309" s="107">
        <f t="shared" si="173"/>
        <v>143.11660114710992</v>
      </c>
      <c r="DM309" s="108">
        <f t="shared" si="173"/>
        <v>142.12626491198489</v>
      </c>
      <c r="DN309" s="107">
        <f t="shared" si="167"/>
        <v>138.84170889202437</v>
      </c>
      <c r="DO309" s="107">
        <f t="shared" si="167"/>
        <v>138.31577764171007</v>
      </c>
      <c r="DP309" s="107">
        <f t="shared" si="167"/>
        <v>142.41141548864576</v>
      </c>
      <c r="DQ309" s="108">
        <f t="shared" ref="DQ309:DR309" si="176">+DQ69/AVERAGE($CX69:$DA69)*100</f>
        <v>145.19843699621674</v>
      </c>
      <c r="DR309" s="256">
        <f t="shared" si="176"/>
        <v>144.95528992773623</v>
      </c>
    </row>
    <row r="310" spans="1:122" s="12" customFormat="1" x14ac:dyDescent="0.3">
      <c r="A310" s="15" t="s">
        <v>44</v>
      </c>
      <c r="B310" s="25">
        <f t="shared" si="172"/>
        <v>46.32078649386299</v>
      </c>
      <c r="C310" s="8">
        <f t="shared" si="172"/>
        <v>46.526035452665248</v>
      </c>
      <c r="D310" s="8">
        <f t="shared" si="172"/>
        <v>45.294541699851735</v>
      </c>
      <c r="E310" s="26">
        <f t="shared" si="172"/>
        <v>43.64373565696981</v>
      </c>
      <c r="F310" s="25">
        <f t="shared" si="172"/>
        <v>41.040977387986644</v>
      </c>
      <c r="G310" s="8">
        <f t="shared" si="172"/>
        <v>41.542137422362693</v>
      </c>
      <c r="H310" s="8">
        <f t="shared" si="172"/>
        <v>38.491105353786878</v>
      </c>
      <c r="I310" s="26">
        <f t="shared" si="172"/>
        <v>37.375457639070333</v>
      </c>
      <c r="J310" s="25">
        <f t="shared" si="172"/>
        <v>41.474140834784031</v>
      </c>
      <c r="K310" s="8">
        <f t="shared" si="172"/>
        <v>39.877480222751785</v>
      </c>
      <c r="L310" s="8">
        <f t="shared" si="172"/>
        <v>34.55108086242339</v>
      </c>
      <c r="M310" s="26">
        <f t="shared" si="172"/>
        <v>33.066488700289305</v>
      </c>
      <c r="N310" s="25">
        <f t="shared" si="172"/>
        <v>34.775217762219704</v>
      </c>
      <c r="O310" s="8">
        <f t="shared" si="172"/>
        <v>35.484145147530562</v>
      </c>
      <c r="P310" s="8">
        <f t="shared" si="172"/>
        <v>44.45717631578119</v>
      </c>
      <c r="Q310" s="26">
        <f t="shared" si="172"/>
        <v>39.712525538070217</v>
      </c>
      <c r="R310" s="25">
        <f t="shared" si="172"/>
        <v>35.576066460368381</v>
      </c>
      <c r="S310" s="8">
        <f t="shared" si="172"/>
        <v>37.281017934099978</v>
      </c>
      <c r="T310" s="8">
        <f t="shared" si="172"/>
        <v>46.573884903183561</v>
      </c>
      <c r="U310" s="26">
        <f t="shared" si="172"/>
        <v>44.098305436893817</v>
      </c>
      <c r="V310" s="25">
        <f t="shared" si="172"/>
        <v>42.622527647223635</v>
      </c>
      <c r="W310" s="8">
        <f t="shared" si="172"/>
        <v>49.340338660782024</v>
      </c>
      <c r="X310" s="8">
        <f t="shared" si="172"/>
        <v>49.920828047333181</v>
      </c>
      <c r="Y310" s="26">
        <f t="shared" si="172"/>
        <v>48.244838083125828</v>
      </c>
      <c r="Z310" s="8">
        <f t="shared" si="172"/>
        <v>47.515763560754635</v>
      </c>
      <c r="AA310" s="8">
        <f t="shared" si="172"/>
        <v>44.194004337930451</v>
      </c>
      <c r="AB310" s="8">
        <f t="shared" si="172"/>
        <v>46.255308298416878</v>
      </c>
      <c r="AC310" s="8">
        <f t="shared" si="172"/>
        <v>45.458237188467024</v>
      </c>
      <c r="AD310" s="25">
        <f t="shared" si="172"/>
        <v>43.019174408099154</v>
      </c>
      <c r="AE310" s="8">
        <f t="shared" si="172"/>
        <v>42.665340313476861</v>
      </c>
      <c r="AF310" s="8">
        <f t="shared" si="172"/>
        <v>41.428809776398253</v>
      </c>
      <c r="AG310" s="26">
        <f t="shared" si="172"/>
        <v>40.638034646779772</v>
      </c>
      <c r="AH310" s="8">
        <f t="shared" si="172"/>
        <v>38.567916313829436</v>
      </c>
      <c r="AI310" s="8">
        <f t="shared" si="172"/>
        <v>38.400443237015324</v>
      </c>
      <c r="AJ310" s="8">
        <f t="shared" si="172"/>
        <v>38.745462959173715</v>
      </c>
      <c r="AK310" s="8">
        <f t="shared" si="172"/>
        <v>37.317534620021846</v>
      </c>
      <c r="AL310" s="25">
        <f t="shared" si="172"/>
        <v>47.496875619760566</v>
      </c>
      <c r="AM310" s="8">
        <f t="shared" si="172"/>
        <v>47.513245168622099</v>
      </c>
      <c r="AN310" s="8">
        <f t="shared" si="172"/>
        <v>47.056156996565548</v>
      </c>
      <c r="AO310" s="26">
        <f t="shared" si="172"/>
        <v>48.378312866150608</v>
      </c>
      <c r="AP310" s="8">
        <f t="shared" si="172"/>
        <v>48.958802252701759</v>
      </c>
      <c r="AQ310" s="8">
        <f t="shared" si="172"/>
        <v>48.190692652276155</v>
      </c>
      <c r="AR310" s="8">
        <f t="shared" si="172"/>
        <v>49.147681662642484</v>
      </c>
      <c r="AS310" s="8">
        <f t="shared" si="172"/>
        <v>50.321252396407509</v>
      </c>
      <c r="AT310" s="25">
        <f t="shared" si="172"/>
        <v>49.054501153738393</v>
      </c>
      <c r="AU310" s="8">
        <f t="shared" si="172"/>
        <v>48.8026619404841</v>
      </c>
      <c r="AV310" s="8">
        <f t="shared" si="172"/>
        <v>49.925864831598268</v>
      </c>
      <c r="AW310" s="26">
        <f t="shared" si="172"/>
        <v>52.145827496434904</v>
      </c>
      <c r="AX310" s="8">
        <f t="shared" si="172"/>
        <v>54.822878333328099</v>
      </c>
      <c r="AY310" s="8">
        <f t="shared" si="172"/>
        <v>54.86695019564759</v>
      </c>
      <c r="AZ310" s="8">
        <f t="shared" si="172"/>
        <v>55.222043486336148</v>
      </c>
      <c r="BA310" s="8">
        <f t="shared" si="172"/>
        <v>59.575084287436688</v>
      </c>
      <c r="BB310" s="25">
        <f t="shared" si="172"/>
        <v>63.608289287704267</v>
      </c>
      <c r="BC310" s="8">
        <f t="shared" si="172"/>
        <v>64.0792286164898</v>
      </c>
      <c r="BD310" s="8">
        <f t="shared" si="172"/>
        <v>64.255516065767807</v>
      </c>
      <c r="BE310" s="8">
        <f t="shared" si="172"/>
        <v>72.281631792182282</v>
      </c>
      <c r="BF310" s="25">
        <f t="shared" si="172"/>
        <v>59.324504270248667</v>
      </c>
      <c r="BG310" s="8">
        <f t="shared" si="172"/>
        <v>57.207795682846282</v>
      </c>
      <c r="BH310" s="8">
        <f t="shared" si="172"/>
        <v>57.080616880152867</v>
      </c>
      <c r="BI310" s="8">
        <f t="shared" si="172"/>
        <v>54.492968963964962</v>
      </c>
      <c r="BJ310" s="25">
        <f t="shared" si="172"/>
        <v>61.342995564481861</v>
      </c>
      <c r="BK310" s="8">
        <f t="shared" si="172"/>
        <v>61.490321504235624</v>
      </c>
      <c r="BL310" s="8">
        <f t="shared" si="172"/>
        <v>57.073061703755236</v>
      </c>
      <c r="BM310" s="8">
        <f t="shared" si="172"/>
        <v>62.138807478365443</v>
      </c>
      <c r="BN310" s="25">
        <f t="shared" si="175"/>
        <v>68.541819475355965</v>
      </c>
      <c r="BO310" s="8">
        <f t="shared" si="175"/>
        <v>75.252075312516723</v>
      </c>
      <c r="BP310" s="8">
        <f t="shared" si="175"/>
        <v>64.407878789786665</v>
      </c>
      <c r="BQ310" s="8">
        <f t="shared" si="175"/>
        <v>77.411596566172321</v>
      </c>
      <c r="BR310" s="25">
        <f t="shared" si="175"/>
        <v>76.969618746911038</v>
      </c>
      <c r="BS310" s="8">
        <f t="shared" si="175"/>
        <v>77.001098648567819</v>
      </c>
      <c r="BT310" s="8">
        <f t="shared" si="175"/>
        <v>88.930722180423913</v>
      </c>
      <c r="BU310" s="8">
        <f t="shared" si="175"/>
        <v>73.466535290543746</v>
      </c>
      <c r="BV310" s="60">
        <f t="shared" si="175"/>
        <v>97.903753348674556</v>
      </c>
      <c r="BW310" s="58">
        <f t="shared" si="175"/>
        <v>99.529375470231031</v>
      </c>
      <c r="BX310" s="58">
        <f t="shared" si="175"/>
        <v>105.30908541441717</v>
      </c>
      <c r="BY310" s="58">
        <f t="shared" si="175"/>
        <v>94.398151500174706</v>
      </c>
      <c r="BZ310" s="106">
        <f t="shared" si="175"/>
        <v>84.634345202305596</v>
      </c>
      <c r="CA310" s="107">
        <f t="shared" si="175"/>
        <v>88.196610873787634</v>
      </c>
      <c r="CB310" s="107">
        <f t="shared" si="175"/>
        <v>86.314112754711758</v>
      </c>
      <c r="CC310" s="107">
        <f t="shared" si="175"/>
        <v>81.367990606397342</v>
      </c>
      <c r="CD310" s="106">
        <f t="shared" si="175"/>
        <v>82.764439043892438</v>
      </c>
      <c r="CE310" s="107">
        <f t="shared" si="175"/>
        <v>83.047758158803518</v>
      </c>
      <c r="CF310" s="107">
        <f t="shared" si="175"/>
        <v>82.231799107859587</v>
      </c>
      <c r="CG310" s="108">
        <f t="shared" si="175"/>
        <v>72.060013284518504</v>
      </c>
      <c r="CH310" s="106">
        <f t="shared" si="175"/>
        <v>92.606315497870384</v>
      </c>
      <c r="CI310" s="107">
        <f t="shared" si="175"/>
        <v>93.164139355228656</v>
      </c>
      <c r="CJ310" s="107">
        <f t="shared" si="175"/>
        <v>91.965384700138202</v>
      </c>
      <c r="CK310" s="108">
        <f t="shared" si="175"/>
        <v>79.938803071179194</v>
      </c>
      <c r="CL310" s="106">
        <f t="shared" si="175"/>
        <v>71.839653972920985</v>
      </c>
      <c r="CM310" s="107">
        <f t="shared" si="175"/>
        <v>73.878292404214534</v>
      </c>
      <c r="CN310" s="107">
        <f t="shared" si="175"/>
        <v>74.204424185378855</v>
      </c>
      <c r="CO310" s="108">
        <f t="shared" si="175"/>
        <v>78.864708826649633</v>
      </c>
      <c r="CP310" s="106">
        <f t="shared" si="175"/>
        <v>73.963917736720987</v>
      </c>
      <c r="CQ310" s="107">
        <f t="shared" si="175"/>
        <v>70.333655477660301</v>
      </c>
      <c r="CR310" s="107">
        <f t="shared" si="175"/>
        <v>74.228348910638005</v>
      </c>
      <c r="CS310" s="108">
        <f t="shared" si="175"/>
        <v>79.788958739292909</v>
      </c>
      <c r="CT310" s="106">
        <f t="shared" si="175"/>
        <v>70.440687143293374</v>
      </c>
      <c r="CU310" s="107">
        <f t="shared" si="175"/>
        <v>74.013026383305586</v>
      </c>
      <c r="CV310" s="107">
        <f t="shared" si="175"/>
        <v>74.548184711470967</v>
      </c>
      <c r="CW310" s="108">
        <f t="shared" si="175"/>
        <v>78.7513811806852</v>
      </c>
      <c r="CX310" s="106">
        <f t="shared" si="175"/>
        <v>99.764845134623798</v>
      </c>
      <c r="CY310" s="107">
        <f t="shared" si="175"/>
        <v>98.360841520731086</v>
      </c>
      <c r="CZ310" s="107">
        <f t="shared" si="175"/>
        <v>97.562511214714959</v>
      </c>
      <c r="DA310" s="108">
        <f t="shared" si="175"/>
        <v>104.31180212993014</v>
      </c>
      <c r="DB310" s="106">
        <f t="shared" si="175"/>
        <v>99.360643197350655</v>
      </c>
      <c r="DC310" s="107">
        <f t="shared" si="175"/>
        <v>91.391191293918396</v>
      </c>
      <c r="DD310" s="107">
        <f t="shared" si="175"/>
        <v>95.805932702266233</v>
      </c>
      <c r="DE310" s="108">
        <f t="shared" si="175"/>
        <v>98.746155517010166</v>
      </c>
      <c r="DF310" s="107">
        <f t="shared" si="175"/>
        <v>99.937354995703004</v>
      </c>
      <c r="DG310" s="107">
        <f t="shared" si="175"/>
        <v>102.80580363466945</v>
      </c>
      <c r="DH310" s="107">
        <f t="shared" si="175"/>
        <v>103.58524599969149</v>
      </c>
      <c r="DI310" s="108">
        <f t="shared" si="175"/>
        <v>98.977847593204118</v>
      </c>
      <c r="DJ310" s="107">
        <f t="shared" si="175"/>
        <v>98.656752596304884</v>
      </c>
      <c r="DK310" s="107">
        <f t="shared" si="175"/>
        <v>101.49749892181336</v>
      </c>
      <c r="DL310" s="107">
        <f t="shared" si="173"/>
        <v>100.83893937915337</v>
      </c>
      <c r="DM310" s="108">
        <f t="shared" si="173"/>
        <v>99.839137702533819</v>
      </c>
      <c r="DN310" s="107">
        <f t="shared" si="167"/>
        <v>100.55310187210975</v>
      </c>
      <c r="DO310" s="107">
        <f t="shared" si="167"/>
        <v>100.83893937915337</v>
      </c>
      <c r="DP310" s="107">
        <f t="shared" si="167"/>
        <v>99.110063180162626</v>
      </c>
      <c r="DQ310" s="108">
        <f t="shared" ref="DQ310:DR310" si="177">+DQ70/AVERAGE($CX70:$DA70)*100</f>
        <v>99.128951121156689</v>
      </c>
      <c r="DR310" s="256">
        <f t="shared" si="177"/>
        <v>100.19674938535492</v>
      </c>
    </row>
    <row r="311" spans="1:122" s="12" customFormat="1" x14ac:dyDescent="0.3">
      <c r="A311" s="15" t="s">
        <v>45</v>
      </c>
      <c r="B311" s="25">
        <f t="shared" si="172"/>
        <v>60.827832404636482</v>
      </c>
      <c r="C311" s="8">
        <f t="shared" si="172"/>
        <v>63.262974583414852</v>
      </c>
      <c r="D311" s="8">
        <f t="shared" si="172"/>
        <v>56.617901024344178</v>
      </c>
      <c r="E311" s="26">
        <f t="shared" si="172"/>
        <v>57.624130176971697</v>
      </c>
      <c r="F311" s="25">
        <f t="shared" si="172"/>
        <v>59.425488079107105</v>
      </c>
      <c r="G311" s="8">
        <f t="shared" si="172"/>
        <v>65.169641153468064</v>
      </c>
      <c r="H311" s="8">
        <f t="shared" si="172"/>
        <v>59.139995314247351</v>
      </c>
      <c r="I311" s="26">
        <f t="shared" si="172"/>
        <v>56.99517657316899</v>
      </c>
      <c r="J311" s="25">
        <f t="shared" si="172"/>
        <v>57.897546259730795</v>
      </c>
      <c r="K311" s="8">
        <f t="shared" si="172"/>
        <v>55.338738856241598</v>
      </c>
      <c r="L311" s="8">
        <f t="shared" si="172"/>
        <v>46.819364235147496</v>
      </c>
      <c r="M311" s="26">
        <f t="shared" si="172"/>
        <v>47.613526850087318</v>
      </c>
      <c r="N311" s="25">
        <f t="shared" si="172"/>
        <v>48.130408843995838</v>
      </c>
      <c r="O311" s="8">
        <f t="shared" si="172"/>
        <v>50.217259510990985</v>
      </c>
      <c r="P311" s="8">
        <f t="shared" si="172"/>
        <v>54.468251610425554</v>
      </c>
      <c r="Q311" s="26">
        <f t="shared" si="172"/>
        <v>53.084746908973223</v>
      </c>
      <c r="R311" s="25">
        <f t="shared" si="172"/>
        <v>50.928334553078237</v>
      </c>
      <c r="S311" s="8">
        <f t="shared" si="172"/>
        <v>51.43362293217011</v>
      </c>
      <c r="T311" s="8">
        <f t="shared" si="172"/>
        <v>55.685098098888709</v>
      </c>
      <c r="U311" s="26">
        <f t="shared" si="172"/>
        <v>52.527770330490476</v>
      </c>
      <c r="V311" s="25">
        <f t="shared" si="172"/>
        <v>52.261117189707775</v>
      </c>
      <c r="W311" s="8">
        <f t="shared" si="172"/>
        <v>51.581924588366292</v>
      </c>
      <c r="X311" s="8">
        <f t="shared" si="172"/>
        <v>55.370138229703322</v>
      </c>
      <c r="Y311" s="26">
        <f t="shared" si="172"/>
        <v>60.295975324923134</v>
      </c>
      <c r="Z311" s="8">
        <f t="shared" si="172"/>
        <v>56.657029474350338</v>
      </c>
      <c r="AA311" s="8">
        <f t="shared" si="172"/>
        <v>55.692344108149108</v>
      </c>
      <c r="AB311" s="8">
        <f t="shared" si="172"/>
        <v>53.925283983179604</v>
      </c>
      <c r="AC311" s="8">
        <f t="shared" si="172"/>
        <v>59.04628026114618</v>
      </c>
      <c r="AD311" s="25">
        <f t="shared" si="172"/>
        <v>63.998686056987452</v>
      </c>
      <c r="AE311" s="8">
        <f t="shared" si="172"/>
        <v>64.606384700292978</v>
      </c>
      <c r="AF311" s="8">
        <f t="shared" si="172"/>
        <v>64.825214179957058</v>
      </c>
      <c r="AG311" s="26">
        <f t="shared" si="172"/>
        <v>64.576917595967359</v>
      </c>
      <c r="AH311" s="8">
        <f t="shared" si="172"/>
        <v>63.73396518534085</v>
      </c>
      <c r="AI311" s="8">
        <f t="shared" si="172"/>
        <v>65.539187625748454</v>
      </c>
      <c r="AJ311" s="8">
        <f t="shared" si="172"/>
        <v>66.346876124641014</v>
      </c>
      <c r="AK311" s="8">
        <f t="shared" si="172"/>
        <v>64.777873586122453</v>
      </c>
      <c r="AL311" s="25">
        <f t="shared" si="172"/>
        <v>69.165573726936557</v>
      </c>
      <c r="AM311" s="8">
        <f t="shared" si="172"/>
        <v>70.304646382671407</v>
      </c>
      <c r="AN311" s="8">
        <f t="shared" si="172"/>
        <v>69.296001893623753</v>
      </c>
      <c r="AO311" s="26">
        <f t="shared" si="172"/>
        <v>72.205516145316295</v>
      </c>
      <c r="AP311" s="8">
        <f t="shared" si="172"/>
        <v>78.149659075264296</v>
      </c>
      <c r="AQ311" s="8">
        <f t="shared" si="172"/>
        <v>79.40032027360931</v>
      </c>
      <c r="AR311" s="8">
        <f t="shared" si="172"/>
        <v>79.316266566188673</v>
      </c>
      <c r="AS311" s="8">
        <f t="shared" si="172"/>
        <v>79.998357571234308</v>
      </c>
      <c r="AT311" s="25">
        <f t="shared" si="172"/>
        <v>83.495764707587298</v>
      </c>
      <c r="AU311" s="8">
        <f t="shared" si="172"/>
        <v>84.596675047884048</v>
      </c>
      <c r="AV311" s="8">
        <f t="shared" si="172"/>
        <v>87.054521389011668</v>
      </c>
      <c r="AW311" s="26">
        <f t="shared" si="172"/>
        <v>88.594539890488662</v>
      </c>
      <c r="AX311" s="8">
        <f t="shared" si="172"/>
        <v>118.55244057668573</v>
      </c>
      <c r="AY311" s="8">
        <f t="shared" si="172"/>
        <v>118.29158424331132</v>
      </c>
      <c r="AZ311" s="8">
        <f t="shared" si="172"/>
        <v>120.42529243685706</v>
      </c>
      <c r="BA311" s="8">
        <f t="shared" si="172"/>
        <v>120.46876849241947</v>
      </c>
      <c r="BB311" s="25">
        <f t="shared" si="172"/>
        <v>86.800911064897676</v>
      </c>
      <c r="BC311" s="8">
        <f t="shared" si="172"/>
        <v>90.721968209342052</v>
      </c>
      <c r="BD311" s="8">
        <f t="shared" si="172"/>
        <v>93.551776359170191</v>
      </c>
      <c r="BE311" s="8">
        <f t="shared" si="172"/>
        <v>92.264885114523182</v>
      </c>
      <c r="BF311" s="25">
        <f t="shared" si="172"/>
        <v>84.991341018933824</v>
      </c>
      <c r="BG311" s="8">
        <f t="shared" si="172"/>
        <v>88.853947022010971</v>
      </c>
      <c r="BH311" s="8">
        <f t="shared" si="172"/>
        <v>94.293767707435123</v>
      </c>
      <c r="BI311" s="8">
        <f t="shared" si="172"/>
        <v>89.267452617137778</v>
      </c>
      <c r="BJ311" s="25">
        <f t="shared" si="172"/>
        <v>63.096316370425654</v>
      </c>
      <c r="BK311" s="8">
        <f t="shared" si="172"/>
        <v>64.16389506812456</v>
      </c>
      <c r="BL311" s="8">
        <f t="shared" si="172"/>
        <v>67.757432593998857</v>
      </c>
      <c r="BM311" s="8">
        <f t="shared" ref="BM311" si="178">+BM71/AVERAGE($CX71:$DA71)*100</f>
        <v>69.427396194879009</v>
      </c>
      <c r="BN311" s="25">
        <f t="shared" si="175"/>
        <v>59.360273995763499</v>
      </c>
      <c r="BO311" s="8">
        <f t="shared" si="175"/>
        <v>66.454600128978967</v>
      </c>
      <c r="BP311" s="8">
        <f t="shared" si="175"/>
        <v>64.197226710722404</v>
      </c>
      <c r="BQ311" s="8">
        <f t="shared" si="175"/>
        <v>79.003722033423429</v>
      </c>
      <c r="BR311" s="25">
        <f t="shared" si="175"/>
        <v>79.733636699587706</v>
      </c>
      <c r="BS311" s="8">
        <f t="shared" si="175"/>
        <v>68.972346813325885</v>
      </c>
      <c r="BT311" s="8">
        <f t="shared" si="175"/>
        <v>67.092732011178185</v>
      </c>
      <c r="BU311" s="8">
        <f t="shared" si="175"/>
        <v>66.599520314186961</v>
      </c>
      <c r="BV311" s="60">
        <f t="shared" si="175"/>
        <v>74.720364425959076</v>
      </c>
      <c r="BW311" s="58">
        <f t="shared" si="175"/>
        <v>69.842834059141936</v>
      </c>
      <c r="BX311" s="58">
        <f t="shared" si="175"/>
        <v>69.495025614642742</v>
      </c>
      <c r="BY311" s="58">
        <f t="shared" si="175"/>
        <v>68.810519273176965</v>
      </c>
      <c r="BZ311" s="106">
        <f t="shared" si="175"/>
        <v>74.998611181558431</v>
      </c>
      <c r="CA311" s="107">
        <f t="shared" si="175"/>
        <v>74.001077240043372</v>
      </c>
      <c r="CB311" s="107">
        <f t="shared" si="175"/>
        <v>73.707372331355174</v>
      </c>
      <c r="CC311" s="107">
        <f t="shared" si="175"/>
        <v>75.752679211924033</v>
      </c>
      <c r="CD311" s="106">
        <f t="shared" si="175"/>
        <v>80.2770873941177</v>
      </c>
      <c r="CE311" s="107">
        <f t="shared" si="175"/>
        <v>80.38867593672785</v>
      </c>
      <c r="CF311" s="107">
        <f t="shared" si="175"/>
        <v>81.018112607814572</v>
      </c>
      <c r="CG311" s="108">
        <f t="shared" si="175"/>
        <v>82.834928663038838</v>
      </c>
      <c r="CH311" s="106">
        <f t="shared" si="175"/>
        <v>80.436499597846492</v>
      </c>
      <c r="CI311" s="107">
        <f t="shared" si="175"/>
        <v>81.461568374551064</v>
      </c>
      <c r="CJ311" s="107">
        <f t="shared" si="175"/>
        <v>82.242205105538119</v>
      </c>
      <c r="CK311" s="108">
        <f t="shared" si="175"/>
        <v>84.114090831141425</v>
      </c>
      <c r="CL311" s="106">
        <f t="shared" si="175"/>
        <v>88.857811560283167</v>
      </c>
      <c r="CM311" s="107">
        <f t="shared" si="175"/>
        <v>90.022486782071439</v>
      </c>
      <c r="CN311" s="107">
        <f t="shared" si="175"/>
        <v>90.792979100093945</v>
      </c>
      <c r="CO311" s="108">
        <f t="shared" si="175"/>
        <v>89.243299252936453</v>
      </c>
      <c r="CP311" s="106">
        <f t="shared" si="175"/>
        <v>90.466908683375962</v>
      </c>
      <c r="CQ311" s="107">
        <f t="shared" si="175"/>
        <v>92.779351772011566</v>
      </c>
      <c r="CR311" s="107">
        <f t="shared" si="175"/>
        <v>95.517377137874647</v>
      </c>
      <c r="CS311" s="108">
        <f t="shared" si="175"/>
        <v>93.869151564775706</v>
      </c>
      <c r="CT311" s="106">
        <f t="shared" si="175"/>
        <v>100.9770035819439</v>
      </c>
      <c r="CU311" s="107">
        <f t="shared" si="175"/>
        <v>104.41451037507761</v>
      </c>
      <c r="CV311" s="107">
        <f t="shared" si="175"/>
        <v>105.22461421039029</v>
      </c>
      <c r="CW311" s="108">
        <f t="shared" si="175"/>
        <v>106.57961794208506</v>
      </c>
      <c r="CX311" s="106">
        <f t="shared" si="175"/>
        <v>99.05536192608588</v>
      </c>
      <c r="CY311" s="107">
        <f t="shared" si="175"/>
        <v>97.889237502445525</v>
      </c>
      <c r="CZ311" s="107">
        <f t="shared" si="175"/>
        <v>100.23356303182689</v>
      </c>
      <c r="DA311" s="108">
        <f t="shared" si="175"/>
        <v>102.82183753964172</v>
      </c>
      <c r="DB311" s="106">
        <f t="shared" si="175"/>
        <v>105.36083918448583</v>
      </c>
      <c r="DC311" s="107">
        <f t="shared" si="175"/>
        <v>110.04997331053256</v>
      </c>
      <c r="DD311" s="107">
        <f t="shared" si="175"/>
        <v>110.16590945869895</v>
      </c>
      <c r="DE311" s="108">
        <f t="shared" si="175"/>
        <v>112.85176355788718</v>
      </c>
      <c r="DF311" s="107">
        <f t="shared" si="175"/>
        <v>118.56886486434264</v>
      </c>
      <c r="DG311" s="107">
        <f t="shared" si="175"/>
        <v>119.2765584354417</v>
      </c>
      <c r="DH311" s="107">
        <f t="shared" si="175"/>
        <v>123.36330765830719</v>
      </c>
      <c r="DI311" s="108">
        <f t="shared" si="175"/>
        <v>123.05028005825793</v>
      </c>
      <c r="DJ311" s="107">
        <f t="shared" si="175"/>
        <v>120.80884786037424</v>
      </c>
      <c r="DK311" s="107">
        <f t="shared" si="175"/>
        <v>123.20341238729438</v>
      </c>
      <c r="DL311" s="107">
        <f t="shared" si="173"/>
        <v>122.72372657425589</v>
      </c>
      <c r="DM311" s="108">
        <f t="shared" si="173"/>
        <v>125.36175701232546</v>
      </c>
      <c r="DN311" s="107">
        <f t="shared" si="167"/>
        <v>118.67803807053265</v>
      </c>
      <c r="DO311" s="107">
        <f t="shared" si="167"/>
        <v>120.99193036102034</v>
      </c>
      <c r="DP311" s="107">
        <f t="shared" si="167"/>
        <v>122.29669509517633</v>
      </c>
      <c r="DQ311" s="108">
        <f t="shared" ref="DQ311:DR311" si="179">+DQ71/AVERAGE($CX71:$DA71)*100</f>
        <v>123.84830721146996</v>
      </c>
      <c r="DR311" s="256">
        <f t="shared" si="179"/>
        <v>123.57875566698307</v>
      </c>
    </row>
    <row r="312" spans="1:122" s="12" customFormat="1" ht="24.9" x14ac:dyDescent="0.3">
      <c r="A312" s="17" t="s">
        <v>46</v>
      </c>
      <c r="B312" s="25">
        <f t="shared" ref="B312:BM315" si="180">+B72/AVERAGE($CX72:$DA72)*100</f>
        <v>20.352135370575926</v>
      </c>
      <c r="C312" s="8">
        <f t="shared" si="180"/>
        <v>20.418633915280854</v>
      </c>
      <c r="D312" s="8">
        <f t="shared" si="180"/>
        <v>25.549252402899334</v>
      </c>
      <c r="E312" s="26">
        <f t="shared" si="180"/>
        <v>22.740456180016679</v>
      </c>
      <c r="F312" s="25">
        <f t="shared" si="180"/>
        <v>21.183367179387496</v>
      </c>
      <c r="G312" s="8">
        <f t="shared" si="180"/>
        <v>21.040139544638429</v>
      </c>
      <c r="H312" s="8">
        <f t="shared" si="180"/>
        <v>26.729857335045242</v>
      </c>
      <c r="I312" s="26">
        <f t="shared" si="180"/>
        <v>23.585499225036191</v>
      </c>
      <c r="J312" s="25">
        <f t="shared" si="180"/>
        <v>25.325714987237397</v>
      </c>
      <c r="K312" s="8">
        <f t="shared" si="180"/>
        <v>24.145621582358451</v>
      </c>
      <c r="L312" s="8">
        <f t="shared" si="180"/>
        <v>20.493316896257159</v>
      </c>
      <c r="M312" s="26">
        <f t="shared" si="180"/>
        <v>22.011018297330338</v>
      </c>
      <c r="N312" s="25">
        <f t="shared" si="180"/>
        <v>21.569570265943025</v>
      </c>
      <c r="O312" s="8">
        <f t="shared" si="180"/>
        <v>21.085153944130994</v>
      </c>
      <c r="P312" s="8">
        <f t="shared" si="180"/>
        <v>22.41972858363215</v>
      </c>
      <c r="Q312" s="26">
        <f t="shared" si="180"/>
        <v>22.572163709186519</v>
      </c>
      <c r="R312" s="25">
        <f t="shared" si="180"/>
        <v>20.206861626759014</v>
      </c>
      <c r="S312" s="8">
        <f t="shared" si="180"/>
        <v>22.699533998659803</v>
      </c>
      <c r="T312" s="8">
        <f t="shared" si="180"/>
        <v>23.491889735182333</v>
      </c>
      <c r="U312" s="26">
        <f t="shared" si="180"/>
        <v>22.57676745458917</v>
      </c>
      <c r="V312" s="25">
        <f t="shared" si="180"/>
        <v>22.882660760231825</v>
      </c>
      <c r="W312" s="8">
        <f t="shared" si="180"/>
        <v>24.625434158767838</v>
      </c>
      <c r="X312" s="8">
        <f t="shared" si="180"/>
        <v>24.858690592502033</v>
      </c>
      <c r="Y312" s="26">
        <f t="shared" si="180"/>
        <v>26.116536141959052</v>
      </c>
      <c r="Z312" s="8">
        <f t="shared" si="180"/>
        <v>24.671983140061283</v>
      </c>
      <c r="AA312" s="8">
        <f t="shared" si="180"/>
        <v>24.530801614380056</v>
      </c>
      <c r="AB312" s="8">
        <f t="shared" si="180"/>
        <v>24.981457136572665</v>
      </c>
      <c r="AC312" s="8">
        <f t="shared" si="180"/>
        <v>26.619367445381677</v>
      </c>
      <c r="AD312" s="25">
        <f t="shared" si="180"/>
        <v>31.627219388929529</v>
      </c>
      <c r="AE312" s="8">
        <f t="shared" si="180"/>
        <v>32.571498723739474</v>
      </c>
      <c r="AF312" s="8">
        <f t="shared" si="180"/>
        <v>31.562255426025487</v>
      </c>
      <c r="AG312" s="26">
        <f t="shared" si="180"/>
        <v>33.359762242126315</v>
      </c>
      <c r="AH312" s="8">
        <f t="shared" si="180"/>
        <v>34.864163934258521</v>
      </c>
      <c r="AI312" s="8">
        <f t="shared" si="180"/>
        <v>36.378796171729938</v>
      </c>
      <c r="AJ312" s="8">
        <f t="shared" si="180"/>
        <v>36.996721110218786</v>
      </c>
      <c r="AK312" s="8">
        <f t="shared" si="180"/>
        <v>34.590496846434398</v>
      </c>
      <c r="AL312" s="25">
        <f t="shared" si="180"/>
        <v>35.58030210800387</v>
      </c>
      <c r="AM312" s="8">
        <f t="shared" si="180"/>
        <v>36.200273155560559</v>
      </c>
      <c r="AN312" s="8">
        <f t="shared" si="180"/>
        <v>37.399293069317061</v>
      </c>
      <c r="AO312" s="26">
        <f t="shared" si="180"/>
        <v>38.513910984025003</v>
      </c>
      <c r="AP312" s="8">
        <f t="shared" si="180"/>
        <v>41.188687062963893</v>
      </c>
      <c r="AQ312" s="8">
        <f t="shared" si="180"/>
        <v>39.548730645087041</v>
      </c>
      <c r="AR312" s="8">
        <f t="shared" si="180"/>
        <v>41.428593351168587</v>
      </c>
      <c r="AS312" s="8">
        <f t="shared" si="180"/>
        <v>39.862296859734109</v>
      </c>
      <c r="AT312" s="25">
        <f t="shared" si="180"/>
        <v>52.802402132045657</v>
      </c>
      <c r="AU312" s="8">
        <f t="shared" si="180"/>
        <v>51.118454369210156</v>
      </c>
      <c r="AV312" s="8">
        <f t="shared" si="180"/>
        <v>50.707186446573537</v>
      </c>
      <c r="AW312" s="26">
        <f t="shared" si="180"/>
        <v>48.651869887924384</v>
      </c>
      <c r="AX312" s="8">
        <f t="shared" si="180"/>
        <v>50.387481904722932</v>
      </c>
      <c r="AY312" s="8">
        <f t="shared" si="180"/>
        <v>51.771163161852343</v>
      </c>
      <c r="AZ312" s="8">
        <f t="shared" si="180"/>
        <v>51.721033489690171</v>
      </c>
      <c r="BA312" s="8">
        <f t="shared" si="180"/>
        <v>47.63444215393902</v>
      </c>
      <c r="BB312" s="25">
        <f t="shared" si="180"/>
        <v>44.026640340063331</v>
      </c>
      <c r="BC312" s="8">
        <f t="shared" si="180"/>
        <v>56.951911321633006</v>
      </c>
      <c r="BD312" s="8">
        <f t="shared" si="180"/>
        <v>53.784534484610703</v>
      </c>
      <c r="BE312" s="8">
        <f t="shared" si="180"/>
        <v>55.869519624743603</v>
      </c>
      <c r="BF312" s="25">
        <f t="shared" si="180"/>
        <v>51.139938514422511</v>
      </c>
      <c r="BG312" s="8">
        <f t="shared" si="180"/>
        <v>51.905694833063087</v>
      </c>
      <c r="BH312" s="8">
        <f t="shared" si="180"/>
        <v>53.420838597801456</v>
      </c>
      <c r="BI312" s="8">
        <f t="shared" si="180"/>
        <v>52.962510166604424</v>
      </c>
      <c r="BJ312" s="25">
        <f t="shared" si="180"/>
        <v>45.232310108290328</v>
      </c>
      <c r="BK312" s="8">
        <f t="shared" si="180"/>
        <v>42.712015263973647</v>
      </c>
      <c r="BL312" s="8">
        <f t="shared" si="180"/>
        <v>42.717642063910219</v>
      </c>
      <c r="BM312" s="8">
        <f t="shared" si="180"/>
        <v>40.509378852439731</v>
      </c>
      <c r="BN312" s="25">
        <f t="shared" si="175"/>
        <v>47.045674269666947</v>
      </c>
      <c r="BO312" s="8">
        <f t="shared" si="175"/>
        <v>49.336293371118146</v>
      </c>
      <c r="BP312" s="8">
        <f t="shared" si="175"/>
        <v>48.992547047720386</v>
      </c>
      <c r="BQ312" s="8">
        <f t="shared" si="175"/>
        <v>52.079102576562853</v>
      </c>
      <c r="BR312" s="25">
        <f t="shared" si="175"/>
        <v>53.9589652826444</v>
      </c>
      <c r="BS312" s="8">
        <f t="shared" si="175"/>
        <v>57.817415457330959</v>
      </c>
      <c r="BT312" s="8">
        <f t="shared" si="175"/>
        <v>59.537170128853724</v>
      </c>
      <c r="BU312" s="8">
        <f t="shared" si="175"/>
        <v>59.618502964300511</v>
      </c>
      <c r="BV312" s="60">
        <f t="shared" si="175"/>
        <v>64.472385200493108</v>
      </c>
      <c r="BW312" s="58">
        <f t="shared" si="175"/>
        <v>69.878716885003556</v>
      </c>
      <c r="BX312" s="58">
        <f t="shared" si="175"/>
        <v>71.686965773710568</v>
      </c>
      <c r="BY312" s="58">
        <f t="shared" si="175"/>
        <v>77.418117272741227</v>
      </c>
      <c r="BZ312" s="106">
        <f t="shared" si="175"/>
        <v>64.399236801317699</v>
      </c>
      <c r="CA312" s="107">
        <f t="shared" si="175"/>
        <v>71.74323377307627</v>
      </c>
      <c r="CB312" s="107">
        <f t="shared" si="175"/>
        <v>77.392540909393176</v>
      </c>
      <c r="CC312" s="107">
        <f t="shared" si="175"/>
        <v>79.518448230882939</v>
      </c>
      <c r="CD312" s="106">
        <f t="shared" si="175"/>
        <v>71.669573846633895</v>
      </c>
      <c r="CE312" s="107">
        <f t="shared" si="175"/>
        <v>77.939363557774456</v>
      </c>
      <c r="CF312" s="107">
        <f t="shared" si="175"/>
        <v>77.783859268618315</v>
      </c>
      <c r="CG312" s="108">
        <f t="shared" si="175"/>
        <v>81.257129411283273</v>
      </c>
      <c r="CH312" s="106">
        <f t="shared" si="175"/>
        <v>74.687584721703587</v>
      </c>
      <c r="CI312" s="107">
        <f t="shared" si="175"/>
        <v>72.27164143984696</v>
      </c>
      <c r="CJ312" s="107">
        <f t="shared" si="175"/>
        <v>77.700991851370631</v>
      </c>
      <c r="CK312" s="108">
        <f t="shared" si="175"/>
        <v>80.522064728660368</v>
      </c>
      <c r="CL312" s="106">
        <f t="shared" si="175"/>
        <v>88.920830924892456</v>
      </c>
      <c r="CM312" s="107">
        <f t="shared" si="175"/>
        <v>91.761853365593652</v>
      </c>
      <c r="CN312" s="107">
        <f t="shared" si="175"/>
        <v>89.957696695022321</v>
      </c>
      <c r="CO312" s="108">
        <f t="shared" si="175"/>
        <v>90.356176435984921</v>
      </c>
      <c r="CP312" s="106">
        <f t="shared" si="175"/>
        <v>93.564986981631066</v>
      </c>
      <c r="CQ312" s="107">
        <f t="shared" si="175"/>
        <v>97.229568322139414</v>
      </c>
      <c r="CR312" s="107">
        <f t="shared" si="175"/>
        <v>92.714317136674978</v>
      </c>
      <c r="CS312" s="108">
        <f t="shared" si="175"/>
        <v>95.421319433432402</v>
      </c>
      <c r="CT312" s="106">
        <f t="shared" si="175"/>
        <v>104.01037377297398</v>
      </c>
      <c r="CU312" s="107">
        <f t="shared" si="175"/>
        <v>102.06963932212408</v>
      </c>
      <c r="CV312" s="107">
        <f t="shared" si="175"/>
        <v>101.50644780120004</v>
      </c>
      <c r="CW312" s="108">
        <f t="shared" si="175"/>
        <v>102.00262925015218</v>
      </c>
      <c r="CX312" s="106">
        <f t="shared" si="175"/>
        <v>108.16397518069701</v>
      </c>
      <c r="CY312" s="107">
        <f t="shared" si="175"/>
        <v>93.818704506043701</v>
      </c>
      <c r="CZ312" s="107">
        <f t="shared" si="175"/>
        <v>98.363112745724919</v>
      </c>
      <c r="DA312" s="108">
        <f t="shared" si="175"/>
        <v>99.654207567534385</v>
      </c>
      <c r="DB312" s="106">
        <f t="shared" si="175"/>
        <v>98.660821615096197</v>
      </c>
      <c r="DC312" s="107">
        <f t="shared" si="175"/>
        <v>103.84361588394471</v>
      </c>
      <c r="DD312" s="107">
        <f t="shared" si="175"/>
        <v>99.502283969246989</v>
      </c>
      <c r="DE312" s="108">
        <f t="shared" si="175"/>
        <v>105.44265012046468</v>
      </c>
      <c r="DF312" s="107">
        <f t="shared" si="175"/>
        <v>117.32133631383222</v>
      </c>
      <c r="DG312" s="107">
        <f t="shared" si="175"/>
        <v>122.14094622313843</v>
      </c>
      <c r="DH312" s="107">
        <f t="shared" si="175"/>
        <v>126.79430977068233</v>
      </c>
      <c r="DI312" s="108">
        <f t="shared" si="175"/>
        <v>122.82076596092955</v>
      </c>
      <c r="DJ312" s="107">
        <f t="shared" si="175"/>
        <v>124.20956249072856</v>
      </c>
      <c r="DK312" s="107">
        <f t="shared" si="175"/>
        <v>128.69974884011194</v>
      </c>
      <c r="DL312" s="107">
        <f t="shared" si="173"/>
        <v>127.92785419426782</v>
      </c>
      <c r="DM312" s="108">
        <f t="shared" si="173"/>
        <v>126.04594537911844</v>
      </c>
      <c r="DN312" s="107">
        <f t="shared" si="167"/>
        <v>119.32498861851832</v>
      </c>
      <c r="DO312" s="107">
        <f t="shared" si="167"/>
        <v>128.97341592793606</v>
      </c>
      <c r="DP312" s="107">
        <f t="shared" si="167"/>
        <v>130.79394147105012</v>
      </c>
      <c r="DQ312" s="108">
        <f t="shared" ref="DQ312:DR312" si="181">+DQ72/AVERAGE($CX72:$DA72)*100</f>
        <v>128.13706884645489</v>
      </c>
      <c r="DR312" s="256">
        <f t="shared" si="181"/>
        <v>121.37416684996394</v>
      </c>
    </row>
    <row r="313" spans="1:122" s="12" customFormat="1" ht="24.9" x14ac:dyDescent="0.3">
      <c r="A313" s="15" t="s">
        <v>47</v>
      </c>
      <c r="B313" s="25">
        <f t="shared" si="180"/>
        <v>102.07041099203276</v>
      </c>
      <c r="C313" s="8">
        <f t="shared" si="180"/>
        <v>97.845777061501991</v>
      </c>
      <c r="D313" s="8">
        <f t="shared" si="180"/>
        <v>95.101607589907516</v>
      </c>
      <c r="E313" s="26">
        <f t="shared" si="180"/>
        <v>84.996573946768549</v>
      </c>
      <c r="F313" s="25">
        <f t="shared" si="180"/>
        <v>105.36300489500154</v>
      </c>
      <c r="G313" s="8">
        <f t="shared" si="180"/>
        <v>102.03816578514839</v>
      </c>
      <c r="H313" s="8">
        <f t="shared" si="180"/>
        <v>95.167889404058684</v>
      </c>
      <c r="I313" s="26">
        <f t="shared" si="180"/>
        <v>85.39707988941943</v>
      </c>
      <c r="J313" s="25">
        <f t="shared" si="180"/>
        <v>100.69359184093901</v>
      </c>
      <c r="K313" s="8">
        <f t="shared" si="180"/>
        <v>100.01669841070797</v>
      </c>
      <c r="L313" s="8">
        <f t="shared" si="180"/>
        <v>94.480759400213572</v>
      </c>
      <c r="M313" s="26">
        <f t="shared" si="180"/>
        <v>85.39170568827204</v>
      </c>
      <c r="N313" s="25">
        <f t="shared" si="180"/>
        <v>87.984373870378121</v>
      </c>
      <c r="O313" s="8">
        <f t="shared" si="180"/>
        <v>94.131692239973447</v>
      </c>
      <c r="P313" s="8">
        <f t="shared" si="180"/>
        <v>95.019970915335222</v>
      </c>
      <c r="Q313" s="26">
        <f t="shared" si="180"/>
        <v>92.150147502627917</v>
      </c>
      <c r="R313" s="25">
        <f t="shared" si="180"/>
        <v>104.26743560395464</v>
      </c>
      <c r="S313" s="8">
        <f t="shared" si="180"/>
        <v>103.33360417601021</v>
      </c>
      <c r="T313" s="8">
        <f t="shared" si="180"/>
        <v>93.474760128289873</v>
      </c>
      <c r="U313" s="26">
        <f t="shared" si="180"/>
        <v>103.70212082611707</v>
      </c>
      <c r="V313" s="25">
        <f t="shared" si="180"/>
        <v>95.03148706065106</v>
      </c>
      <c r="W313" s="8">
        <f t="shared" si="180"/>
        <v>95.188618465627201</v>
      </c>
      <c r="X313" s="8">
        <f t="shared" si="180"/>
        <v>102.08525402377317</v>
      </c>
      <c r="Y313" s="26">
        <f t="shared" si="180"/>
        <v>155.18184953132487</v>
      </c>
      <c r="Z313" s="8">
        <f t="shared" si="180"/>
        <v>92.875152828845131</v>
      </c>
      <c r="AA313" s="8">
        <f t="shared" si="180"/>
        <v>106.61800882008774</v>
      </c>
      <c r="AB313" s="8">
        <f t="shared" si="180"/>
        <v>121.94446274942851</v>
      </c>
      <c r="AC313" s="8">
        <f t="shared" si="180"/>
        <v>101.98775066009907</v>
      </c>
      <c r="AD313" s="25">
        <f t="shared" si="180"/>
        <v>107.14237730346898</v>
      </c>
      <c r="AE313" s="8">
        <f t="shared" si="180"/>
        <v>112.15676288832603</v>
      </c>
      <c r="AF313" s="8">
        <f t="shared" si="180"/>
        <v>119.20515565030074</v>
      </c>
      <c r="AG313" s="26">
        <f t="shared" si="180"/>
        <v>115.12562515074956</v>
      </c>
      <c r="AH313" s="8">
        <f t="shared" si="180"/>
        <v>81.023503812803781</v>
      </c>
      <c r="AI313" s="8">
        <f t="shared" si="180"/>
        <v>84.807709163588768</v>
      </c>
      <c r="AJ313" s="8">
        <f t="shared" si="180"/>
        <v>85.233806540274841</v>
      </c>
      <c r="AK313" s="8">
        <f t="shared" si="180"/>
        <v>88.415845448211584</v>
      </c>
      <c r="AL313" s="25">
        <f t="shared" si="180"/>
        <v>91.404924943522914</v>
      </c>
      <c r="AM313" s="8">
        <f t="shared" si="180"/>
        <v>94.551903586831415</v>
      </c>
      <c r="AN313" s="8">
        <f t="shared" si="180"/>
        <v>96.136525182290995</v>
      </c>
      <c r="AO313" s="26">
        <f t="shared" si="180"/>
        <v>98.051788105485343</v>
      </c>
      <c r="AP313" s="8">
        <f t="shared" si="180"/>
        <v>98.276224981974039</v>
      </c>
      <c r="AQ313" s="8">
        <f t="shared" si="180"/>
        <v>100.46096570555902</v>
      </c>
      <c r="AR313" s="8">
        <f t="shared" si="180"/>
        <v>100.67542192277401</v>
      </c>
      <c r="AS313" s="8">
        <f t="shared" si="180"/>
        <v>105.04669477032648</v>
      </c>
      <c r="AT313" s="25">
        <f t="shared" si="180"/>
        <v>88.734458801949827</v>
      </c>
      <c r="AU313" s="8">
        <f t="shared" si="180"/>
        <v>91.327638812736609</v>
      </c>
      <c r="AV313" s="8">
        <f t="shared" si="180"/>
        <v>93.564841976093774</v>
      </c>
      <c r="AW313" s="26">
        <f t="shared" si="180"/>
        <v>92.127627040676956</v>
      </c>
      <c r="AX313" s="8">
        <f t="shared" si="180"/>
        <v>83.653279574260907</v>
      </c>
      <c r="AY313" s="8">
        <f t="shared" si="180"/>
        <v>83.463135219379382</v>
      </c>
      <c r="AZ313" s="8">
        <f t="shared" si="180"/>
        <v>87.57849372657985</v>
      </c>
      <c r="BA313" s="8">
        <f t="shared" si="180"/>
        <v>74.415027801894155</v>
      </c>
      <c r="BB313" s="25">
        <f t="shared" si="180"/>
        <v>95.421756429687861</v>
      </c>
      <c r="BC313" s="8">
        <f t="shared" si="180"/>
        <v>87.194878130392212</v>
      </c>
      <c r="BD313" s="8">
        <f t="shared" si="180"/>
        <v>85.194395731860624</v>
      </c>
      <c r="BE313" s="8">
        <f t="shared" si="180"/>
        <v>84.607328235093163</v>
      </c>
      <c r="BF313" s="25">
        <f t="shared" si="180"/>
        <v>84.618076637387944</v>
      </c>
      <c r="BG313" s="8">
        <f t="shared" si="180"/>
        <v>83.964471412128944</v>
      </c>
      <c r="BH313" s="8">
        <f t="shared" si="180"/>
        <v>82.052791289699513</v>
      </c>
      <c r="BI313" s="8">
        <f t="shared" si="180"/>
        <v>83.196728391072938</v>
      </c>
      <c r="BJ313" s="25">
        <f t="shared" si="180"/>
        <v>117.73313636459606</v>
      </c>
      <c r="BK313" s="8">
        <f t="shared" si="180"/>
        <v>113.53434978244081</v>
      </c>
      <c r="BL313" s="8">
        <f t="shared" si="180"/>
        <v>106.28506426328981</v>
      </c>
      <c r="BM313" s="8">
        <f t="shared" si="180"/>
        <v>111.20015508409027</v>
      </c>
      <c r="BN313" s="25">
        <f t="shared" si="175"/>
        <v>106.45524729962388</v>
      </c>
      <c r="BO313" s="8">
        <f t="shared" si="175"/>
        <v>106.20598673212103</v>
      </c>
      <c r="BP313" s="8">
        <f t="shared" si="175"/>
        <v>102.15204766660504</v>
      </c>
      <c r="BQ313" s="8">
        <f t="shared" si="175"/>
        <v>101.45826388991077</v>
      </c>
      <c r="BR313" s="25">
        <f t="shared" si="175"/>
        <v>108.93684865801718</v>
      </c>
      <c r="BS313" s="8">
        <f t="shared" si="175"/>
        <v>107.0479449118791</v>
      </c>
      <c r="BT313" s="8">
        <f t="shared" si="175"/>
        <v>106.11744037035923</v>
      </c>
      <c r="BU313" s="8">
        <f t="shared" si="175"/>
        <v>105.20996811947106</v>
      </c>
      <c r="BV313" s="60">
        <f t="shared" si="175"/>
        <v>104.24082051255803</v>
      </c>
      <c r="BW313" s="58">
        <f t="shared" si="175"/>
        <v>105.29058113668195</v>
      </c>
      <c r="BX313" s="58">
        <f t="shared" si="175"/>
        <v>111.50674046383196</v>
      </c>
      <c r="BY313" s="58">
        <f t="shared" si="175"/>
        <v>96.850782106213416</v>
      </c>
      <c r="BZ313" s="106">
        <f t="shared" si="175"/>
        <v>105.90298415314425</v>
      </c>
      <c r="CA313" s="107">
        <f t="shared" si="175"/>
        <v>106.92740925757332</v>
      </c>
      <c r="CB313" s="107">
        <f t="shared" si="175"/>
        <v>107.69592002165037</v>
      </c>
      <c r="CC313" s="107">
        <f t="shared" si="175"/>
        <v>103.84799200011771</v>
      </c>
      <c r="CD313" s="106">
        <f t="shared" si="175"/>
        <v>91.175113865886814</v>
      </c>
      <c r="CE313" s="107">
        <f t="shared" si="175"/>
        <v>93.381863222742084</v>
      </c>
      <c r="CF313" s="107">
        <f t="shared" si="175"/>
        <v>92.758967718325323</v>
      </c>
      <c r="CG313" s="108">
        <f t="shared" si="175"/>
        <v>89.630926736202881</v>
      </c>
      <c r="CH313" s="106">
        <f t="shared" si="175"/>
        <v>90.282740561079393</v>
      </c>
      <c r="CI313" s="107">
        <f t="shared" si="175"/>
        <v>82.974338829307058</v>
      </c>
      <c r="CJ313" s="107">
        <f t="shared" si="175"/>
        <v>96.90401228900663</v>
      </c>
      <c r="CK313" s="108">
        <f t="shared" si="175"/>
        <v>88.806882560269443</v>
      </c>
      <c r="CL313" s="106">
        <f t="shared" si="175"/>
        <v>93.453519238040656</v>
      </c>
      <c r="CM313" s="107">
        <f t="shared" si="175"/>
        <v>92.822434474732631</v>
      </c>
      <c r="CN313" s="107">
        <f t="shared" si="175"/>
        <v>96.246824262982699</v>
      </c>
      <c r="CO313" s="108">
        <f t="shared" si="175"/>
        <v>98.142637696310302</v>
      </c>
      <c r="CP313" s="106">
        <f t="shared" si="175"/>
        <v>95.903899046911022</v>
      </c>
      <c r="CQ313" s="107">
        <f t="shared" si="175"/>
        <v>99.269940365560842</v>
      </c>
      <c r="CR313" s="107">
        <f t="shared" si="175"/>
        <v>97.163509430123554</v>
      </c>
      <c r="CS313" s="108">
        <f t="shared" si="175"/>
        <v>97.789219992284188</v>
      </c>
      <c r="CT313" s="106">
        <f t="shared" si="175"/>
        <v>101.17087208569548</v>
      </c>
      <c r="CU313" s="107">
        <f t="shared" si="175"/>
        <v>107.74710288972076</v>
      </c>
      <c r="CV313" s="107">
        <f t="shared" si="175"/>
        <v>96.640676432784431</v>
      </c>
      <c r="CW313" s="108">
        <f t="shared" si="175"/>
        <v>104.14382897756465</v>
      </c>
      <c r="CX313" s="106">
        <f t="shared" si="175"/>
        <v>100.69026495451443</v>
      </c>
      <c r="CY313" s="107">
        <f t="shared" si="175"/>
        <v>102.42792332550449</v>
      </c>
      <c r="CZ313" s="107">
        <f t="shared" si="175"/>
        <v>99.979079002676229</v>
      </c>
      <c r="DA313" s="108">
        <f t="shared" si="175"/>
        <v>96.902732717304872</v>
      </c>
      <c r="DB313" s="106">
        <f t="shared" si="175"/>
        <v>96.927812322659364</v>
      </c>
      <c r="DC313" s="107">
        <f t="shared" si="175"/>
        <v>96.102232660683825</v>
      </c>
      <c r="DD313" s="107">
        <f t="shared" si="175"/>
        <v>98.961563585436693</v>
      </c>
      <c r="DE313" s="108">
        <f t="shared" si="175"/>
        <v>98.51780811926632</v>
      </c>
      <c r="DF313" s="107">
        <f t="shared" si="175"/>
        <v>105.34099626173128</v>
      </c>
      <c r="DG313" s="107">
        <f t="shared" si="175"/>
        <v>98.819275212200978</v>
      </c>
      <c r="DH313" s="107">
        <f t="shared" si="175"/>
        <v>101.16345056982527</v>
      </c>
      <c r="DI313" s="108">
        <f t="shared" si="175"/>
        <v>102.58044827235429</v>
      </c>
      <c r="DJ313" s="107">
        <f t="shared" si="175"/>
        <v>105.02417430837552</v>
      </c>
      <c r="DK313" s="107">
        <f t="shared" si="175"/>
        <v>102.79516040390962</v>
      </c>
      <c r="DL313" s="107">
        <f t="shared" si="173"/>
        <v>103.1588146815498</v>
      </c>
      <c r="DM313" s="108">
        <f t="shared" si="173"/>
        <v>103.43904088423524</v>
      </c>
      <c r="DN313" s="107">
        <f t="shared" si="167"/>
        <v>102.60808702111231</v>
      </c>
      <c r="DO313" s="107">
        <f t="shared" si="167"/>
        <v>103.75816606665418</v>
      </c>
      <c r="DP313" s="107">
        <f t="shared" si="167"/>
        <v>104.47600579134154</v>
      </c>
      <c r="DQ313" s="108">
        <f t="shared" ref="DQ313:DR313" si="182">+DQ73/AVERAGE($CX73:$DA73)*100</f>
        <v>105.48149323458453</v>
      </c>
      <c r="DR313" s="256">
        <f t="shared" si="182"/>
        <v>104.4447842418186</v>
      </c>
    </row>
    <row r="314" spans="1:122" s="12" customFormat="1" ht="24.9" x14ac:dyDescent="0.3">
      <c r="A314" s="15" t="s">
        <v>48</v>
      </c>
      <c r="B314" s="25">
        <f t="shared" si="180"/>
        <v>95.467686180342184</v>
      </c>
      <c r="C314" s="8">
        <f t="shared" si="180"/>
        <v>103.80757888474972</v>
      </c>
      <c r="D314" s="8">
        <f t="shared" si="180"/>
        <v>101.88220699561457</v>
      </c>
      <c r="E314" s="26">
        <f t="shared" si="180"/>
        <v>89.019794186885832</v>
      </c>
      <c r="F314" s="25">
        <f t="shared" si="180"/>
        <v>98.003895722322767</v>
      </c>
      <c r="G314" s="8">
        <f t="shared" si="180"/>
        <v>113.57082488474246</v>
      </c>
      <c r="H314" s="8">
        <f t="shared" si="180"/>
        <v>111.78038862913375</v>
      </c>
      <c r="I314" s="26">
        <f t="shared" si="180"/>
        <v>92.38738134188408</v>
      </c>
      <c r="J314" s="25">
        <f t="shared" si="180"/>
        <v>138.46717473076347</v>
      </c>
      <c r="K314" s="8">
        <f t="shared" si="180"/>
        <v>131.96995143042651</v>
      </c>
      <c r="L314" s="8">
        <f t="shared" si="180"/>
        <v>115.7094821300968</v>
      </c>
      <c r="M314" s="26">
        <f t="shared" si="180"/>
        <v>95.740459288976254</v>
      </c>
      <c r="N314" s="25">
        <f t="shared" si="180"/>
        <v>111.61063089663274</v>
      </c>
      <c r="O314" s="8">
        <f t="shared" si="180"/>
        <v>118.67516422609697</v>
      </c>
      <c r="P314" s="8">
        <f t="shared" si="180"/>
        <v>132.10053430158112</v>
      </c>
      <c r="Q314" s="26">
        <f t="shared" si="180"/>
        <v>108.44472173152886</v>
      </c>
      <c r="R314" s="25">
        <f t="shared" si="180"/>
        <v>106.68185297094166</v>
      </c>
      <c r="S314" s="8">
        <f t="shared" si="180"/>
        <v>114.38188960669163</v>
      </c>
      <c r="T314" s="8">
        <f t="shared" si="180"/>
        <v>118.98130851291498</v>
      </c>
      <c r="U314" s="26">
        <f t="shared" si="180"/>
        <v>124.27136571546716</v>
      </c>
      <c r="V314" s="25">
        <f t="shared" si="180"/>
        <v>102.71648645021345</v>
      </c>
      <c r="W314" s="8">
        <f t="shared" si="180"/>
        <v>114.08590176540785</v>
      </c>
      <c r="X314" s="8">
        <f t="shared" si="180"/>
        <v>121.70468683688385</v>
      </c>
      <c r="Y314" s="26">
        <f t="shared" si="180"/>
        <v>121.50881253015193</v>
      </c>
      <c r="Z314" s="8">
        <f t="shared" si="180"/>
        <v>94.729167497923356</v>
      </c>
      <c r="AA314" s="8">
        <f t="shared" si="180"/>
        <v>107.66557726697303</v>
      </c>
      <c r="AB314" s="8">
        <f t="shared" si="180"/>
        <v>110.23225614555633</v>
      </c>
      <c r="AC314" s="8">
        <f t="shared" si="180"/>
        <v>108.81615745392419</v>
      </c>
      <c r="AD314" s="25">
        <f t="shared" si="180"/>
        <v>101.8618941045461</v>
      </c>
      <c r="AE314" s="8">
        <f t="shared" si="180"/>
        <v>106.42068722863245</v>
      </c>
      <c r="AF314" s="8">
        <f t="shared" si="180"/>
        <v>110.29464573955244</v>
      </c>
      <c r="AG314" s="26">
        <f t="shared" si="180"/>
        <v>109.8521148984174</v>
      </c>
      <c r="AH314" s="8">
        <f t="shared" si="180"/>
        <v>110.16696470997904</v>
      </c>
      <c r="AI314" s="8">
        <f t="shared" si="180"/>
        <v>103.93380899353251</v>
      </c>
      <c r="AJ314" s="8">
        <f t="shared" si="180"/>
        <v>103.22285780613521</v>
      </c>
      <c r="AK314" s="8">
        <f t="shared" si="180"/>
        <v>111.97191017349384</v>
      </c>
      <c r="AL314" s="25">
        <f t="shared" si="180"/>
        <v>111.87905124289499</v>
      </c>
      <c r="AM314" s="8">
        <f t="shared" si="180"/>
        <v>114.07139255750178</v>
      </c>
      <c r="AN314" s="8">
        <f t="shared" si="180"/>
        <v>111.14053256047617</v>
      </c>
      <c r="AO314" s="26">
        <f t="shared" si="180"/>
        <v>130.06489243235987</v>
      </c>
      <c r="AP314" s="8">
        <f t="shared" si="180"/>
        <v>117.75092768248048</v>
      </c>
      <c r="AQ314" s="8">
        <f t="shared" si="180"/>
        <v>124.07113864636344</v>
      </c>
      <c r="AR314" s="8">
        <f t="shared" si="180"/>
        <v>122.42724539060599</v>
      </c>
      <c r="AS314" s="8">
        <f t="shared" si="180"/>
        <v>128.21206658275506</v>
      </c>
      <c r="AT314" s="25">
        <f t="shared" si="180"/>
        <v>137.06413432624677</v>
      </c>
      <c r="AU314" s="8">
        <f t="shared" si="180"/>
        <v>137.08879997968708</v>
      </c>
      <c r="AV314" s="8">
        <f t="shared" si="180"/>
        <v>141.49234457917854</v>
      </c>
      <c r="AW314" s="26">
        <f t="shared" si="180"/>
        <v>141.67225875721377</v>
      </c>
      <c r="AX314" s="8">
        <f t="shared" si="180"/>
        <v>141.48799181680673</v>
      </c>
      <c r="AY314" s="8">
        <f t="shared" si="180"/>
        <v>145.06306064486171</v>
      </c>
      <c r="AZ314" s="8">
        <f t="shared" si="180"/>
        <v>149.78870965986789</v>
      </c>
      <c r="BA314" s="8">
        <f t="shared" si="180"/>
        <v>144.33760024955836</v>
      </c>
      <c r="BB314" s="25">
        <f t="shared" si="180"/>
        <v>145.66954553533535</v>
      </c>
      <c r="BC314" s="8">
        <f t="shared" si="180"/>
        <v>152.06085161795801</v>
      </c>
      <c r="BD314" s="8">
        <f t="shared" si="180"/>
        <v>147.9895678795155</v>
      </c>
      <c r="BE314" s="8">
        <f t="shared" si="180"/>
        <v>138.06817151334661</v>
      </c>
      <c r="BF314" s="25">
        <f t="shared" si="180"/>
        <v>151.11920402485424</v>
      </c>
      <c r="BG314" s="8">
        <f t="shared" si="180"/>
        <v>141.49524642075977</v>
      </c>
      <c r="BH314" s="8">
        <f t="shared" si="180"/>
        <v>148.14771824569166</v>
      </c>
      <c r="BI314" s="8">
        <f t="shared" si="180"/>
        <v>160.03656320392327</v>
      </c>
      <c r="BJ314" s="25">
        <f t="shared" si="180"/>
        <v>120.75723556061763</v>
      </c>
      <c r="BK314" s="8">
        <f t="shared" si="180"/>
        <v>116.79186903988943</v>
      </c>
      <c r="BL314" s="8">
        <f t="shared" si="180"/>
        <v>110.38895559094189</v>
      </c>
      <c r="BM314" s="8">
        <f t="shared" si="180"/>
        <v>111.16374729312588</v>
      </c>
      <c r="BN314" s="25">
        <f t="shared" si="175"/>
        <v>166.81236329605673</v>
      </c>
      <c r="BO314" s="8">
        <f t="shared" si="175"/>
        <v>123.82158027037906</v>
      </c>
      <c r="BP314" s="8">
        <f t="shared" si="175"/>
        <v>141.92907173715116</v>
      </c>
      <c r="BQ314" s="8">
        <f t="shared" si="175"/>
        <v>127.6592657615339</v>
      </c>
      <c r="BR314" s="25">
        <f t="shared" si="175"/>
        <v>122.89299096439075</v>
      </c>
      <c r="BS314" s="8">
        <f t="shared" ref="BS314:DK317" si="183">+BS74/AVERAGE($CX74:$DA74)*100</f>
        <v>118.09914867222611</v>
      </c>
      <c r="BT314" s="8">
        <f t="shared" si="183"/>
        <v>124.63264499232822</v>
      </c>
      <c r="BU314" s="8">
        <f t="shared" si="183"/>
        <v>133.03637821152248</v>
      </c>
      <c r="BV314" s="60">
        <f t="shared" si="183"/>
        <v>110.60079002637046</v>
      </c>
      <c r="BW314" s="58">
        <f t="shared" si="183"/>
        <v>104.01215871622527</v>
      </c>
      <c r="BX314" s="58">
        <f t="shared" si="183"/>
        <v>99.971344314385505</v>
      </c>
      <c r="BY314" s="58">
        <f t="shared" si="183"/>
        <v>93.439298915073962</v>
      </c>
      <c r="BZ314" s="106">
        <f t="shared" si="183"/>
        <v>102.83256011346198</v>
      </c>
      <c r="CA314" s="107">
        <f t="shared" si="183"/>
        <v>105.82290786290247</v>
      </c>
      <c r="CB314" s="107">
        <f t="shared" si="183"/>
        <v>100.67213905624857</v>
      </c>
      <c r="CC314" s="107">
        <f t="shared" si="183"/>
        <v>103.33602962780253</v>
      </c>
      <c r="CD314" s="106">
        <f t="shared" si="183"/>
        <v>106.6035032482489</v>
      </c>
      <c r="CE314" s="107">
        <f t="shared" si="183"/>
        <v>109.88548607660134</v>
      </c>
      <c r="CF314" s="107">
        <f t="shared" si="183"/>
        <v>115.09284079408893</v>
      </c>
      <c r="CG314" s="108">
        <f t="shared" si="183"/>
        <v>114.75042348750574</v>
      </c>
      <c r="CH314" s="106">
        <f t="shared" si="183"/>
        <v>100.86511152139926</v>
      </c>
      <c r="CI314" s="107">
        <f t="shared" si="183"/>
        <v>97.58457961383742</v>
      </c>
      <c r="CJ314" s="107">
        <f t="shared" si="183"/>
        <v>98.62488982070245</v>
      </c>
      <c r="CK314" s="108">
        <f t="shared" si="183"/>
        <v>105.04811616071848</v>
      </c>
      <c r="CL314" s="106">
        <f t="shared" si="183"/>
        <v>114.98547265558403</v>
      </c>
      <c r="CM314" s="107">
        <f t="shared" si="183"/>
        <v>113.33722663745478</v>
      </c>
      <c r="CN314" s="107">
        <f t="shared" si="183"/>
        <v>117.73351663299319</v>
      </c>
      <c r="CO314" s="108">
        <f t="shared" si="183"/>
        <v>118.97115206738076</v>
      </c>
      <c r="CP314" s="106">
        <f t="shared" si="183"/>
        <v>122.48963498460211</v>
      </c>
      <c r="CQ314" s="107">
        <f t="shared" si="183"/>
        <v>119.55587314599525</v>
      </c>
      <c r="CR314" s="107">
        <f t="shared" si="183"/>
        <v>122.01083112370188</v>
      </c>
      <c r="CS314" s="108">
        <f t="shared" si="183"/>
        <v>127.19642202933035</v>
      </c>
      <c r="CT314" s="106">
        <f t="shared" si="183"/>
        <v>133.56886614167513</v>
      </c>
      <c r="CU314" s="107">
        <f t="shared" si="183"/>
        <v>117.36353183138849</v>
      </c>
      <c r="CV314" s="107">
        <f t="shared" si="183"/>
        <v>127.35021963313467</v>
      </c>
      <c r="CW314" s="108">
        <f t="shared" si="183"/>
        <v>126.43323769347118</v>
      </c>
      <c r="CX314" s="106">
        <f t="shared" si="183"/>
        <v>124.36857740843783</v>
      </c>
      <c r="CY314" s="107">
        <f t="shared" si="183"/>
        <v>80.61606096769161</v>
      </c>
      <c r="CZ314" s="107">
        <f t="shared" si="183"/>
        <v>93.278246707316612</v>
      </c>
      <c r="DA314" s="108">
        <f t="shared" si="183"/>
        <v>101.73711491655391</v>
      </c>
      <c r="DB314" s="106">
        <f t="shared" si="183"/>
        <v>94.999038764976206</v>
      </c>
      <c r="DC314" s="107">
        <f t="shared" si="183"/>
        <v>115.66450358558799</v>
      </c>
      <c r="DD314" s="107">
        <f t="shared" si="183"/>
        <v>98.687279414698537</v>
      </c>
      <c r="DE314" s="108">
        <f t="shared" si="183"/>
        <v>99.364859423911881</v>
      </c>
      <c r="DF314" s="107">
        <f t="shared" si="183"/>
        <v>109.93046462111016</v>
      </c>
      <c r="DG314" s="107">
        <f t="shared" si="183"/>
        <v>124.95620032863354</v>
      </c>
      <c r="DH314" s="107">
        <f t="shared" si="183"/>
        <v>98.183809900358</v>
      </c>
      <c r="DI314" s="108">
        <f t="shared" si="183"/>
        <v>111.04332086750553</v>
      </c>
      <c r="DJ314" s="107">
        <f t="shared" si="183"/>
        <v>117.71610558350591</v>
      </c>
      <c r="DK314" s="107">
        <f t="shared" si="183"/>
        <v>120.94730618418711</v>
      </c>
      <c r="DL314" s="107">
        <f t="shared" si="173"/>
        <v>114.27597238897734</v>
      </c>
      <c r="DM314" s="108">
        <f t="shared" si="173"/>
        <v>115.12766289306349</v>
      </c>
      <c r="DN314" s="107">
        <f t="shared" si="167"/>
        <v>122.75515348928312</v>
      </c>
      <c r="DO314" s="107">
        <f t="shared" si="167"/>
        <v>124.95765124942413</v>
      </c>
      <c r="DP314" s="107">
        <f t="shared" si="167"/>
        <v>126.02407803052009</v>
      </c>
      <c r="DQ314" s="108">
        <f t="shared" ref="DQ314:DR314" si="184">+DQ74/AVERAGE($CX74:$DA74)*100</f>
        <v>126.1735228719526</v>
      </c>
      <c r="DR314" s="256">
        <f t="shared" si="184"/>
        <v>123.33697272631643</v>
      </c>
    </row>
    <row r="315" spans="1:122" s="12" customFormat="1" x14ac:dyDescent="0.3">
      <c r="A315" s="14" t="s">
        <v>0</v>
      </c>
      <c r="B315" s="25">
        <f t="shared" si="180"/>
        <v>25.541401273885349</v>
      </c>
      <c r="C315" s="8">
        <f t="shared" si="180"/>
        <v>13.810038857509113</v>
      </c>
      <c r="D315" s="8">
        <f t="shared" si="180"/>
        <v>27.379321395665585</v>
      </c>
      <c r="E315" s="26">
        <f t="shared" si="180"/>
        <v>32.327044025157228</v>
      </c>
      <c r="F315" s="25">
        <f t="shared" si="180"/>
        <v>25.175259383888154</v>
      </c>
      <c r="G315" s="8">
        <f t="shared" si="180"/>
        <v>28.650402595841847</v>
      </c>
      <c r="H315" s="8">
        <f t="shared" si="180"/>
        <v>24.129311380843646</v>
      </c>
      <c r="I315" s="26">
        <f t="shared" si="180"/>
        <v>30.83283259223651</v>
      </c>
      <c r="J315" s="25">
        <f t="shared" si="180"/>
        <v>39.189600608901173</v>
      </c>
      <c r="K315" s="8">
        <f t="shared" si="180"/>
        <v>38.031086007290796</v>
      </c>
      <c r="L315" s="8">
        <f t="shared" si="180"/>
        <v>34.588791411288703</v>
      </c>
      <c r="M315" s="26">
        <f t="shared" si="180"/>
        <v>22.002964387293193</v>
      </c>
      <c r="N315" s="25">
        <f t="shared" si="180"/>
        <v>42.857028402035006</v>
      </c>
      <c r="O315" s="8">
        <f t="shared" si="180"/>
        <v>43.935023835276212</v>
      </c>
      <c r="P315" s="8">
        <f t="shared" si="180"/>
        <v>51.537876056563711</v>
      </c>
      <c r="Q315" s="26">
        <f t="shared" si="180"/>
        <v>58.636381845130792</v>
      </c>
      <c r="R315" s="25">
        <f t="shared" si="180"/>
        <v>42.60545607499099</v>
      </c>
      <c r="S315" s="8">
        <f t="shared" si="180"/>
        <v>46.886592156391451</v>
      </c>
      <c r="T315" s="8">
        <f t="shared" si="180"/>
        <v>44.313584104474621</v>
      </c>
      <c r="U315" s="26">
        <f t="shared" si="180"/>
        <v>45.123582902695993</v>
      </c>
      <c r="V315" s="25">
        <f t="shared" si="180"/>
        <v>39.860593678644392</v>
      </c>
      <c r="W315" s="8">
        <f t="shared" si="180"/>
        <v>65.897528341946071</v>
      </c>
      <c r="X315" s="8">
        <f t="shared" si="180"/>
        <v>43.899771662059848</v>
      </c>
      <c r="Y315" s="26">
        <f t="shared" si="180"/>
        <v>29.149941914032766</v>
      </c>
      <c r="Z315" s="8">
        <f t="shared" si="180"/>
        <v>43.880543203941826</v>
      </c>
      <c r="AA315" s="8">
        <f t="shared" si="180"/>
        <v>40.151424107679368</v>
      </c>
      <c r="AB315" s="8">
        <f t="shared" si="180"/>
        <v>45.602291391259065</v>
      </c>
      <c r="AC315" s="8">
        <f t="shared" si="180"/>
        <v>49.450787165004208</v>
      </c>
      <c r="AD315" s="25">
        <f t="shared" si="180"/>
        <v>45.489324199815727</v>
      </c>
      <c r="AE315" s="8">
        <f t="shared" si="180"/>
        <v>47.824380082522133</v>
      </c>
      <c r="AF315" s="8">
        <f t="shared" si="180"/>
        <v>51.546689099867805</v>
      </c>
      <c r="AG315" s="26">
        <f t="shared" si="180"/>
        <v>55.772543364178986</v>
      </c>
      <c r="AH315" s="8">
        <f t="shared" si="180"/>
        <v>50.610503545246964</v>
      </c>
      <c r="AI315" s="8">
        <f t="shared" si="180"/>
        <v>50.934583183111002</v>
      </c>
      <c r="AJ315" s="8">
        <f t="shared" si="180"/>
        <v>53.850498738132437</v>
      </c>
      <c r="AK315" s="8">
        <f t="shared" si="180"/>
        <v>51.097223891359214</v>
      </c>
      <c r="AL315" s="25">
        <f t="shared" si="180"/>
        <v>53.624964948123221</v>
      </c>
      <c r="AM315" s="8">
        <f t="shared" si="180"/>
        <v>57.844009133517602</v>
      </c>
      <c r="AN315" s="8">
        <f t="shared" si="180"/>
        <v>56.790850458678847</v>
      </c>
      <c r="AO315" s="26">
        <f t="shared" si="180"/>
        <v>56.671073188318708</v>
      </c>
      <c r="AP315" s="8">
        <f t="shared" si="180"/>
        <v>62.566999158754953</v>
      </c>
      <c r="AQ315" s="8">
        <f t="shared" si="180"/>
        <v>61.935664783880142</v>
      </c>
      <c r="AR315" s="8">
        <f t="shared" si="180"/>
        <v>58.624764651684494</v>
      </c>
      <c r="AS315" s="8">
        <f t="shared" si="180"/>
        <v>65.044265512959171</v>
      </c>
      <c r="AT315" s="25">
        <f t="shared" si="180"/>
        <v>66.973120217922528</v>
      </c>
      <c r="AU315" s="8">
        <f t="shared" si="180"/>
        <v>64.514281136081408</v>
      </c>
      <c r="AV315" s="8">
        <f t="shared" si="180"/>
        <v>66.806072988022265</v>
      </c>
      <c r="AW315" s="26">
        <f t="shared" si="180"/>
        <v>60.743099787685772</v>
      </c>
      <c r="AX315" s="8">
        <f t="shared" si="180"/>
        <v>64.38889556543684</v>
      </c>
      <c r="AY315" s="8">
        <f t="shared" si="180"/>
        <v>68.983295277009972</v>
      </c>
      <c r="AZ315" s="8">
        <f t="shared" si="180"/>
        <v>72.801345992068264</v>
      </c>
      <c r="BA315" s="8">
        <f t="shared" si="180"/>
        <v>76.112246124263919</v>
      </c>
      <c r="BB315" s="25">
        <f t="shared" si="180"/>
        <v>68.5250170251973</v>
      </c>
      <c r="BC315" s="8">
        <f t="shared" si="180"/>
        <v>77.363297680567243</v>
      </c>
      <c r="BD315" s="8">
        <f t="shared" si="180"/>
        <v>77.821175339502474</v>
      </c>
      <c r="BE315" s="8">
        <f t="shared" si="180"/>
        <v>80.578856707927741</v>
      </c>
      <c r="BF315" s="25">
        <f t="shared" si="180"/>
        <v>72.319432760485512</v>
      </c>
      <c r="BG315" s="8">
        <f t="shared" si="180"/>
        <v>65.405199695549413</v>
      </c>
      <c r="BH315" s="8">
        <f t="shared" si="180"/>
        <v>61.99855786564116</v>
      </c>
      <c r="BI315" s="8">
        <f t="shared" si="180"/>
        <v>59.280134599206825</v>
      </c>
      <c r="BJ315" s="25">
        <f t="shared" si="180"/>
        <v>65.931178143652616</v>
      </c>
      <c r="BK315" s="8">
        <f t="shared" si="180"/>
        <v>69.241677682970789</v>
      </c>
      <c r="BL315" s="8">
        <f t="shared" si="180"/>
        <v>72.124344029163169</v>
      </c>
      <c r="BM315" s="8">
        <f t="shared" ref="BM315:CS317" si="185">+BM75/AVERAGE($CX75:$DA75)*100</f>
        <v>74.62043824860794</v>
      </c>
      <c r="BN315" s="25">
        <f t="shared" si="185"/>
        <v>68.349957937747874</v>
      </c>
      <c r="BO315" s="8">
        <f t="shared" si="185"/>
        <v>69.414333213155473</v>
      </c>
      <c r="BP315" s="8">
        <f t="shared" si="185"/>
        <v>86.448744141329172</v>
      </c>
      <c r="BQ315" s="8">
        <f t="shared" si="185"/>
        <v>75.327084084444991</v>
      </c>
      <c r="BR315" s="25">
        <f t="shared" si="185"/>
        <v>77.21307535152026</v>
      </c>
      <c r="BS315" s="8">
        <f t="shared" si="185"/>
        <v>75.194888434883637</v>
      </c>
      <c r="BT315" s="8">
        <f t="shared" si="185"/>
        <v>73.566077795136792</v>
      </c>
      <c r="BU315" s="8">
        <f t="shared" si="185"/>
        <v>77.014381284300754</v>
      </c>
      <c r="BV315" s="18">
        <f t="shared" si="185"/>
        <v>74.648079157152594</v>
      </c>
      <c r="BW315" s="11">
        <f t="shared" si="185"/>
        <v>75.358330328886751</v>
      </c>
      <c r="BX315" s="11">
        <f t="shared" si="185"/>
        <v>73.600128189720778</v>
      </c>
      <c r="BY315" s="11">
        <f t="shared" si="185"/>
        <v>77.328846693105788</v>
      </c>
      <c r="BZ315" s="14">
        <f t="shared" si="185"/>
        <v>80.9598205343909</v>
      </c>
      <c r="CA315" s="13">
        <f t="shared" si="185"/>
        <v>81.142891479389505</v>
      </c>
      <c r="CB315" s="13">
        <f t="shared" si="185"/>
        <v>77.010375355526179</v>
      </c>
      <c r="CC315" s="13">
        <f t="shared" si="185"/>
        <v>73.068541441333167</v>
      </c>
      <c r="CD315" s="14">
        <f t="shared" si="185"/>
        <v>86.787245122781727</v>
      </c>
      <c r="CE315" s="13">
        <f t="shared" si="185"/>
        <v>81.370428233786001</v>
      </c>
      <c r="CF315" s="13">
        <f t="shared" si="185"/>
        <v>85.72887874053599</v>
      </c>
      <c r="CG315" s="154">
        <f t="shared" si="185"/>
        <v>79.739214036774413</v>
      </c>
      <c r="CH315" s="14">
        <f t="shared" si="185"/>
        <v>91.027120137803934</v>
      </c>
      <c r="CI315" s="13">
        <f t="shared" si="185"/>
        <v>84.603613347754674</v>
      </c>
      <c r="CJ315" s="13">
        <f t="shared" si="185"/>
        <v>81.982934743420259</v>
      </c>
      <c r="CK315" s="154">
        <f t="shared" si="185"/>
        <v>86.640227536754395</v>
      </c>
      <c r="CL315" s="14">
        <f t="shared" si="185"/>
        <v>88.356367423787205</v>
      </c>
      <c r="CM315" s="13">
        <f t="shared" si="185"/>
        <v>94.221047149781683</v>
      </c>
      <c r="CN315" s="13">
        <f t="shared" si="185"/>
        <v>91.863558065937596</v>
      </c>
      <c r="CO315" s="154">
        <f t="shared" si="185"/>
        <v>91.878380002403546</v>
      </c>
      <c r="CP315" s="14">
        <f t="shared" si="185"/>
        <v>98.275447662540557</v>
      </c>
      <c r="CQ315" s="13">
        <f t="shared" si="185"/>
        <v>98.167688178504179</v>
      </c>
      <c r="CR315" s="13">
        <f t="shared" si="185"/>
        <v>104.49865801386051</v>
      </c>
      <c r="CS315" s="154">
        <f t="shared" si="185"/>
        <v>100.86287705804591</v>
      </c>
      <c r="CT315" s="14">
        <f t="shared" si="183"/>
        <v>99.633858110002791</v>
      </c>
      <c r="CU315" s="13">
        <f t="shared" si="183"/>
        <v>104.39370267996635</v>
      </c>
      <c r="CV315" s="13">
        <f t="shared" si="183"/>
        <v>108.60112967191442</v>
      </c>
      <c r="CW315" s="154">
        <f t="shared" si="183"/>
        <v>109.51207787525539</v>
      </c>
      <c r="CX315" s="14">
        <f t="shared" si="183"/>
        <v>98.019869406721952</v>
      </c>
      <c r="CY315" s="13">
        <f t="shared" si="183"/>
        <v>94.231061971718148</v>
      </c>
      <c r="CZ315" s="13">
        <f t="shared" si="183"/>
        <v>99.031366422305013</v>
      </c>
      <c r="DA315" s="154">
        <f t="shared" si="183"/>
        <v>108.7177021992549</v>
      </c>
      <c r="DB315" s="14">
        <f t="shared" si="183"/>
        <v>91.68529423546849</v>
      </c>
      <c r="DC315" s="13">
        <f t="shared" si="183"/>
        <v>114.50546809277731</v>
      </c>
      <c r="DD315" s="13">
        <f t="shared" si="183"/>
        <v>114.45659576172736</v>
      </c>
      <c r="DE315" s="154">
        <f t="shared" si="183"/>
        <v>116.7467852421584</v>
      </c>
      <c r="DF315" s="13">
        <f t="shared" si="183"/>
        <v>116.44113287665745</v>
      </c>
      <c r="DG315" s="13">
        <f t="shared" si="183"/>
        <v>122.67636101430116</v>
      </c>
      <c r="DH315" s="13">
        <f t="shared" si="183"/>
        <v>126.07218683651806</v>
      </c>
      <c r="DI315" s="154">
        <f t="shared" si="183"/>
        <v>124.20782758482554</v>
      </c>
      <c r="DJ315" s="13">
        <f t="shared" si="183"/>
        <v>133.42306613788409</v>
      </c>
      <c r="DK315" s="13">
        <f t="shared" si="183"/>
        <v>132.2168809838561</v>
      </c>
      <c r="DL315" s="13">
        <f t="shared" si="173"/>
        <v>123.11300725073109</v>
      </c>
      <c r="DM315" s="154">
        <f t="shared" si="173"/>
        <v>127.64571565917558</v>
      </c>
      <c r="DN315" s="13">
        <f t="shared" si="167"/>
        <v>128.59912670752715</v>
      </c>
      <c r="DO315" s="13">
        <f t="shared" si="167"/>
        <v>124.31718944037175</v>
      </c>
      <c r="DP315" s="13">
        <f t="shared" si="167"/>
        <v>151.71734166566517</v>
      </c>
      <c r="DQ315" s="154">
        <f t="shared" ref="DQ315:DR315" si="186">+DQ75/AVERAGE($CX75:$DA75)*100</f>
        <v>156.13908584705365</v>
      </c>
      <c r="DR315" s="179">
        <f t="shared" si="186"/>
        <v>129.18719705163642</v>
      </c>
    </row>
    <row r="316" spans="1:122" s="12" customFormat="1" x14ac:dyDescent="0.3">
      <c r="A316" s="14" t="s">
        <v>7</v>
      </c>
      <c r="B316" s="25">
        <f t="shared" ref="B316:BM317" si="187">+B76/AVERAGE($CX76:$DA76)*100</f>
        <v>41.346927300131988</v>
      </c>
      <c r="C316" s="8">
        <f t="shared" si="187"/>
        <v>42.53203901692347</v>
      </c>
      <c r="D316" s="8">
        <f t="shared" si="187"/>
        <v>41.629635993033808</v>
      </c>
      <c r="E316" s="26">
        <f t="shared" si="187"/>
        <v>38.748272118831366</v>
      </c>
      <c r="F316" s="25">
        <f t="shared" si="187"/>
        <v>41.770990339484712</v>
      </c>
      <c r="G316" s="8">
        <f t="shared" si="187"/>
        <v>41.479300569322206</v>
      </c>
      <c r="H316" s="8">
        <f t="shared" si="187"/>
        <v>39.097362687138315</v>
      </c>
      <c r="I316" s="26">
        <f t="shared" si="187"/>
        <v>47.424383234281159</v>
      </c>
      <c r="J316" s="25">
        <f t="shared" si="187"/>
        <v>47.698501331542317</v>
      </c>
      <c r="K316" s="8">
        <f t="shared" si="187"/>
        <v>43.959639819753676</v>
      </c>
      <c r="L316" s="8">
        <f t="shared" si="187"/>
        <v>43.776503939959547</v>
      </c>
      <c r="M316" s="26">
        <f t="shared" si="187"/>
        <v>31.427522706506199</v>
      </c>
      <c r="N316" s="25">
        <f t="shared" si="187"/>
        <v>45.653158605824423</v>
      </c>
      <c r="O316" s="8">
        <f t="shared" si="187"/>
        <v>46.78399337743172</v>
      </c>
      <c r="P316" s="8">
        <f t="shared" si="187"/>
        <v>52.149210836645921</v>
      </c>
      <c r="Q316" s="26">
        <f t="shared" si="187"/>
        <v>59.481284215951945</v>
      </c>
      <c r="R316" s="25">
        <f t="shared" si="187"/>
        <v>47.034292095871052</v>
      </c>
      <c r="S316" s="8">
        <f t="shared" si="187"/>
        <v>49.59702296812889</v>
      </c>
      <c r="T316" s="8">
        <f t="shared" si="187"/>
        <v>49.413887088334754</v>
      </c>
      <c r="U316" s="26">
        <f t="shared" si="187"/>
        <v>48.324443368450645</v>
      </c>
      <c r="V316" s="25">
        <f t="shared" si="187"/>
        <v>43.92762032691121</v>
      </c>
      <c r="W316" s="8">
        <f t="shared" si="187"/>
        <v>69.228486415144431</v>
      </c>
      <c r="X316" s="8">
        <f t="shared" si="187"/>
        <v>48.891422680734415</v>
      </c>
      <c r="Y316" s="26">
        <f t="shared" si="187"/>
        <v>37.509664420095746</v>
      </c>
      <c r="Z316" s="8">
        <f t="shared" si="187"/>
        <v>49.075730005388642</v>
      </c>
      <c r="AA316" s="8">
        <f t="shared" si="187"/>
        <v>49.264723109483235</v>
      </c>
      <c r="AB316" s="8">
        <f t="shared" si="187"/>
        <v>51.456105961092412</v>
      </c>
      <c r="AC316" s="8">
        <f t="shared" si="187"/>
        <v>54.916944559419576</v>
      </c>
      <c r="AD316" s="25">
        <f t="shared" si="187"/>
        <v>50.779401313580166</v>
      </c>
      <c r="AE316" s="8">
        <f t="shared" si="187"/>
        <v>51.924683905128589</v>
      </c>
      <c r="AF316" s="8">
        <f t="shared" si="187"/>
        <v>56.218810280600081</v>
      </c>
      <c r="AG316" s="26">
        <f t="shared" si="187"/>
        <v>59.501589260193519</v>
      </c>
      <c r="AH316" s="8">
        <f t="shared" si="187"/>
        <v>56.227010394620727</v>
      </c>
      <c r="AI316" s="8">
        <f t="shared" si="187"/>
        <v>56.890829148671962</v>
      </c>
      <c r="AJ316" s="8">
        <f t="shared" si="187"/>
        <v>60.72731106546815</v>
      </c>
      <c r="AK316" s="8">
        <f t="shared" si="187"/>
        <v>57.777612907760435</v>
      </c>
      <c r="AL316" s="25">
        <f t="shared" si="187"/>
        <v>61.174412520402655</v>
      </c>
      <c r="AM316" s="8">
        <f t="shared" si="187"/>
        <v>65.331479847243585</v>
      </c>
      <c r="AN316" s="8">
        <f t="shared" si="187"/>
        <v>63.532921505384735</v>
      </c>
      <c r="AO316" s="26">
        <f t="shared" si="187"/>
        <v>59.857318016040985</v>
      </c>
      <c r="AP316" s="8">
        <f t="shared" si="187"/>
        <v>69.41396518465875</v>
      </c>
      <c r="AQ316" s="8">
        <f t="shared" si="187"/>
        <v>68.014479058470712</v>
      </c>
      <c r="AR316" s="8">
        <f t="shared" si="187"/>
        <v>65.182315868392067</v>
      </c>
      <c r="AS316" s="8">
        <f t="shared" si="187"/>
        <v>68.880567291697588</v>
      </c>
      <c r="AT316" s="25">
        <f t="shared" si="187"/>
        <v>73.53784157379711</v>
      </c>
      <c r="AU316" s="8">
        <f t="shared" si="187"/>
        <v>71.200028114676641</v>
      </c>
      <c r="AV316" s="8">
        <f t="shared" si="187"/>
        <v>72.924004467109739</v>
      </c>
      <c r="AW316" s="26">
        <f t="shared" si="187"/>
        <v>68.87275765929698</v>
      </c>
      <c r="AX316" s="8">
        <f t="shared" si="187"/>
        <v>67.868829414199467</v>
      </c>
      <c r="AY316" s="8">
        <f t="shared" si="187"/>
        <v>72.472607714354879</v>
      </c>
      <c r="AZ316" s="8">
        <f t="shared" si="187"/>
        <v>76.047857427350891</v>
      </c>
      <c r="BA316" s="8">
        <f t="shared" si="187"/>
        <v>79.549306114161197</v>
      </c>
      <c r="BB316" s="25">
        <f t="shared" si="187"/>
        <v>71.184408849875439</v>
      </c>
      <c r="BC316" s="8">
        <f t="shared" si="187"/>
        <v>79.324388701023835</v>
      </c>
      <c r="BD316" s="8">
        <f t="shared" si="187"/>
        <v>79.320483884823531</v>
      </c>
      <c r="BE316" s="8">
        <f t="shared" si="187"/>
        <v>82.334611509836236</v>
      </c>
      <c r="BF316" s="25">
        <f t="shared" si="187"/>
        <v>74.351605269939938</v>
      </c>
      <c r="BG316" s="8">
        <f t="shared" si="187"/>
        <v>67.647035854022349</v>
      </c>
      <c r="BH316" s="8">
        <f t="shared" si="187"/>
        <v>66.456066912930396</v>
      </c>
      <c r="BI316" s="8">
        <f t="shared" si="187"/>
        <v>62.359914718814181</v>
      </c>
      <c r="BJ316" s="25">
        <f t="shared" si="187"/>
        <v>70.001640022804125</v>
      </c>
      <c r="BK316" s="8">
        <f t="shared" si="187"/>
        <v>71.991924840097781</v>
      </c>
      <c r="BL316" s="8">
        <f t="shared" si="187"/>
        <v>72.362101415886343</v>
      </c>
      <c r="BM316" s="8">
        <f t="shared" si="187"/>
        <v>75.694081079603578</v>
      </c>
      <c r="BN316" s="25">
        <f t="shared" si="185"/>
        <v>69.03675993970964</v>
      </c>
      <c r="BO316" s="8">
        <f t="shared" si="185"/>
        <v>71.708435183955871</v>
      </c>
      <c r="BP316" s="8">
        <f t="shared" si="185"/>
        <v>86.744710926456676</v>
      </c>
      <c r="BQ316" s="8">
        <f t="shared" si="185"/>
        <v>76.717142924082566</v>
      </c>
      <c r="BR316" s="25">
        <f t="shared" si="185"/>
        <v>77.185720868118736</v>
      </c>
      <c r="BS316" s="8">
        <f t="shared" si="185"/>
        <v>77.148625114215861</v>
      </c>
      <c r="BT316" s="8">
        <f t="shared" si="185"/>
        <v>73.990019289792031</v>
      </c>
      <c r="BU316" s="8">
        <f t="shared" si="185"/>
        <v>76.983060907323093</v>
      </c>
      <c r="BV316" s="18">
        <f t="shared" si="185"/>
        <v>74.323490593297777</v>
      </c>
      <c r="BW316" s="11">
        <f t="shared" si="185"/>
        <v>76.436386639280897</v>
      </c>
      <c r="BX316" s="11">
        <f t="shared" si="185"/>
        <v>74.998633314329894</v>
      </c>
      <c r="BY316" s="11">
        <f t="shared" si="185"/>
        <v>77.723414058900246</v>
      </c>
      <c r="BZ316" s="14">
        <f t="shared" si="185"/>
        <v>81.210414925769442</v>
      </c>
      <c r="CA316" s="13">
        <f t="shared" si="185"/>
        <v>81.70945043616797</v>
      </c>
      <c r="CB316" s="13">
        <f t="shared" si="185"/>
        <v>78.578568806766256</v>
      </c>
      <c r="CC316" s="13">
        <f t="shared" si="185"/>
        <v>71.533889899802418</v>
      </c>
      <c r="CD316" s="14">
        <f t="shared" si="185"/>
        <v>85.283138222683846</v>
      </c>
      <c r="CE316" s="13">
        <f t="shared" si="185"/>
        <v>82.593891305536232</v>
      </c>
      <c r="CF316" s="13">
        <f t="shared" si="185"/>
        <v>86.608432841066175</v>
      </c>
      <c r="CG316" s="154">
        <f t="shared" si="185"/>
        <v>80.215077276312599</v>
      </c>
      <c r="CH316" s="14">
        <f t="shared" si="185"/>
        <v>89.860363772677218</v>
      </c>
      <c r="CI316" s="13">
        <f t="shared" si="185"/>
        <v>86.003576811639476</v>
      </c>
      <c r="CJ316" s="13">
        <f t="shared" si="185"/>
        <v>82.700102306184448</v>
      </c>
      <c r="CK316" s="154">
        <f t="shared" si="185"/>
        <v>87.515131162776157</v>
      </c>
      <c r="CL316" s="14">
        <f t="shared" si="185"/>
        <v>88.444867900067933</v>
      </c>
      <c r="CM316" s="13">
        <f t="shared" si="185"/>
        <v>95.590681546619592</v>
      </c>
      <c r="CN316" s="13">
        <f t="shared" si="185"/>
        <v>92.576553921606902</v>
      </c>
      <c r="CO316" s="154">
        <f t="shared" si="185"/>
        <v>92.328207611267729</v>
      </c>
      <c r="CP316" s="14">
        <f t="shared" si="185"/>
        <v>98.665333822736955</v>
      </c>
      <c r="CQ316" s="13">
        <f t="shared" si="185"/>
        <v>98.712191617140562</v>
      </c>
      <c r="CR316" s="13">
        <f t="shared" si="185"/>
        <v>104.82986715815285</v>
      </c>
      <c r="CS316" s="154">
        <f t="shared" si="185"/>
        <v>102.12265808648387</v>
      </c>
      <c r="CT316" s="14">
        <f t="shared" si="183"/>
        <v>100.5115309222395</v>
      </c>
      <c r="CU316" s="13">
        <f t="shared" si="183"/>
        <v>104.93764008528119</v>
      </c>
      <c r="CV316" s="13">
        <f t="shared" si="183"/>
        <v>108.34146836708396</v>
      </c>
      <c r="CW316" s="154">
        <f t="shared" si="183"/>
        <v>108.95647691863142</v>
      </c>
      <c r="CX316" s="14">
        <f t="shared" si="183"/>
        <v>98.428701960998694</v>
      </c>
      <c r="CY316" s="13">
        <f t="shared" si="183"/>
        <v>96.202175763586794</v>
      </c>
      <c r="CZ316" s="13">
        <f t="shared" si="183"/>
        <v>99.263551664623137</v>
      </c>
      <c r="DA316" s="154">
        <f t="shared" si="183"/>
        <v>106.10557061079133</v>
      </c>
      <c r="DB316" s="14">
        <f t="shared" si="183"/>
        <v>92.605840043109168</v>
      </c>
      <c r="DC316" s="13">
        <f t="shared" si="183"/>
        <v>116.99141721399174</v>
      </c>
      <c r="DD316" s="13">
        <f t="shared" si="183"/>
        <v>113.25099377572299</v>
      </c>
      <c r="DE316" s="154">
        <f t="shared" si="183"/>
        <v>115.39044257186812</v>
      </c>
      <c r="DF316" s="13">
        <f t="shared" si="183"/>
        <v>116.38070396026458</v>
      </c>
      <c r="DG316" s="13">
        <f t="shared" si="183"/>
        <v>124.03023889665515</v>
      </c>
      <c r="DH316" s="13">
        <f t="shared" si="183"/>
        <v>122.8912040110272</v>
      </c>
      <c r="DI316" s="154">
        <f t="shared" si="183"/>
        <v>124.28600435777489</v>
      </c>
      <c r="DJ316" s="13">
        <f t="shared" si="183"/>
        <v>129.86442478152554</v>
      </c>
      <c r="DK316" s="13">
        <f t="shared" si="183"/>
        <v>126.7460385639648</v>
      </c>
      <c r="DL316" s="13">
        <f t="shared" si="173"/>
        <v>124.29889025123586</v>
      </c>
      <c r="DM316" s="154">
        <f t="shared" si="173"/>
        <v>124.46992120080907</v>
      </c>
      <c r="DN316" s="13">
        <f t="shared" si="167"/>
        <v>131.76841316079251</v>
      </c>
      <c r="DO316" s="13">
        <f t="shared" si="167"/>
        <v>125.00995728131076</v>
      </c>
      <c r="DP316" s="13">
        <f t="shared" si="167"/>
        <v>139.99820378454783</v>
      </c>
      <c r="DQ316" s="154">
        <f t="shared" ref="DQ316:DR316" si="188">+DQ76/AVERAGE($CX76:$DA76)*100</f>
        <v>141.81472428092809</v>
      </c>
      <c r="DR316" s="179">
        <f t="shared" si="188"/>
        <v>131.9640444524276</v>
      </c>
    </row>
    <row r="317" spans="1:122" s="12" customFormat="1" x14ac:dyDescent="0.3">
      <c r="A317" s="14" t="s">
        <v>13</v>
      </c>
      <c r="B317" s="25">
        <f t="shared" si="187"/>
        <v>596.51891390113701</v>
      </c>
      <c r="C317" s="8">
        <f t="shared" si="187"/>
        <v>935.59217142415071</v>
      </c>
      <c r="D317" s="8">
        <f t="shared" si="187"/>
        <v>500.3481086098862</v>
      </c>
      <c r="E317" s="26">
        <f t="shared" si="187"/>
        <v>250.31329774889764</v>
      </c>
      <c r="F317" s="25">
        <f t="shared" si="187"/>
        <v>643.89262783321715</v>
      </c>
      <c r="G317" s="8">
        <f t="shared" si="187"/>
        <v>464.00556973775809</v>
      </c>
      <c r="H317" s="8">
        <f t="shared" si="187"/>
        <v>538.99590005415007</v>
      </c>
      <c r="I317" s="26">
        <f t="shared" si="187"/>
        <v>494.91761429566014</v>
      </c>
      <c r="J317" s="25">
        <f t="shared" si="187"/>
        <v>388.55109460818437</v>
      </c>
      <c r="K317" s="8">
        <f t="shared" si="187"/>
        <v>290.49276707666121</v>
      </c>
      <c r="L317" s="8">
        <f t="shared" si="187"/>
        <v>400.92828962636338</v>
      </c>
      <c r="M317" s="26">
        <f t="shared" si="187"/>
        <v>330.85789432969744</v>
      </c>
      <c r="N317" s="25">
        <f t="shared" si="187"/>
        <v>195.08006498027382</v>
      </c>
      <c r="O317" s="8">
        <f t="shared" si="187"/>
        <v>223.22271215285832</v>
      </c>
      <c r="P317" s="8">
        <f t="shared" si="187"/>
        <v>152.53345710528347</v>
      </c>
      <c r="Q317" s="26">
        <f t="shared" si="187"/>
        <v>220.43784327376801</v>
      </c>
      <c r="R317" s="25">
        <f t="shared" si="187"/>
        <v>267.67231376189363</v>
      </c>
      <c r="S317" s="8">
        <f t="shared" si="187"/>
        <v>213.86245842036041</v>
      </c>
      <c r="T317" s="8">
        <f t="shared" si="187"/>
        <v>307.94461205229362</v>
      </c>
      <c r="U317" s="26">
        <f t="shared" si="187"/>
        <v>243.56772646399003</v>
      </c>
      <c r="V317" s="25">
        <f t="shared" si="187"/>
        <v>254.62984451148753</v>
      </c>
      <c r="W317" s="8">
        <f t="shared" si="187"/>
        <v>286.50112168329844</v>
      </c>
      <c r="X317" s="8">
        <f t="shared" si="187"/>
        <v>318.18674092983667</v>
      </c>
      <c r="Y317" s="26">
        <f t="shared" si="187"/>
        <v>419.07635182176824</v>
      </c>
      <c r="Z317" s="8">
        <f t="shared" si="187"/>
        <v>322.25574379206307</v>
      </c>
      <c r="AA317" s="8">
        <f t="shared" si="187"/>
        <v>466.10969289084846</v>
      </c>
      <c r="AB317" s="8">
        <f t="shared" si="187"/>
        <v>364.67857971687158</v>
      </c>
      <c r="AC317" s="8">
        <f t="shared" si="187"/>
        <v>332.91560300146978</v>
      </c>
      <c r="AD317" s="25">
        <f t="shared" si="187"/>
        <v>311.4102266573837</v>
      </c>
      <c r="AE317" s="8">
        <f t="shared" si="187"/>
        <v>255.18681828730561</v>
      </c>
      <c r="AF317" s="8">
        <f t="shared" si="187"/>
        <v>242.43830741858125</v>
      </c>
      <c r="AG317" s="26">
        <f t="shared" si="187"/>
        <v>268.97191923880246</v>
      </c>
      <c r="AH317" s="8">
        <f t="shared" si="187"/>
        <v>301.07526881720423</v>
      </c>
      <c r="AI317" s="8">
        <f t="shared" si="187"/>
        <v>327.62435213119818</v>
      </c>
      <c r="AJ317" s="8">
        <f t="shared" si="187"/>
        <v>395.38949485572823</v>
      </c>
      <c r="AK317" s="8">
        <f t="shared" si="187"/>
        <v>369.53662876150685</v>
      </c>
      <c r="AL317" s="25">
        <f t="shared" si="187"/>
        <v>408.75686547536156</v>
      </c>
      <c r="AM317" s="8">
        <f t="shared" si="187"/>
        <v>412.60926742476977</v>
      </c>
      <c r="AN317" s="8">
        <f t="shared" si="187"/>
        <v>338.25326835305947</v>
      </c>
      <c r="AO317" s="26">
        <f t="shared" si="187"/>
        <v>215.64168020422366</v>
      </c>
      <c r="AP317" s="8">
        <f t="shared" si="187"/>
        <v>360.42391892937252</v>
      </c>
      <c r="AQ317" s="8">
        <f t="shared" si="187"/>
        <v>326.29380366674394</v>
      </c>
      <c r="AR317" s="8">
        <f t="shared" si="187"/>
        <v>338.222325365514</v>
      </c>
      <c r="AS317" s="8">
        <f t="shared" si="187"/>
        <v>248.4721899899435</v>
      </c>
      <c r="AT317" s="25">
        <f t="shared" si="187"/>
        <v>345.81882880792131</v>
      </c>
      <c r="AU317" s="8">
        <f t="shared" si="187"/>
        <v>375.89541270209628</v>
      </c>
      <c r="AV317" s="8">
        <f t="shared" si="187"/>
        <v>352.14666976096532</v>
      </c>
      <c r="AW317" s="26">
        <f t="shared" si="187"/>
        <v>414.04811634563305</v>
      </c>
      <c r="AX317" s="8">
        <f t="shared" si="187"/>
        <v>204.31654676258987</v>
      </c>
      <c r="AY317" s="8">
        <f t="shared" si="187"/>
        <v>209.91722750831588</v>
      </c>
      <c r="AZ317" s="8">
        <f t="shared" si="187"/>
        <v>210.72174518449751</v>
      </c>
      <c r="BA317" s="8">
        <f t="shared" si="187"/>
        <v>231.5618472963564</v>
      </c>
      <c r="BB317" s="25">
        <f t="shared" si="187"/>
        <v>178.60292411232302</v>
      </c>
      <c r="BC317" s="8">
        <f t="shared" si="187"/>
        <v>143.14226038524015</v>
      </c>
      <c r="BD317" s="8">
        <f t="shared" si="187"/>
        <v>157.2832056935097</v>
      </c>
      <c r="BE317" s="8">
        <f t="shared" si="187"/>
        <v>163.13143033959926</v>
      </c>
      <c r="BF317" s="25">
        <f t="shared" si="187"/>
        <v>159.24808540264559</v>
      </c>
      <c r="BG317" s="8">
        <f t="shared" si="187"/>
        <v>127.45416569969828</v>
      </c>
      <c r="BH317" s="8">
        <f t="shared" si="187"/>
        <v>295.47458807147825</v>
      </c>
      <c r="BI317" s="8">
        <f t="shared" si="187"/>
        <v>170.14001701864311</v>
      </c>
      <c r="BJ317" s="25">
        <f t="shared" si="187"/>
        <v>239.7617389959</v>
      </c>
      <c r="BK317" s="8">
        <f t="shared" si="187"/>
        <v>158.48998220778213</v>
      </c>
      <c r="BL317" s="8">
        <f t="shared" si="187"/>
        <v>109.73930532992956</v>
      </c>
      <c r="BM317" s="8">
        <f t="shared" si="187"/>
        <v>127.99566798174359</v>
      </c>
      <c r="BN317" s="25">
        <f t="shared" si="185"/>
        <v>118.82107217451843</v>
      </c>
      <c r="BO317" s="8">
        <f t="shared" si="185"/>
        <v>140.8834222944225</v>
      </c>
      <c r="BP317" s="8">
        <f t="shared" si="185"/>
        <v>121.25009669683607</v>
      </c>
      <c r="BQ317" s="8">
        <f t="shared" si="185"/>
        <v>134.92689719192384</v>
      </c>
      <c r="BR317" s="25">
        <f t="shared" si="185"/>
        <v>101.8024290245223</v>
      </c>
      <c r="BS317" s="8">
        <f t="shared" si="185"/>
        <v>130.64129341687936</v>
      </c>
      <c r="BT317" s="8">
        <f t="shared" si="185"/>
        <v>97.547768237023263</v>
      </c>
      <c r="BU317" s="8">
        <f t="shared" si="185"/>
        <v>89.966736288388631</v>
      </c>
      <c r="BV317" s="18">
        <f t="shared" si="185"/>
        <v>94.747427864160258</v>
      </c>
      <c r="BW317" s="11">
        <f t="shared" si="185"/>
        <v>94.76289935793298</v>
      </c>
      <c r="BX317" s="11">
        <f t="shared" si="185"/>
        <v>138.31515432815036</v>
      </c>
      <c r="BY317" s="11">
        <f t="shared" si="185"/>
        <v>99.481704958613733</v>
      </c>
      <c r="BZ317" s="157">
        <f t="shared" si="185"/>
        <v>130.20809159124312</v>
      </c>
      <c r="CA317" s="158">
        <f t="shared" si="185"/>
        <v>61.329001315076958</v>
      </c>
      <c r="CB317" s="158">
        <f t="shared" si="185"/>
        <v>133.07031793919703</v>
      </c>
      <c r="CC317" s="158">
        <f t="shared" si="185"/>
        <v>25.187591861994274</v>
      </c>
      <c r="CD317" s="157">
        <f t="shared" si="185"/>
        <v>60.075810319486337</v>
      </c>
      <c r="CE317" s="158">
        <f t="shared" si="185"/>
        <v>105.68577396147596</v>
      </c>
      <c r="CF317" s="158">
        <f t="shared" si="185"/>
        <v>105.1906861607488</v>
      </c>
      <c r="CG317" s="159">
        <f t="shared" si="185"/>
        <v>110.6057089812021</v>
      </c>
      <c r="CH317" s="157">
        <f t="shared" si="185"/>
        <v>84.072097160980874</v>
      </c>
      <c r="CI317" s="158">
        <f t="shared" si="185"/>
        <v>121.74518449756322</v>
      </c>
      <c r="CJ317" s="158">
        <f t="shared" si="185"/>
        <v>94.499883963796677</v>
      </c>
      <c r="CK317" s="159">
        <f t="shared" si="185"/>
        <v>125.1798561151079</v>
      </c>
      <c r="CL317" s="157">
        <f t="shared" si="185"/>
        <v>123.69459271292639</v>
      </c>
      <c r="CM317" s="158">
        <f t="shared" si="185"/>
        <v>128.76924267037978</v>
      </c>
      <c r="CN317" s="158">
        <f t="shared" si="185"/>
        <v>111.41022665738376</v>
      </c>
      <c r="CO317" s="159">
        <f t="shared" si="185"/>
        <v>117.59882416647325</v>
      </c>
      <c r="CP317" s="157">
        <f t="shared" si="185"/>
        <v>136.7215904695598</v>
      </c>
      <c r="CQ317" s="158">
        <f t="shared" si="185"/>
        <v>89.610891931615981</v>
      </c>
      <c r="CR317" s="158">
        <f t="shared" si="185"/>
        <v>123.81836466310818</v>
      </c>
      <c r="CS317" s="159">
        <f t="shared" si="185"/>
        <v>162.97671540187204</v>
      </c>
      <c r="CT317" s="157">
        <f t="shared" si="183"/>
        <v>145.33921250096694</v>
      </c>
      <c r="CU317" s="158">
        <f t="shared" si="183"/>
        <v>91.003326371161123</v>
      </c>
      <c r="CV317" s="158">
        <f t="shared" si="183"/>
        <v>104.78842732265798</v>
      </c>
      <c r="CW317" s="159">
        <f t="shared" si="183"/>
        <v>112.46228823392896</v>
      </c>
      <c r="CX317" s="157">
        <f t="shared" si="183"/>
        <v>113.32869188520149</v>
      </c>
      <c r="CY317" s="158">
        <f t="shared" si="183"/>
        <v>120.89425234006342</v>
      </c>
      <c r="CZ317" s="158">
        <f t="shared" si="183"/>
        <v>144.07055001160361</v>
      </c>
      <c r="DA317" s="159">
        <f t="shared" si="183"/>
        <v>21.706505763131428</v>
      </c>
      <c r="DB317" s="157">
        <f t="shared" si="183"/>
        <v>114.21056703024675</v>
      </c>
      <c r="DC317" s="158">
        <f t="shared" si="183"/>
        <v>147.11843428483016</v>
      </c>
      <c r="DD317" s="158">
        <f t="shared" si="183"/>
        <v>123.80289316933548</v>
      </c>
      <c r="DE317" s="159">
        <f t="shared" si="183"/>
        <v>85.773961475980485</v>
      </c>
      <c r="DF317" s="158">
        <f t="shared" si="183"/>
        <v>94.994971764523854</v>
      </c>
      <c r="DG317" s="158">
        <f t="shared" si="183"/>
        <v>105.46917304865784</v>
      </c>
      <c r="DH317" s="158">
        <f t="shared" si="183"/>
        <v>97.393053299296028</v>
      </c>
      <c r="DI317" s="159">
        <f t="shared" si="183"/>
        <v>134.43180939119668</v>
      </c>
      <c r="DJ317" s="158">
        <f t="shared" si="183"/>
        <v>81.844202057708657</v>
      </c>
      <c r="DK317" s="158">
        <f t="shared" si="183"/>
        <v>78.115572058482229</v>
      </c>
      <c r="DL317" s="158">
        <f t="shared" si="173"/>
        <v>138.81024212887752</v>
      </c>
      <c r="DM317" s="159">
        <f t="shared" si="173"/>
        <v>108.20762744642994</v>
      </c>
      <c r="DN317" s="158">
        <f t="shared" si="167"/>
        <v>123.26139088729016</v>
      </c>
      <c r="DO317" s="158">
        <f t="shared" si="167"/>
        <v>113.37510636651966</v>
      </c>
      <c r="DP317" s="158">
        <f t="shared" si="167"/>
        <v>78.966504215982042</v>
      </c>
      <c r="DQ317" s="159">
        <f t="shared" ref="DQ317:DR317" si="189">+DQ77/AVERAGE($CX77:$DA77)*100</f>
        <v>40.550785178308963</v>
      </c>
      <c r="DR317" s="268">
        <f t="shared" si="189"/>
        <v>122.95196101183568</v>
      </c>
    </row>
    <row r="318" spans="1:122" s="12" customFormat="1" ht="12.9" thickBot="1" x14ac:dyDescent="0.35">
      <c r="A318" s="14"/>
      <c r="B318" s="18"/>
      <c r="C318" s="11"/>
      <c r="D318" s="11"/>
      <c r="E318" s="16"/>
      <c r="F318" s="18"/>
      <c r="G318" s="11"/>
      <c r="H318" s="11"/>
      <c r="I318" s="16"/>
      <c r="J318" s="18"/>
      <c r="K318" s="11"/>
      <c r="L318" s="11"/>
      <c r="M318" s="16"/>
      <c r="N318" s="18"/>
      <c r="O318" s="11"/>
      <c r="P318" s="11"/>
      <c r="Q318" s="16"/>
      <c r="R318" s="18"/>
      <c r="S318" s="11"/>
      <c r="T318" s="11"/>
      <c r="U318" s="16"/>
      <c r="V318" s="18"/>
      <c r="W318" s="11"/>
      <c r="X318" s="11"/>
      <c r="Y318" s="16"/>
      <c r="Z318" s="11"/>
      <c r="AA318" s="11"/>
      <c r="AB318" s="11"/>
      <c r="AC318" s="11"/>
      <c r="AD318" s="18"/>
      <c r="AE318" s="11"/>
      <c r="AF318" s="11"/>
      <c r="AG318" s="16"/>
      <c r="AH318" s="11"/>
      <c r="AI318" s="11"/>
      <c r="AJ318" s="11"/>
      <c r="AK318" s="11"/>
      <c r="AL318" s="18"/>
      <c r="AM318" s="11"/>
      <c r="AN318" s="11"/>
      <c r="AO318" s="16"/>
      <c r="AP318" s="11"/>
      <c r="AQ318" s="11"/>
      <c r="AR318" s="11"/>
      <c r="AS318" s="11"/>
      <c r="AT318" s="18"/>
      <c r="AU318" s="11"/>
      <c r="AV318" s="11"/>
      <c r="AW318" s="16"/>
      <c r="AX318" s="11"/>
      <c r="AY318" s="11"/>
      <c r="AZ318" s="11"/>
      <c r="BA318" s="11"/>
      <c r="BB318" s="18"/>
      <c r="BC318" s="11"/>
      <c r="BD318" s="11"/>
      <c r="BE318" s="11"/>
      <c r="BF318" s="18"/>
      <c r="BG318" s="11"/>
      <c r="BH318" s="11"/>
      <c r="BI318" s="11"/>
      <c r="BJ318" s="18"/>
      <c r="BK318" s="11"/>
      <c r="BL318" s="11"/>
      <c r="BM318" s="11"/>
      <c r="BN318" s="18"/>
      <c r="BO318" s="11"/>
      <c r="BP318" s="11"/>
      <c r="BQ318" s="11"/>
      <c r="BR318" s="71"/>
      <c r="BS318" s="72"/>
      <c r="BT318" s="72"/>
      <c r="BU318" s="72"/>
      <c r="BV318" s="18"/>
      <c r="BW318" s="11"/>
      <c r="BX318" s="11"/>
      <c r="BY318" s="11"/>
      <c r="BZ318" s="18"/>
      <c r="CA318" s="11"/>
      <c r="CB318" s="11"/>
      <c r="CC318" s="11"/>
      <c r="CD318" s="18"/>
      <c r="CE318" s="11"/>
      <c r="CF318" s="11"/>
      <c r="CG318" s="16"/>
      <c r="CH318" s="18"/>
      <c r="CI318" s="11"/>
      <c r="CJ318" s="11"/>
      <c r="CK318" s="16"/>
      <c r="CL318" s="18"/>
      <c r="CM318" s="11"/>
      <c r="CN318" s="11"/>
      <c r="CO318" s="16"/>
      <c r="CP318" s="18"/>
      <c r="CQ318" s="11"/>
      <c r="CR318" s="11"/>
      <c r="CS318" s="16"/>
      <c r="CT318" s="14"/>
      <c r="CU318" s="13"/>
      <c r="CV318" s="13"/>
      <c r="CW318" s="154"/>
      <c r="CX318" s="14"/>
      <c r="CY318" s="13"/>
      <c r="CZ318" s="13"/>
      <c r="DA318" s="154"/>
      <c r="DB318" s="14"/>
      <c r="DC318" s="13"/>
      <c r="DD318" s="13"/>
      <c r="DE318" s="154"/>
      <c r="DF318" s="13"/>
      <c r="DG318" s="13"/>
      <c r="DH318" s="13"/>
      <c r="DI318" s="154"/>
      <c r="DJ318" s="13"/>
      <c r="DK318" s="13"/>
      <c r="DL318" s="13"/>
      <c r="DM318" s="154"/>
      <c r="DN318" s="13"/>
      <c r="DO318" s="13"/>
      <c r="DP318" s="13"/>
      <c r="DQ318" s="154"/>
      <c r="DR318" s="179"/>
    </row>
    <row r="319" spans="1:122" s="12" customFormat="1" x14ac:dyDescent="0.3">
      <c r="A319" s="56"/>
      <c r="B319" s="56"/>
      <c r="C319" s="65"/>
      <c r="D319" s="65"/>
      <c r="E319" s="66"/>
      <c r="F319" s="56"/>
      <c r="G319" s="65"/>
      <c r="H319" s="65"/>
      <c r="I319" s="66"/>
      <c r="J319" s="56"/>
      <c r="K319" s="65"/>
      <c r="L319" s="65"/>
      <c r="M319" s="66"/>
      <c r="N319" s="56"/>
      <c r="O319" s="65"/>
      <c r="P319" s="65"/>
      <c r="Q319" s="66"/>
      <c r="R319" s="56"/>
      <c r="S319" s="65"/>
      <c r="T319" s="65"/>
      <c r="U319" s="66"/>
      <c r="V319" s="56"/>
      <c r="W319" s="65"/>
      <c r="X319" s="65"/>
      <c r="Y319" s="66"/>
      <c r="Z319" s="65"/>
      <c r="AA319" s="65"/>
      <c r="AB319" s="65"/>
      <c r="AC319" s="65"/>
      <c r="AD319" s="56"/>
      <c r="AE319" s="65"/>
      <c r="AF319" s="65"/>
      <c r="AG319" s="66"/>
      <c r="AH319" s="65"/>
      <c r="AI319" s="65"/>
      <c r="AJ319" s="65"/>
      <c r="AK319" s="65"/>
      <c r="AL319" s="56"/>
      <c r="AM319" s="65"/>
      <c r="AN319" s="65"/>
      <c r="AO319" s="66"/>
      <c r="AP319" s="65"/>
      <c r="AQ319" s="65"/>
      <c r="AR319" s="65"/>
      <c r="AS319" s="65"/>
      <c r="AT319" s="56"/>
      <c r="AU319" s="65"/>
      <c r="AV319" s="65"/>
      <c r="AW319" s="66"/>
      <c r="AX319" s="65"/>
      <c r="AY319" s="65"/>
      <c r="AZ319" s="65"/>
      <c r="BA319" s="65"/>
      <c r="BB319" s="56"/>
      <c r="BC319" s="65"/>
      <c r="BD319" s="65"/>
      <c r="BE319" s="65"/>
      <c r="BF319" s="56"/>
      <c r="BG319" s="65"/>
      <c r="BH319" s="65"/>
      <c r="BI319" s="65"/>
      <c r="BJ319" s="56"/>
      <c r="BK319" s="65"/>
      <c r="BL319" s="65"/>
      <c r="BM319" s="65"/>
      <c r="BN319" s="56"/>
      <c r="BO319" s="65"/>
      <c r="BP319" s="65"/>
      <c r="BQ319" s="65"/>
      <c r="BR319" s="56"/>
      <c r="BS319" s="65"/>
      <c r="BT319" s="65"/>
      <c r="BU319" s="65"/>
      <c r="BV319" s="41"/>
      <c r="BW319" s="42"/>
      <c r="BX319" s="42"/>
      <c r="BY319" s="42"/>
      <c r="BZ319" s="41"/>
      <c r="CA319" s="42"/>
      <c r="CB319" s="42"/>
      <c r="CC319" s="42"/>
      <c r="CD319" s="41"/>
      <c r="CE319" s="42"/>
      <c r="CF319" s="42"/>
      <c r="CG319" s="43"/>
      <c r="CH319" s="41"/>
      <c r="CI319" s="42"/>
      <c r="CJ319" s="42"/>
      <c r="CK319" s="43"/>
      <c r="CL319" s="41"/>
      <c r="CM319" s="42"/>
      <c r="CN319" s="42"/>
      <c r="CO319" s="43"/>
      <c r="CP319" s="41"/>
      <c r="CQ319" s="42"/>
      <c r="CR319" s="42"/>
      <c r="CS319" s="43"/>
      <c r="CT319" s="41"/>
      <c r="CU319" s="42"/>
      <c r="CV319" s="42"/>
      <c r="CW319" s="43"/>
      <c r="CX319" s="41"/>
      <c r="CY319" s="42"/>
      <c r="CZ319" s="42"/>
      <c r="DA319" s="43"/>
      <c r="DB319" s="41"/>
      <c r="DC319" s="42"/>
      <c r="DD319" s="42"/>
      <c r="DE319" s="43"/>
      <c r="DF319" s="42"/>
      <c r="DG319" s="42"/>
      <c r="DH319" s="42"/>
      <c r="DI319" s="43"/>
      <c r="DJ319" s="42"/>
      <c r="DK319" s="42"/>
      <c r="DL319" s="42"/>
      <c r="DM319" s="43"/>
      <c r="DN319" s="42"/>
      <c r="DO319" s="42"/>
      <c r="DP319" s="42"/>
      <c r="DQ319" s="43"/>
      <c r="DR319" s="182"/>
    </row>
    <row r="320" spans="1:122" s="12" customFormat="1" x14ac:dyDescent="0.3">
      <c r="A320" s="44" t="s">
        <v>30</v>
      </c>
      <c r="B320" s="62">
        <f t="shared" ref="B320:BM320" si="190">+B80/AVERAGE($CX80:$DA80)*100</f>
        <v>51.091008819597597</v>
      </c>
      <c r="C320" s="63">
        <f t="shared" si="190"/>
        <v>49.992048647134105</v>
      </c>
      <c r="D320" s="63">
        <f t="shared" si="190"/>
        <v>49.415849023582282</v>
      </c>
      <c r="E320" s="64">
        <f t="shared" si="190"/>
        <v>46.772877294965646</v>
      </c>
      <c r="F320" s="62">
        <f t="shared" si="190"/>
        <v>52.435923361486068</v>
      </c>
      <c r="G320" s="63">
        <f t="shared" si="190"/>
        <v>52.166559012547623</v>
      </c>
      <c r="H320" s="63">
        <f t="shared" si="190"/>
        <v>50.561143005338394</v>
      </c>
      <c r="I320" s="64">
        <f t="shared" si="190"/>
        <v>49.816959950517436</v>
      </c>
      <c r="J320" s="62">
        <f t="shared" si="190"/>
        <v>50.561329986005433</v>
      </c>
      <c r="K320" s="63">
        <f t="shared" si="190"/>
        <v>48.333829299552654</v>
      </c>
      <c r="L320" s="63">
        <f t="shared" si="190"/>
        <v>48.633372328151445</v>
      </c>
      <c r="M320" s="64">
        <f t="shared" si="190"/>
        <v>47.512348436977177</v>
      </c>
      <c r="N320" s="62">
        <f t="shared" si="190"/>
        <v>45.648412959517842</v>
      </c>
      <c r="O320" s="63">
        <f t="shared" si="190"/>
        <v>46.445848108311914</v>
      </c>
      <c r="P320" s="63">
        <f t="shared" si="190"/>
        <v>49.003220087557438</v>
      </c>
      <c r="Q320" s="64">
        <f t="shared" si="190"/>
        <v>49.984457232052264</v>
      </c>
      <c r="R320" s="62">
        <f t="shared" si="190"/>
        <v>48.624696425200767</v>
      </c>
      <c r="S320" s="63">
        <f t="shared" si="190"/>
        <v>47.935523082623114</v>
      </c>
      <c r="T320" s="63">
        <f t="shared" si="190"/>
        <v>47.216283248785352</v>
      </c>
      <c r="U320" s="64">
        <f t="shared" si="190"/>
        <v>46.58570964725817</v>
      </c>
      <c r="V320" s="62">
        <f t="shared" si="190"/>
        <v>47.96140120694151</v>
      </c>
      <c r="W320" s="63">
        <f t="shared" si="190"/>
        <v>50.640871561764435</v>
      </c>
      <c r="X320" s="63">
        <f t="shared" si="190"/>
        <v>47.838405324162302</v>
      </c>
      <c r="Y320" s="64">
        <f t="shared" si="190"/>
        <v>48.606783677298296</v>
      </c>
      <c r="Z320" s="63">
        <f t="shared" si="190"/>
        <v>50.667310628083953</v>
      </c>
      <c r="AA320" s="63">
        <f t="shared" si="190"/>
        <v>50.152627643988431</v>
      </c>
      <c r="AB320" s="63">
        <f t="shared" si="190"/>
        <v>51.559058825333224</v>
      </c>
      <c r="AC320" s="63">
        <f t="shared" si="190"/>
        <v>52.846383321773246</v>
      </c>
      <c r="AD320" s="62">
        <f t="shared" si="190"/>
        <v>53.55186137851684</v>
      </c>
      <c r="AE320" s="63">
        <f t="shared" si="190"/>
        <v>54.710430987632819</v>
      </c>
      <c r="AF320" s="63">
        <f t="shared" si="190"/>
        <v>54.057419706060784</v>
      </c>
      <c r="AG320" s="64">
        <f t="shared" si="190"/>
        <v>54.609648408098025</v>
      </c>
      <c r="AH320" s="63">
        <f t="shared" si="190"/>
        <v>54.601159485814378</v>
      </c>
      <c r="AI320" s="63">
        <f t="shared" si="190"/>
        <v>55.97632749963001</v>
      </c>
      <c r="AJ320" s="63">
        <f t="shared" si="190"/>
        <v>56.118208429780303</v>
      </c>
      <c r="AK320" s="63">
        <f t="shared" si="190"/>
        <v>55.312321754836006</v>
      </c>
      <c r="AL320" s="62">
        <f t="shared" si="190"/>
        <v>58.565074834804911</v>
      </c>
      <c r="AM320" s="63">
        <f t="shared" si="190"/>
        <v>60.071802445950198</v>
      </c>
      <c r="AN320" s="63">
        <f t="shared" si="190"/>
        <v>62.700862812939029</v>
      </c>
      <c r="AO320" s="64">
        <f t="shared" si="190"/>
        <v>63.821550138912606</v>
      </c>
      <c r="AP320" s="63">
        <f t="shared" si="190"/>
        <v>62.905195285880822</v>
      </c>
      <c r="AQ320" s="63">
        <f t="shared" si="190"/>
        <v>63.545903239561582</v>
      </c>
      <c r="AR320" s="63">
        <f t="shared" si="190"/>
        <v>64.09873027973336</v>
      </c>
      <c r="AS320" s="63">
        <f t="shared" si="190"/>
        <v>66.053837530441612</v>
      </c>
      <c r="AT320" s="62">
        <f t="shared" si="190"/>
        <v>67.759923928785412</v>
      </c>
      <c r="AU320" s="63">
        <f t="shared" si="190"/>
        <v>68.797442254059419</v>
      </c>
      <c r="AV320" s="63">
        <f t="shared" si="190"/>
        <v>70.32369064684373</v>
      </c>
      <c r="AW320" s="64">
        <f t="shared" si="190"/>
        <v>70.324812530845975</v>
      </c>
      <c r="AX320" s="63">
        <f t="shared" si="190"/>
        <v>72.486533418633897</v>
      </c>
      <c r="AY320" s="63">
        <f t="shared" si="190"/>
        <v>73.520910468701629</v>
      </c>
      <c r="AZ320" s="63">
        <f t="shared" si="190"/>
        <v>74.245348365083117</v>
      </c>
      <c r="BA320" s="63">
        <f t="shared" si="190"/>
        <v>77.005631764200928</v>
      </c>
      <c r="BB320" s="62">
        <f t="shared" si="190"/>
        <v>77.941170833671052</v>
      </c>
      <c r="BC320" s="63">
        <f t="shared" si="190"/>
        <v>81.018536047956047</v>
      </c>
      <c r="BD320" s="63">
        <f t="shared" si="190"/>
        <v>82.895634964375049</v>
      </c>
      <c r="BE320" s="63">
        <f t="shared" si="190"/>
        <v>83.070349699657626</v>
      </c>
      <c r="BF320" s="62">
        <f t="shared" si="190"/>
        <v>75.025169935041973</v>
      </c>
      <c r="BG320" s="63">
        <f t="shared" si="190"/>
        <v>75.527960948713726</v>
      </c>
      <c r="BH320" s="63">
        <f t="shared" si="190"/>
        <v>77.870379953129557</v>
      </c>
      <c r="BI320" s="63">
        <f t="shared" si="190"/>
        <v>78.576867705475152</v>
      </c>
      <c r="BJ320" s="62">
        <f t="shared" si="190"/>
        <v>74.339736205805124</v>
      </c>
      <c r="BK320" s="63">
        <f t="shared" si="190"/>
        <v>75.057181025239288</v>
      </c>
      <c r="BL320" s="63">
        <f t="shared" si="190"/>
        <v>71.77484760374459</v>
      </c>
      <c r="BM320" s="63">
        <f t="shared" si="190"/>
        <v>73.837880095468591</v>
      </c>
      <c r="BN320" s="62">
        <f t="shared" ref="BN320:DP320" si="191">+BN80/AVERAGE($CX80:$DA80)*100</f>
        <v>76.219378059295877</v>
      </c>
      <c r="BO320" s="63">
        <f t="shared" si="191"/>
        <v>77.482544653554271</v>
      </c>
      <c r="BP320" s="63">
        <f t="shared" si="191"/>
        <v>79.07154375819735</v>
      </c>
      <c r="BQ320" s="63">
        <f t="shared" si="191"/>
        <v>75.498567587854964</v>
      </c>
      <c r="BR320" s="62">
        <f t="shared" si="191"/>
        <v>79.647705985615758</v>
      </c>
      <c r="BS320" s="63">
        <f t="shared" si="191"/>
        <v>79.679567491279457</v>
      </c>
      <c r="BT320" s="63">
        <f t="shared" si="191"/>
        <v>77.774982416805514</v>
      </c>
      <c r="BU320" s="63">
        <f t="shared" si="191"/>
        <v>77.038129004132543</v>
      </c>
      <c r="BV320" s="44">
        <f t="shared" si="191"/>
        <v>77.141454520739089</v>
      </c>
      <c r="BW320" s="45">
        <f t="shared" si="191"/>
        <v>78.452936919360752</v>
      </c>
      <c r="BX320" s="45">
        <f t="shared" si="191"/>
        <v>79.308298678803951</v>
      </c>
      <c r="BY320" s="45">
        <f t="shared" si="191"/>
        <v>80.113325242679863</v>
      </c>
      <c r="BZ320" s="44">
        <f t="shared" si="191"/>
        <v>80.974670383468379</v>
      </c>
      <c r="CA320" s="45">
        <f t="shared" si="191"/>
        <v>81.222569351830586</v>
      </c>
      <c r="CB320" s="45">
        <f t="shared" si="191"/>
        <v>82.844364865472542</v>
      </c>
      <c r="CC320" s="45">
        <f t="shared" si="191"/>
        <v>82.940510324464739</v>
      </c>
      <c r="CD320" s="44">
        <f t="shared" si="191"/>
        <v>83.921971845760012</v>
      </c>
      <c r="CE320" s="45">
        <f t="shared" si="191"/>
        <v>84.882491532346762</v>
      </c>
      <c r="CF320" s="45">
        <f t="shared" si="191"/>
        <v>84.831520602511546</v>
      </c>
      <c r="CG320" s="46">
        <f t="shared" si="191"/>
        <v>84.700671531716637</v>
      </c>
      <c r="CH320" s="44">
        <f t="shared" si="191"/>
        <v>86.847508758408168</v>
      </c>
      <c r="CI320" s="45">
        <f t="shared" si="191"/>
        <v>86.781616771343124</v>
      </c>
      <c r="CJ320" s="45">
        <f t="shared" si="191"/>
        <v>87.067771984181803</v>
      </c>
      <c r="CK320" s="46">
        <f t="shared" si="191"/>
        <v>87.315970121611286</v>
      </c>
      <c r="CL320" s="44">
        <f t="shared" si="191"/>
        <v>91.434892443578349</v>
      </c>
      <c r="CM320" s="45">
        <f t="shared" si="191"/>
        <v>94.145476381396804</v>
      </c>
      <c r="CN320" s="45">
        <f t="shared" si="191"/>
        <v>95.488296739814444</v>
      </c>
      <c r="CO320" s="46">
        <f t="shared" si="191"/>
        <v>95.465485098435508</v>
      </c>
      <c r="CP320" s="44">
        <f t="shared" si="191"/>
        <v>97.284395631271508</v>
      </c>
      <c r="CQ320" s="45">
        <f t="shared" si="191"/>
        <v>99.327084626421509</v>
      </c>
      <c r="CR320" s="45">
        <f t="shared" si="191"/>
        <v>101.68442468806715</v>
      </c>
      <c r="CS320" s="46">
        <f t="shared" si="191"/>
        <v>101.28566971753672</v>
      </c>
      <c r="CT320" s="44">
        <f t="shared" si="191"/>
        <v>101.29868357196273</v>
      </c>
      <c r="CU320" s="45">
        <f t="shared" si="191"/>
        <v>103.65834219387968</v>
      </c>
      <c r="CV320" s="45">
        <f t="shared" si="191"/>
        <v>104.0402689043765</v>
      </c>
      <c r="CW320" s="46">
        <f t="shared" si="191"/>
        <v>106.26096349454899</v>
      </c>
      <c r="CX320" s="44">
        <f t="shared" si="191"/>
        <v>103.36698891849727</v>
      </c>
      <c r="CY320" s="45">
        <f t="shared" si="191"/>
        <v>94.768720340775999</v>
      </c>
      <c r="CZ320" s="45">
        <f t="shared" si="191"/>
        <v>98.353700669942384</v>
      </c>
      <c r="DA320" s="46">
        <f t="shared" si="191"/>
        <v>103.51059007078433</v>
      </c>
      <c r="DB320" s="44">
        <f t="shared" si="191"/>
        <v>104.65244360826689</v>
      </c>
      <c r="DC320" s="45">
        <f t="shared" si="191"/>
        <v>105.56730261596236</v>
      </c>
      <c r="DD320" s="45">
        <f t="shared" si="191"/>
        <v>105.91044953611497</v>
      </c>
      <c r="DE320" s="46">
        <f t="shared" si="191"/>
        <v>106.05274182373276</v>
      </c>
      <c r="DF320" s="45">
        <f t="shared" si="191"/>
        <v>109.143233080844</v>
      </c>
      <c r="DG320" s="45">
        <f t="shared" si="191"/>
        <v>109.24491316758058</v>
      </c>
      <c r="DH320" s="45">
        <f t="shared" si="191"/>
        <v>109.59901715482177</v>
      </c>
      <c r="DI320" s="46">
        <f t="shared" si="191"/>
        <v>110.93656465842885</v>
      </c>
      <c r="DJ320" s="45">
        <f t="shared" si="191"/>
        <v>110.89965467475507</v>
      </c>
      <c r="DK320" s="45">
        <f t="shared" si="191"/>
        <v>112.33525484015819</v>
      </c>
      <c r="DL320" s="45">
        <f t="shared" si="191"/>
        <v>113.03751682942864</v>
      </c>
      <c r="DM320" s="46">
        <f t="shared" si="191"/>
        <v>113.20422879216193</v>
      </c>
      <c r="DN320" s="45">
        <f t="shared" si="191"/>
        <v>113.00917056030532</v>
      </c>
      <c r="DO320" s="45">
        <f t="shared" si="191"/>
        <v>113.33791996909584</v>
      </c>
      <c r="DP320" s="45">
        <f t="shared" si="191"/>
        <v>113.11993790746008</v>
      </c>
      <c r="DQ320" s="46">
        <f t="shared" ref="DQ320:DR320" si="192">+DQ80/AVERAGE($CX80:$DA80)*100</f>
        <v>113.66700594308701</v>
      </c>
      <c r="DR320" s="183">
        <f t="shared" si="192"/>
        <v>113.69748379181462</v>
      </c>
    </row>
    <row r="321" spans="1:122" s="12" customFormat="1" ht="12.9" thickBot="1" x14ac:dyDescent="0.35">
      <c r="A321" s="57"/>
      <c r="B321" s="57"/>
      <c r="C321" s="67"/>
      <c r="D321" s="67"/>
      <c r="E321" s="68"/>
      <c r="F321" s="57"/>
      <c r="G321" s="67"/>
      <c r="H321" s="67"/>
      <c r="I321" s="68"/>
      <c r="J321" s="57"/>
      <c r="K321" s="67"/>
      <c r="L321" s="67"/>
      <c r="M321" s="68"/>
      <c r="N321" s="57"/>
      <c r="O321" s="67"/>
      <c r="P321" s="67"/>
      <c r="Q321" s="68"/>
      <c r="R321" s="57"/>
      <c r="S321" s="67"/>
      <c r="T321" s="67"/>
      <c r="U321" s="68"/>
      <c r="V321" s="57"/>
      <c r="W321" s="67"/>
      <c r="X321" s="67"/>
      <c r="Y321" s="68"/>
      <c r="Z321" s="67"/>
      <c r="AA321" s="67"/>
      <c r="AB321" s="67"/>
      <c r="AC321" s="67"/>
      <c r="AD321" s="57"/>
      <c r="AE321" s="67"/>
      <c r="AF321" s="67"/>
      <c r="AG321" s="68"/>
      <c r="AH321" s="67"/>
      <c r="AI321" s="67"/>
      <c r="AJ321" s="67"/>
      <c r="AK321" s="67"/>
      <c r="AL321" s="57"/>
      <c r="AM321" s="67"/>
      <c r="AN321" s="67"/>
      <c r="AO321" s="68"/>
      <c r="AP321" s="67"/>
      <c r="AQ321" s="67"/>
      <c r="AR321" s="67"/>
      <c r="AS321" s="67"/>
      <c r="AT321" s="57"/>
      <c r="AU321" s="67"/>
      <c r="AV321" s="67"/>
      <c r="AW321" s="68"/>
      <c r="AX321" s="67"/>
      <c r="AY321" s="67"/>
      <c r="AZ321" s="67"/>
      <c r="BA321" s="67"/>
      <c r="BB321" s="57"/>
      <c r="BC321" s="67"/>
      <c r="BD321" s="67"/>
      <c r="BE321" s="67"/>
      <c r="BF321" s="57"/>
      <c r="BG321" s="67"/>
      <c r="BH321" s="67"/>
      <c r="BI321" s="67"/>
      <c r="BJ321" s="57"/>
      <c r="BK321" s="67"/>
      <c r="BL321" s="67"/>
      <c r="BM321" s="67"/>
      <c r="BN321" s="57"/>
      <c r="BO321" s="67"/>
      <c r="BP321" s="67"/>
      <c r="BQ321" s="67"/>
      <c r="BR321" s="57"/>
      <c r="BS321" s="67"/>
      <c r="BT321" s="67"/>
      <c r="BU321" s="67"/>
      <c r="BV321" s="47"/>
      <c r="BW321" s="48"/>
      <c r="BX321" s="48"/>
      <c r="BY321" s="48"/>
      <c r="BZ321" s="47"/>
      <c r="CA321" s="48"/>
      <c r="CB321" s="48"/>
      <c r="CC321" s="48"/>
      <c r="CD321" s="47"/>
      <c r="CE321" s="48"/>
      <c r="CF321" s="48"/>
      <c r="CG321" s="49"/>
      <c r="CH321" s="47"/>
      <c r="CI321" s="48"/>
      <c r="CJ321" s="48"/>
      <c r="CK321" s="49"/>
      <c r="CL321" s="47"/>
      <c r="CM321" s="48"/>
      <c r="CN321" s="48"/>
      <c r="CO321" s="49"/>
      <c r="CP321" s="47"/>
      <c r="CQ321" s="48"/>
      <c r="CR321" s="48"/>
      <c r="CS321" s="49"/>
      <c r="CT321" s="47"/>
      <c r="CU321" s="48"/>
      <c r="CV321" s="48"/>
      <c r="CW321" s="49"/>
      <c r="CX321" s="47"/>
      <c r="CY321" s="48"/>
      <c r="CZ321" s="48"/>
      <c r="DA321" s="49"/>
      <c r="DB321" s="47"/>
      <c r="DC321" s="48"/>
      <c r="DD321" s="48"/>
      <c r="DE321" s="49"/>
      <c r="DF321" s="48"/>
      <c r="DG321" s="124"/>
      <c r="DH321" s="124"/>
      <c r="DI321" s="125"/>
      <c r="DJ321" s="124"/>
      <c r="DK321" s="124"/>
      <c r="DL321" s="124"/>
      <c r="DM321" s="125"/>
      <c r="DN321" s="124"/>
      <c r="DO321" s="124"/>
      <c r="DP321" s="124"/>
      <c r="DQ321" s="125"/>
      <c r="DR321" s="260"/>
    </row>
    <row r="322" spans="1:122" s="12" customFormat="1" x14ac:dyDescent="0.3">
      <c r="A322" s="18"/>
      <c r="B322" s="18"/>
      <c r="C322" s="11"/>
      <c r="D322" s="11"/>
      <c r="E322" s="16"/>
      <c r="F322" s="18"/>
      <c r="G322" s="11"/>
      <c r="H322" s="11"/>
      <c r="I322" s="16"/>
      <c r="J322" s="18"/>
      <c r="K322" s="11"/>
      <c r="L322" s="11"/>
      <c r="M322" s="16"/>
      <c r="N322" s="18"/>
      <c r="O322" s="11"/>
      <c r="P322" s="11"/>
      <c r="Q322" s="16"/>
      <c r="R322" s="18"/>
      <c r="S322" s="11"/>
      <c r="T322" s="11"/>
      <c r="U322" s="16"/>
      <c r="V322" s="18"/>
      <c r="W322" s="11"/>
      <c r="X322" s="11"/>
      <c r="Y322" s="16"/>
      <c r="Z322" s="11"/>
      <c r="AA322" s="11"/>
      <c r="AB322" s="11"/>
      <c r="AC322" s="11"/>
      <c r="AD322" s="18"/>
      <c r="AE322" s="11"/>
      <c r="AF322" s="11"/>
      <c r="AG322" s="16"/>
      <c r="AH322" s="11"/>
      <c r="AI322" s="11"/>
      <c r="AJ322" s="11"/>
      <c r="AK322" s="11"/>
      <c r="AL322" s="18"/>
      <c r="AM322" s="11"/>
      <c r="AN322" s="11"/>
      <c r="AO322" s="16"/>
      <c r="AP322" s="11"/>
      <c r="AQ322" s="11"/>
      <c r="AR322" s="11"/>
      <c r="AS322" s="11"/>
      <c r="AT322" s="18"/>
      <c r="AU322" s="11"/>
      <c r="AV322" s="11"/>
      <c r="AW322" s="16"/>
      <c r="AX322" s="11"/>
      <c r="AY322" s="11"/>
      <c r="AZ322" s="11"/>
      <c r="BA322" s="11"/>
      <c r="BB322" s="18"/>
      <c r="BC322" s="11"/>
      <c r="BD322" s="11"/>
      <c r="BE322" s="11"/>
      <c r="BF322" s="18"/>
      <c r="BG322" s="11"/>
      <c r="BH322" s="11"/>
      <c r="BI322" s="11"/>
      <c r="BJ322" s="18"/>
      <c r="BK322" s="11"/>
      <c r="BL322" s="11"/>
      <c r="BM322" s="11"/>
      <c r="BN322" s="18"/>
      <c r="BO322" s="11"/>
      <c r="BP322" s="11"/>
      <c r="BQ322" s="11"/>
      <c r="BR322" s="18"/>
      <c r="BS322" s="11"/>
      <c r="BT322" s="11"/>
      <c r="BU322" s="11"/>
      <c r="BV322" s="18"/>
      <c r="BW322" s="11"/>
      <c r="BX322" s="11"/>
      <c r="BY322" s="11"/>
      <c r="BZ322" s="18"/>
      <c r="CA322" s="11"/>
      <c r="CB322" s="11"/>
      <c r="CC322" s="11"/>
      <c r="CD322" s="18"/>
      <c r="CE322" s="11"/>
      <c r="CF322" s="11"/>
      <c r="CG322" s="16"/>
      <c r="CH322" s="18"/>
      <c r="CI322" s="11"/>
      <c r="CJ322" s="11"/>
      <c r="CK322" s="16"/>
      <c r="CL322" s="18"/>
      <c r="CM322" s="11"/>
      <c r="CN322" s="11"/>
      <c r="CO322" s="16"/>
      <c r="CP322" s="18"/>
      <c r="CQ322" s="11"/>
      <c r="CR322" s="11"/>
      <c r="CS322" s="16"/>
      <c r="CT322" s="18"/>
      <c r="CU322" s="11"/>
      <c r="CV322" s="11"/>
      <c r="CW322" s="16"/>
      <c r="CX322" s="18"/>
      <c r="CY322" s="11"/>
      <c r="CZ322" s="11"/>
      <c r="DA322" s="16"/>
      <c r="DB322" s="18"/>
      <c r="DC322" s="11"/>
      <c r="DD322" s="11"/>
      <c r="DE322" s="16"/>
      <c r="DF322" s="11"/>
      <c r="DG322" s="13"/>
      <c r="DH322" s="13"/>
      <c r="DI322" s="154"/>
      <c r="DJ322" s="13"/>
      <c r="DK322" s="13"/>
      <c r="DL322" s="13"/>
      <c r="DM322" s="154"/>
      <c r="DN322" s="13"/>
      <c r="DO322" s="13"/>
      <c r="DP322" s="13"/>
      <c r="DQ322" s="154"/>
      <c r="DR322" s="179"/>
    </row>
    <row r="323" spans="1:122" s="12" customFormat="1" x14ac:dyDescent="0.3">
      <c r="A323" s="14" t="s">
        <v>1</v>
      </c>
      <c r="B323" s="25">
        <f t="shared" ref="B323:BM326" si="193">+B83/AVERAGE($CX83:$DA83)*100</f>
        <v>37.83416483170479</v>
      </c>
      <c r="C323" s="8">
        <f t="shared" si="193"/>
        <v>44.979039526413722</v>
      </c>
      <c r="D323" s="8">
        <f t="shared" si="193"/>
        <v>34.173667965721371</v>
      </c>
      <c r="E323" s="26">
        <f t="shared" si="193"/>
        <v>37.273213807555337</v>
      </c>
      <c r="F323" s="25">
        <f t="shared" si="193"/>
        <v>41.290704941276751</v>
      </c>
      <c r="G323" s="8">
        <f t="shared" si="193"/>
        <v>41.871193661113544</v>
      </c>
      <c r="H323" s="8">
        <f t="shared" si="193"/>
        <v>38.721847678482277</v>
      </c>
      <c r="I323" s="26">
        <f t="shared" si="193"/>
        <v>42.325550001871001</v>
      </c>
      <c r="J323" s="25">
        <f t="shared" si="193"/>
        <v>40.831732295333026</v>
      </c>
      <c r="K323" s="8">
        <f t="shared" si="193"/>
        <v>40.09736673595399</v>
      </c>
      <c r="L323" s="8">
        <f t="shared" si="193"/>
        <v>39.396387787821091</v>
      </c>
      <c r="M323" s="26">
        <f t="shared" si="193"/>
        <v>38.36564610961463</v>
      </c>
      <c r="N323" s="25">
        <f t="shared" si="193"/>
        <v>38.023153568269855</v>
      </c>
      <c r="O323" s="8">
        <f t="shared" si="193"/>
        <v>39.880773426961952</v>
      </c>
      <c r="P323" s="8">
        <f t="shared" si="193"/>
        <v>43.92181238006787</v>
      </c>
      <c r="Q323" s="26">
        <f t="shared" si="193"/>
        <v>43.26886165761028</v>
      </c>
      <c r="R323" s="25">
        <f t="shared" si="193"/>
        <v>42.410322151655187</v>
      </c>
      <c r="S323" s="8">
        <f t="shared" si="193"/>
        <v>40.436688481817299</v>
      </c>
      <c r="T323" s="8">
        <f t="shared" si="193"/>
        <v>42.519854483802078</v>
      </c>
      <c r="U323" s="26">
        <f t="shared" si="193"/>
        <v>37.846521608213486</v>
      </c>
      <c r="V323" s="25">
        <f t="shared" si="193"/>
        <v>38.3390207534393</v>
      </c>
      <c r="W323" s="8">
        <f t="shared" si="193"/>
        <v>41.189052968488241</v>
      </c>
      <c r="X323" s="8">
        <f t="shared" si="193"/>
        <v>43.98280356374098</v>
      </c>
      <c r="Y323" s="26">
        <f t="shared" si="193"/>
        <v>41.228781170697332</v>
      </c>
      <c r="Z323" s="8">
        <f t="shared" si="193"/>
        <v>42.064752073519557</v>
      </c>
      <c r="AA323" s="8">
        <f t="shared" si="193"/>
        <v>41.902435322475149</v>
      </c>
      <c r="AB323" s="8">
        <f t="shared" si="193"/>
        <v>44.815090748283261</v>
      </c>
      <c r="AC323" s="8">
        <f t="shared" si="193"/>
        <v>45.748750129542152</v>
      </c>
      <c r="AD323" s="25">
        <f t="shared" si="193"/>
        <v>45.95755633786645</v>
      </c>
      <c r="AE323" s="8">
        <f t="shared" si="193"/>
        <v>44.935301200507475</v>
      </c>
      <c r="AF323" s="8">
        <f t="shared" si="193"/>
        <v>44.56725577792961</v>
      </c>
      <c r="AG323" s="26">
        <f t="shared" si="193"/>
        <v>48.330896755751652</v>
      </c>
      <c r="AH323" s="8">
        <f t="shared" si="193"/>
        <v>47.121937719748082</v>
      </c>
      <c r="AI323" s="8">
        <f t="shared" si="193"/>
        <v>47.785333415556423</v>
      </c>
      <c r="AJ323" s="8">
        <f t="shared" si="193"/>
        <v>48.880470219644039</v>
      </c>
      <c r="AK323" s="8">
        <f t="shared" si="193"/>
        <v>48.630443670060551</v>
      </c>
      <c r="AL323" s="25">
        <f t="shared" si="193"/>
        <v>52.507207439618796</v>
      </c>
      <c r="AM323" s="8">
        <f t="shared" si="193"/>
        <v>55.047574172425293</v>
      </c>
      <c r="AN323" s="8">
        <f t="shared" si="193"/>
        <v>54.910903561304593</v>
      </c>
      <c r="AO323" s="26">
        <f t="shared" si="193"/>
        <v>55.037269087110495</v>
      </c>
      <c r="AP323" s="8">
        <f t="shared" si="193"/>
        <v>57.498272674189465</v>
      </c>
      <c r="AQ323" s="8">
        <f t="shared" si="193"/>
        <v>60.008237073850047</v>
      </c>
      <c r="AR323" s="8">
        <f t="shared" si="193"/>
        <v>61.642502368479313</v>
      </c>
      <c r="AS323" s="8">
        <f t="shared" si="193"/>
        <v>61.243588319302368</v>
      </c>
      <c r="AT323" s="25">
        <f t="shared" si="193"/>
        <v>61.996092694009263</v>
      </c>
      <c r="AU323" s="8">
        <f t="shared" si="193"/>
        <v>63.300735146600914</v>
      </c>
      <c r="AV323" s="8">
        <f t="shared" si="193"/>
        <v>63.765956124816981</v>
      </c>
      <c r="AW323" s="26">
        <f t="shared" si="193"/>
        <v>70.210877716989955</v>
      </c>
      <c r="AX323" s="8">
        <f t="shared" si="193"/>
        <v>70.59328497792508</v>
      </c>
      <c r="AY323" s="8">
        <f t="shared" si="193"/>
        <v>70.905981367613052</v>
      </c>
      <c r="AZ323" s="8">
        <f t="shared" si="193"/>
        <v>71.684831322423392</v>
      </c>
      <c r="BA323" s="8">
        <f t="shared" si="193"/>
        <v>76.282717917290967</v>
      </c>
      <c r="BB323" s="25">
        <f t="shared" si="193"/>
        <v>77.233816673698001</v>
      </c>
      <c r="BC323" s="8">
        <f t="shared" si="193"/>
        <v>78.238492547872909</v>
      </c>
      <c r="BD323" s="8">
        <f t="shared" si="193"/>
        <v>81.376694116973695</v>
      </c>
      <c r="BE323" s="8">
        <f t="shared" si="193"/>
        <v>76.301416284762624</v>
      </c>
      <c r="BF323" s="25">
        <f t="shared" si="193"/>
        <v>72.924705614371348</v>
      </c>
      <c r="BG323" s="8">
        <f t="shared" si="193"/>
        <v>72.831307035703759</v>
      </c>
      <c r="BH323" s="8">
        <f t="shared" si="193"/>
        <v>72.820768803662375</v>
      </c>
      <c r="BI323" s="8">
        <f t="shared" si="193"/>
        <v>76.116018007786863</v>
      </c>
      <c r="BJ323" s="25">
        <f t="shared" si="193"/>
        <v>71.412609204469561</v>
      </c>
      <c r="BK323" s="8">
        <f t="shared" si="193"/>
        <v>71.125698842741258</v>
      </c>
      <c r="BL323" s="8">
        <f t="shared" si="193"/>
        <v>68.877464958338436</v>
      </c>
      <c r="BM323" s="8">
        <f t="shared" si="193"/>
        <v>70.548940470529729</v>
      </c>
      <c r="BN323" s="25">
        <f t="shared" ref="BN323:DM327" si="194">+BN83/AVERAGE($CX83:$DA83)*100</f>
        <v>73.547114115647076</v>
      </c>
      <c r="BO323" s="8">
        <f t="shared" si="194"/>
        <v>72.312835345137017</v>
      </c>
      <c r="BP323" s="8">
        <f t="shared" si="194"/>
        <v>73.689240360169734</v>
      </c>
      <c r="BQ323" s="8">
        <f t="shared" si="194"/>
        <v>71.892984719913272</v>
      </c>
      <c r="BR323" s="25">
        <f t="shared" si="194"/>
        <v>77.051682450894361</v>
      </c>
      <c r="BS323" s="8">
        <f t="shared" si="194"/>
        <v>74.794915396298734</v>
      </c>
      <c r="BT323" s="8">
        <f t="shared" si="194"/>
        <v>73.977736119638777</v>
      </c>
      <c r="BU323" s="8">
        <f t="shared" si="194"/>
        <v>73.800264831366718</v>
      </c>
      <c r="BV323" s="18">
        <f t="shared" si="194"/>
        <v>71.990766457040564</v>
      </c>
      <c r="BW323" s="11">
        <f t="shared" si="194"/>
        <v>72.45272338108451</v>
      </c>
      <c r="BX323" s="11">
        <f t="shared" si="194"/>
        <v>72.031567134191917</v>
      </c>
      <c r="BY323" s="11">
        <f t="shared" si="194"/>
        <v>70.049866587614389</v>
      </c>
      <c r="BZ323" s="18">
        <f t="shared" si="194"/>
        <v>73.463367811459847</v>
      </c>
      <c r="CA323" s="11">
        <f t="shared" si="194"/>
        <v>74.553328758217404</v>
      </c>
      <c r="CB323" s="11">
        <f t="shared" si="194"/>
        <v>74.88355778174413</v>
      </c>
      <c r="CC323" s="11">
        <f t="shared" si="194"/>
        <v>76.046680171302242</v>
      </c>
      <c r="CD323" s="18">
        <f t="shared" si="194"/>
        <v>76.897898870042752</v>
      </c>
      <c r="CE323" s="11">
        <f t="shared" si="194"/>
        <v>78.086807287560489</v>
      </c>
      <c r="CF323" s="11">
        <f t="shared" si="194"/>
        <v>77.698991022568734</v>
      </c>
      <c r="CG323" s="16">
        <f t="shared" si="194"/>
        <v>79.614104864035255</v>
      </c>
      <c r="CH323" s="18">
        <f t="shared" si="194"/>
        <v>81.803539143994811</v>
      </c>
      <c r="CI323" s="11">
        <f t="shared" si="194"/>
        <v>82.791335195165388</v>
      </c>
      <c r="CJ323" s="11">
        <f t="shared" si="194"/>
        <v>83.020192021975475</v>
      </c>
      <c r="CK323" s="16">
        <f t="shared" si="194"/>
        <v>80.244067319252139</v>
      </c>
      <c r="CL323" s="18">
        <f t="shared" si="194"/>
        <v>86.246103389615342</v>
      </c>
      <c r="CM323" s="11">
        <f t="shared" si="194"/>
        <v>89.421095512170325</v>
      </c>
      <c r="CN323" s="11">
        <f t="shared" si="194"/>
        <v>94.084589595897285</v>
      </c>
      <c r="CO323" s="16">
        <f t="shared" si="194"/>
        <v>91.304408140131443</v>
      </c>
      <c r="CP323" s="14">
        <f t="shared" si="194"/>
        <v>93.974451082261297</v>
      </c>
      <c r="CQ323" s="13">
        <f t="shared" si="194"/>
        <v>97.891222830100517</v>
      </c>
      <c r="CR323" s="13">
        <f t="shared" si="194"/>
        <v>100.27570766151619</v>
      </c>
      <c r="CS323" s="154">
        <f t="shared" si="194"/>
        <v>102.10712182814079</v>
      </c>
      <c r="CT323" s="14">
        <f t="shared" si="194"/>
        <v>98.060813759014181</v>
      </c>
      <c r="CU323" s="13">
        <f t="shared" si="194"/>
        <v>103.08685100257173</v>
      </c>
      <c r="CV323" s="13">
        <f t="shared" si="194"/>
        <v>103.31025219597988</v>
      </c>
      <c r="CW323" s="154">
        <f t="shared" si="194"/>
        <v>105.24317844735707</v>
      </c>
      <c r="CX323" s="14">
        <f t="shared" si="194"/>
        <v>103.41423563603418</v>
      </c>
      <c r="CY323" s="13">
        <f t="shared" si="194"/>
        <v>96.135441461578182</v>
      </c>
      <c r="CZ323" s="13">
        <f t="shared" si="194"/>
        <v>101.22433506262148</v>
      </c>
      <c r="DA323" s="154">
        <f t="shared" si="194"/>
        <v>99.225987839766177</v>
      </c>
      <c r="DB323" s="14">
        <f t="shared" si="194"/>
        <v>102.7165207420734</v>
      </c>
      <c r="DC323" s="13">
        <f t="shared" si="194"/>
        <v>103.74660960944544</v>
      </c>
      <c r="DD323" s="13">
        <f t="shared" si="194"/>
        <v>107.15969116918305</v>
      </c>
      <c r="DE323" s="154">
        <f t="shared" si="194"/>
        <v>107.14714787529309</v>
      </c>
      <c r="DF323" s="13">
        <f t="shared" si="194"/>
        <v>107.26148303000751</v>
      </c>
      <c r="DG323" s="13">
        <f t="shared" si="194"/>
        <v>107.97132155375041</v>
      </c>
      <c r="DH323" s="13">
        <f t="shared" si="194"/>
        <v>109.58567611792982</v>
      </c>
      <c r="DI323" s="154">
        <f t="shared" si="194"/>
        <v>111.20693182521597</v>
      </c>
      <c r="DJ323" s="13">
        <f t="shared" si="194"/>
        <v>111.24913138272679</v>
      </c>
      <c r="DK323" s="13">
        <f t="shared" si="194"/>
        <v>112.24266284337124</v>
      </c>
      <c r="DL323" s="13">
        <f t="shared" si="194"/>
        <v>113.59272227830049</v>
      </c>
      <c r="DM323" s="154">
        <f t="shared" si="194"/>
        <v>114.9864267804454</v>
      </c>
      <c r="DN323" s="13">
        <f>+DN83/AVERAGE($CX83:$DA83)*100</f>
        <v>116.03707918910172</v>
      </c>
      <c r="DO323" s="13">
        <f>+DO83/AVERAGE($CX83:$DA83)*100</f>
        <v>118.7376177230681</v>
      </c>
      <c r="DP323" s="13">
        <f>+DP83/AVERAGE($CX83:$DA83)*100</f>
        <v>118.83031686155599</v>
      </c>
      <c r="DQ323" s="154">
        <f>+DQ83/AVERAGE($CX83:$DA83)*100</f>
        <v>120.37850438473221</v>
      </c>
      <c r="DR323" s="179">
        <f>+DR83/AVERAGE($CX83:$DA83)*100</f>
        <v>118.65368490149959</v>
      </c>
    </row>
    <row r="324" spans="1:122" s="12" customFormat="1" x14ac:dyDescent="0.3">
      <c r="A324" s="14" t="s">
        <v>15</v>
      </c>
      <c r="B324" s="25">
        <f t="shared" si="193"/>
        <v>36.545112389310916</v>
      </c>
      <c r="C324" s="8">
        <f t="shared" si="193"/>
        <v>39.635828507865071</v>
      </c>
      <c r="D324" s="8">
        <f t="shared" si="193"/>
        <v>33.071849202136441</v>
      </c>
      <c r="E324" s="26">
        <f t="shared" si="193"/>
        <v>36.272271056399653</v>
      </c>
      <c r="F324" s="25">
        <f t="shared" si="193"/>
        <v>39.92279250768356</v>
      </c>
      <c r="G324" s="8">
        <f t="shared" si="193"/>
        <v>39.95356166410123</v>
      </c>
      <c r="H324" s="8">
        <f t="shared" si="193"/>
        <v>35.879789792426337</v>
      </c>
      <c r="I324" s="26">
        <f t="shared" si="193"/>
        <v>40.692075116478442</v>
      </c>
      <c r="J324" s="25">
        <f t="shared" si="193"/>
        <v>39.215370401843572</v>
      </c>
      <c r="K324" s="8">
        <f t="shared" si="193"/>
        <v>38.088134570221207</v>
      </c>
      <c r="L324" s="8">
        <f t="shared" si="193"/>
        <v>36.301160770453237</v>
      </c>
      <c r="M324" s="26">
        <f t="shared" si="193"/>
        <v>36.559020262805113</v>
      </c>
      <c r="N324" s="25">
        <f t="shared" si="193"/>
        <v>36.49517292077963</v>
      </c>
      <c r="O324" s="8">
        <f t="shared" si="193"/>
        <v>38.275058537917346</v>
      </c>
      <c r="P324" s="8">
        <f t="shared" si="193"/>
        <v>41.693442008060664</v>
      </c>
      <c r="Q324" s="26">
        <f t="shared" si="193"/>
        <v>40.947357087873861</v>
      </c>
      <c r="R324" s="25">
        <f t="shared" si="193"/>
        <v>39.732431845378812</v>
      </c>
      <c r="S324" s="8">
        <f t="shared" si="193"/>
        <v>37.20189694802724</v>
      </c>
      <c r="T324" s="8">
        <f t="shared" si="193"/>
        <v>40.457842899560724</v>
      </c>
      <c r="U324" s="26">
        <f t="shared" si="193"/>
        <v>35.027489529492343</v>
      </c>
      <c r="V324" s="25">
        <f t="shared" si="193"/>
        <v>36.147959368604027</v>
      </c>
      <c r="W324" s="8">
        <f t="shared" si="193"/>
        <v>38.302927983259003</v>
      </c>
      <c r="X324" s="8">
        <f t="shared" si="193"/>
        <v>40.55100954246587</v>
      </c>
      <c r="Y324" s="26">
        <f t="shared" si="193"/>
        <v>38.642999654451103</v>
      </c>
      <c r="Z324" s="8">
        <f t="shared" si="193"/>
        <v>39.061685714815027</v>
      </c>
      <c r="AA324" s="8">
        <f t="shared" si="193"/>
        <v>39.509476282645579</v>
      </c>
      <c r="AB324" s="8">
        <f t="shared" si="193"/>
        <v>41.765773689901145</v>
      </c>
      <c r="AC324" s="8">
        <f t="shared" si="193"/>
        <v>43.163380730184841</v>
      </c>
      <c r="AD324" s="25">
        <f t="shared" si="193"/>
        <v>43.651820951432796</v>
      </c>
      <c r="AE324" s="8">
        <f t="shared" si="193"/>
        <v>42.760750477445484</v>
      </c>
      <c r="AF324" s="8">
        <f t="shared" si="193"/>
        <v>42.272149161137754</v>
      </c>
      <c r="AG324" s="26">
        <f t="shared" si="193"/>
        <v>46.734052730171953</v>
      </c>
      <c r="AH324" s="8">
        <f t="shared" si="193"/>
        <v>45.740149909692803</v>
      </c>
      <c r="AI324" s="8">
        <f t="shared" si="193"/>
        <v>46.63793267783754</v>
      </c>
      <c r="AJ324" s="8">
        <f t="shared" si="193"/>
        <v>46.911364692634656</v>
      </c>
      <c r="AK324" s="8">
        <f t="shared" si="193"/>
        <v>47.298529819635284</v>
      </c>
      <c r="AL324" s="25">
        <f t="shared" si="193"/>
        <v>50.756757467897117</v>
      </c>
      <c r="AM324" s="8">
        <f t="shared" si="193"/>
        <v>53.099885112373201</v>
      </c>
      <c r="AN324" s="8">
        <f t="shared" si="193"/>
        <v>54.620515079974311</v>
      </c>
      <c r="AO324" s="26">
        <f t="shared" si="193"/>
        <v>54.529013086020193</v>
      </c>
      <c r="AP324" s="8">
        <f t="shared" si="193"/>
        <v>56.383754207601598</v>
      </c>
      <c r="AQ324" s="8">
        <f t="shared" si="193"/>
        <v>58.558322721196276</v>
      </c>
      <c r="AR324" s="8">
        <f t="shared" si="193"/>
        <v>59.577087879234561</v>
      </c>
      <c r="AS324" s="8">
        <f t="shared" si="193"/>
        <v>61.48278873805917</v>
      </c>
      <c r="AT324" s="25">
        <f t="shared" si="193"/>
        <v>61.891379508010324</v>
      </c>
      <c r="AU324" s="8">
        <f t="shared" si="193"/>
        <v>63.948993008205925</v>
      </c>
      <c r="AV324" s="8">
        <f t="shared" si="193"/>
        <v>65.17283217734203</v>
      </c>
      <c r="AW324" s="26">
        <f t="shared" si="193"/>
        <v>68.085108668015039</v>
      </c>
      <c r="AX324" s="8">
        <f t="shared" si="193"/>
        <v>70.777436703737337</v>
      </c>
      <c r="AY324" s="8">
        <f t="shared" si="193"/>
        <v>71.124328065793378</v>
      </c>
      <c r="AZ324" s="8">
        <f t="shared" si="193"/>
        <v>72.74258163962017</v>
      </c>
      <c r="BA324" s="8">
        <f t="shared" si="193"/>
        <v>76.189586332050752</v>
      </c>
      <c r="BB324" s="25">
        <f t="shared" si="193"/>
        <v>78.228136916839247</v>
      </c>
      <c r="BC324" s="8">
        <f t="shared" si="193"/>
        <v>79.642605240046407</v>
      </c>
      <c r="BD324" s="8">
        <f t="shared" si="193"/>
        <v>80.492166886964171</v>
      </c>
      <c r="BE324" s="8">
        <f t="shared" si="193"/>
        <v>78.109463556135879</v>
      </c>
      <c r="BF324" s="25">
        <f t="shared" si="193"/>
        <v>73.400386467048421</v>
      </c>
      <c r="BG324" s="8">
        <f t="shared" si="193"/>
        <v>73.653305710900426</v>
      </c>
      <c r="BH324" s="8">
        <f t="shared" si="193"/>
        <v>74.984541586555437</v>
      </c>
      <c r="BI324" s="8">
        <f t="shared" si="193"/>
        <v>75.891667868167332</v>
      </c>
      <c r="BJ324" s="25">
        <f t="shared" si="193"/>
        <v>72.855079689698712</v>
      </c>
      <c r="BK324" s="8">
        <f t="shared" si="193"/>
        <v>72.465551835154656</v>
      </c>
      <c r="BL324" s="8">
        <f t="shared" si="193"/>
        <v>70.369382917318774</v>
      </c>
      <c r="BM324" s="8">
        <f t="shared" si="193"/>
        <v>71.282738207908764</v>
      </c>
      <c r="BN324" s="25">
        <f t="shared" si="194"/>
        <v>73.85811123023197</v>
      </c>
      <c r="BO324" s="8">
        <f t="shared" si="194"/>
        <v>72.968222120016364</v>
      </c>
      <c r="BP324" s="8">
        <f t="shared" si="194"/>
        <v>75.102946455492528</v>
      </c>
      <c r="BQ324" s="8">
        <f t="shared" si="194"/>
        <v>73.092104220985917</v>
      </c>
      <c r="BR324" s="25">
        <f t="shared" si="194"/>
        <v>77.411707153882574</v>
      </c>
      <c r="BS324" s="8">
        <f t="shared" si="194"/>
        <v>75.236333164989006</v>
      </c>
      <c r="BT324" s="8">
        <f t="shared" si="194"/>
        <v>73.873630054323939</v>
      </c>
      <c r="BU324" s="8">
        <f t="shared" si="194"/>
        <v>73.411985311352453</v>
      </c>
      <c r="BV324" s="18">
        <f t="shared" si="194"/>
        <v>71.720487183679779</v>
      </c>
      <c r="BW324" s="11">
        <f t="shared" si="194"/>
        <v>72.687809319295525</v>
      </c>
      <c r="BX324" s="11">
        <f t="shared" si="194"/>
        <v>72.485688717626942</v>
      </c>
      <c r="BY324" s="11">
        <f t="shared" si="194"/>
        <v>69.576526731442996</v>
      </c>
      <c r="BZ324" s="18">
        <f t="shared" si="194"/>
        <v>73.191553571222414</v>
      </c>
      <c r="CA324" s="11">
        <f t="shared" si="194"/>
        <v>74.029731167249167</v>
      </c>
      <c r="CB324" s="11">
        <f t="shared" si="194"/>
        <v>74.479025288970973</v>
      </c>
      <c r="CC324" s="11">
        <f t="shared" si="194"/>
        <v>75.257436617819963</v>
      </c>
      <c r="CD324" s="18">
        <f t="shared" si="194"/>
        <v>77.238368869561072</v>
      </c>
      <c r="CE324" s="11">
        <f t="shared" si="194"/>
        <v>78.239682062790038</v>
      </c>
      <c r="CF324" s="11">
        <f t="shared" si="194"/>
        <v>77.721170763716785</v>
      </c>
      <c r="CG324" s="16">
        <f t="shared" si="194"/>
        <v>79.980582675461392</v>
      </c>
      <c r="CH324" s="18">
        <f t="shared" si="194"/>
        <v>82.07519434105275</v>
      </c>
      <c r="CI324" s="11">
        <f t="shared" si="194"/>
        <v>83.578909327377133</v>
      </c>
      <c r="CJ324" s="11">
        <f t="shared" si="194"/>
        <v>82.42960347256512</v>
      </c>
      <c r="CK324" s="16">
        <f t="shared" si="194"/>
        <v>79.355694938581181</v>
      </c>
      <c r="CL324" s="18">
        <f t="shared" si="194"/>
        <v>87.351487135619763</v>
      </c>
      <c r="CM324" s="11">
        <f t="shared" si="194"/>
        <v>90.648888215869533</v>
      </c>
      <c r="CN324" s="11">
        <f t="shared" si="194"/>
        <v>94.564894325668163</v>
      </c>
      <c r="CO324" s="16">
        <f t="shared" si="194"/>
        <v>92.732169528923151</v>
      </c>
      <c r="CP324" s="14">
        <f t="shared" si="194"/>
        <v>95.747439461147778</v>
      </c>
      <c r="CQ324" s="13">
        <f t="shared" si="194"/>
        <v>98.877301679228069</v>
      </c>
      <c r="CR324" s="13">
        <f t="shared" si="194"/>
        <v>101.50277526514233</v>
      </c>
      <c r="CS324" s="154">
        <f t="shared" si="194"/>
        <v>102.59312032807546</v>
      </c>
      <c r="CT324" s="14">
        <f t="shared" si="194"/>
        <v>100.24032698001268</v>
      </c>
      <c r="CU324" s="13">
        <f t="shared" si="194"/>
        <v>104.02654416998323</v>
      </c>
      <c r="CV324" s="13">
        <f t="shared" si="194"/>
        <v>103.72620928020314</v>
      </c>
      <c r="CW324" s="154">
        <f t="shared" si="194"/>
        <v>105.98884309314329</v>
      </c>
      <c r="CX324" s="14">
        <f t="shared" si="194"/>
        <v>105.25870658387456</v>
      </c>
      <c r="CY324" s="13">
        <f t="shared" si="194"/>
        <v>94.636259437149974</v>
      </c>
      <c r="CZ324" s="13">
        <f t="shared" si="194"/>
        <v>99.892307952538189</v>
      </c>
      <c r="DA324" s="154">
        <f t="shared" si="194"/>
        <v>100.21272602643731</v>
      </c>
      <c r="DB324" s="14">
        <f t="shared" si="194"/>
        <v>104.63510760747256</v>
      </c>
      <c r="DC324" s="13">
        <f t="shared" si="194"/>
        <v>104.2935323823892</v>
      </c>
      <c r="DD324" s="13">
        <f t="shared" si="194"/>
        <v>108.63976969850255</v>
      </c>
      <c r="DE324" s="154">
        <f t="shared" si="194"/>
        <v>107.6074725554429</v>
      </c>
      <c r="DF324" s="13">
        <f t="shared" si="194"/>
        <v>109.26744974975225</v>
      </c>
      <c r="DG324" s="13">
        <f t="shared" si="194"/>
        <v>109.93492028076722</v>
      </c>
      <c r="DH324" s="13">
        <f t="shared" si="194"/>
        <v>111.68489591513944</v>
      </c>
      <c r="DI324" s="154">
        <f t="shared" si="194"/>
        <v>115.197090408427</v>
      </c>
      <c r="DJ324" s="13">
        <f t="shared" si="194"/>
        <v>112.80756738673475</v>
      </c>
      <c r="DK324" s="13">
        <f t="shared" si="194"/>
        <v>113.28687888792859</v>
      </c>
      <c r="DL324" s="13">
        <f t="shared" si="194"/>
        <v>114.83382104862683</v>
      </c>
      <c r="DM324" s="154">
        <f t="shared" si="194"/>
        <v>116.75176513199459</v>
      </c>
      <c r="DN324" s="13">
        <f t="shared" ref="DN324:DP330" si="195">+DN84/AVERAGE($CX84:$DA84)*100</f>
        <v>118.93122019573588</v>
      </c>
      <c r="DO324" s="13">
        <f t="shared" si="195"/>
        <v>121.05579554244601</v>
      </c>
      <c r="DP324" s="13">
        <f t="shared" si="195"/>
        <v>120.89094159793949</v>
      </c>
      <c r="DQ324" s="154">
        <f t="shared" ref="DQ324:DR324" si="196">+DQ84/AVERAGE($CX84:$DA84)*100</f>
        <v>122.30132884629896</v>
      </c>
      <c r="DR324" s="179">
        <f t="shared" si="196"/>
        <v>121.89708764296181</v>
      </c>
    </row>
    <row r="325" spans="1:122" s="12" customFormat="1" x14ac:dyDescent="0.3">
      <c r="A325" s="14" t="s">
        <v>16</v>
      </c>
      <c r="B325" s="25">
        <f t="shared" si="193"/>
        <v>33.313059630081312</v>
      </c>
      <c r="C325" s="8">
        <f t="shared" si="193"/>
        <v>34.049725902422381</v>
      </c>
      <c r="D325" s="8">
        <f t="shared" si="193"/>
        <v>32.417961179780889</v>
      </c>
      <c r="E325" s="26">
        <f t="shared" si="193"/>
        <v>33.194638080332176</v>
      </c>
      <c r="F325" s="25">
        <f t="shared" si="193"/>
        <v>36.239161981727655</v>
      </c>
      <c r="G325" s="8">
        <f t="shared" si="193"/>
        <v>36.7229437417122</v>
      </c>
      <c r="H325" s="8">
        <f t="shared" si="193"/>
        <v>32.970925403714055</v>
      </c>
      <c r="I325" s="26">
        <f t="shared" si="193"/>
        <v>36.851027300750481</v>
      </c>
      <c r="J325" s="25">
        <f t="shared" si="193"/>
        <v>35.511848038890832</v>
      </c>
      <c r="K325" s="8">
        <f t="shared" si="193"/>
        <v>34.767749451711943</v>
      </c>
      <c r="L325" s="8">
        <f t="shared" si="193"/>
        <v>32.766412873760274</v>
      </c>
      <c r="M325" s="26">
        <f t="shared" si="193"/>
        <v>33.056706704133795</v>
      </c>
      <c r="N325" s="25">
        <f t="shared" si="193"/>
        <v>33.568049964975224</v>
      </c>
      <c r="O325" s="8">
        <f t="shared" si="193"/>
        <v>35.214988997077242</v>
      </c>
      <c r="P325" s="8">
        <f t="shared" si="193"/>
        <v>38.461362182276289</v>
      </c>
      <c r="Q325" s="26">
        <f t="shared" si="193"/>
        <v>36.547479175582872</v>
      </c>
      <c r="R325" s="25">
        <f t="shared" si="193"/>
        <v>35.802637356920201</v>
      </c>
      <c r="S325" s="8">
        <f t="shared" si="193"/>
        <v>33.307423457995966</v>
      </c>
      <c r="T325" s="8">
        <f t="shared" si="193"/>
        <v>37.038445506577297</v>
      </c>
      <c r="U325" s="26">
        <f t="shared" si="193"/>
        <v>31.070482499685681</v>
      </c>
      <c r="V325" s="25">
        <f t="shared" si="193"/>
        <v>32.645885501473771</v>
      </c>
      <c r="W325" s="8">
        <f t="shared" si="193"/>
        <v>34.66611254630488</v>
      </c>
      <c r="X325" s="8">
        <f t="shared" si="193"/>
        <v>36.581172336180948</v>
      </c>
      <c r="Y325" s="26">
        <f t="shared" si="193"/>
        <v>35.112670796143384</v>
      </c>
      <c r="Z325" s="8">
        <f t="shared" si="193"/>
        <v>35.557680647057339</v>
      </c>
      <c r="AA325" s="8">
        <f t="shared" si="193"/>
        <v>36.358202891046602</v>
      </c>
      <c r="AB325" s="8">
        <f t="shared" si="193"/>
        <v>38.508928997238286</v>
      </c>
      <c r="AC325" s="8">
        <f t="shared" si="193"/>
        <v>40.008460451723714</v>
      </c>
      <c r="AD325" s="25">
        <f t="shared" si="193"/>
        <v>39.86637936640755</v>
      </c>
      <c r="AE325" s="8">
        <f t="shared" si="193"/>
        <v>39.122033035400747</v>
      </c>
      <c r="AF325" s="8">
        <f t="shared" si="193"/>
        <v>38.648594580232157</v>
      </c>
      <c r="AG325" s="26">
        <f t="shared" si="193"/>
        <v>43.666336135109582</v>
      </c>
      <c r="AH325" s="8">
        <f t="shared" si="193"/>
        <v>42.980890899192417</v>
      </c>
      <c r="AI325" s="8">
        <f t="shared" si="193"/>
        <v>44.04928615712781</v>
      </c>
      <c r="AJ325" s="8">
        <f t="shared" si="193"/>
        <v>43.404285101119747</v>
      </c>
      <c r="AK325" s="8">
        <f t="shared" si="193"/>
        <v>44.443074971617854</v>
      </c>
      <c r="AL325" s="25">
        <f t="shared" si="193"/>
        <v>47.741536296638557</v>
      </c>
      <c r="AM325" s="8">
        <f t="shared" si="193"/>
        <v>49.512904666316949</v>
      </c>
      <c r="AN325" s="8">
        <f t="shared" si="193"/>
        <v>52.601650840997408</v>
      </c>
      <c r="AO325" s="26">
        <f t="shared" si="193"/>
        <v>52.626239415919166</v>
      </c>
      <c r="AP325" s="8">
        <f t="shared" si="193"/>
        <v>53.687635910715613</v>
      </c>
      <c r="AQ325" s="8">
        <f t="shared" si="193"/>
        <v>56.009800745832806</v>
      </c>
      <c r="AR325" s="8">
        <f t="shared" si="193"/>
        <v>56.010915593058478</v>
      </c>
      <c r="AS325" s="8">
        <f t="shared" si="193"/>
        <v>59.691831452441555</v>
      </c>
      <c r="AT325" s="25">
        <f t="shared" si="193"/>
        <v>59.239698966474698</v>
      </c>
      <c r="AU325" s="8">
        <f t="shared" si="193"/>
        <v>61.816978008399758</v>
      </c>
      <c r="AV325" s="8">
        <f t="shared" si="193"/>
        <v>62.666615466275566</v>
      </c>
      <c r="AW325" s="26">
        <f t="shared" si="193"/>
        <v>64.902937065016047</v>
      </c>
      <c r="AX325" s="8">
        <f t="shared" si="193"/>
        <v>68.994921870887069</v>
      </c>
      <c r="AY325" s="8">
        <f t="shared" si="193"/>
        <v>69.202531198689925</v>
      </c>
      <c r="AZ325" s="8">
        <f t="shared" si="193"/>
        <v>70.85089475780255</v>
      </c>
      <c r="BA325" s="8">
        <f t="shared" si="193"/>
        <v>74.312247649685276</v>
      </c>
      <c r="BB325" s="25">
        <f t="shared" si="193"/>
        <v>76.345914797181422</v>
      </c>
      <c r="BC325" s="8">
        <f t="shared" si="193"/>
        <v>77.736067351637075</v>
      </c>
      <c r="BD325" s="8">
        <f t="shared" si="193"/>
        <v>76.832173995445245</v>
      </c>
      <c r="BE325" s="8">
        <f t="shared" si="193"/>
        <v>77.078555232318692</v>
      </c>
      <c r="BF325" s="25">
        <f t="shared" si="193"/>
        <v>69.956911154727791</v>
      </c>
      <c r="BG325" s="8">
        <f t="shared" si="193"/>
        <v>70.616095544884686</v>
      </c>
      <c r="BH325" s="8">
        <f t="shared" si="193"/>
        <v>73.217157994290758</v>
      </c>
      <c r="BI325" s="8">
        <f t="shared" si="193"/>
        <v>73.84983379485945</v>
      </c>
      <c r="BJ325" s="25">
        <f t="shared" si="193"/>
        <v>69.697771110716104</v>
      </c>
      <c r="BK325" s="8">
        <f t="shared" si="193"/>
        <v>68.464068783596403</v>
      </c>
      <c r="BL325" s="8">
        <f t="shared" si="193"/>
        <v>66.753955075372971</v>
      </c>
      <c r="BM325" s="8">
        <f t="shared" si="193"/>
        <v>68.26252917957774</v>
      </c>
      <c r="BN325" s="25">
        <f t="shared" si="194"/>
        <v>71.168440409248035</v>
      </c>
      <c r="BO325" s="8">
        <f t="shared" si="194"/>
        <v>70.903292577409118</v>
      </c>
      <c r="BP325" s="8">
        <f t="shared" si="194"/>
        <v>72.718697412501527</v>
      </c>
      <c r="BQ325" s="8">
        <f t="shared" si="194"/>
        <v>71.614193491645779</v>
      </c>
      <c r="BR325" s="25">
        <f t="shared" si="194"/>
        <v>75.234721792971655</v>
      </c>
      <c r="BS325" s="8">
        <f t="shared" si="194"/>
        <v>72.881341235535643</v>
      </c>
      <c r="BT325" s="8">
        <f t="shared" si="194"/>
        <v>71.468086569125802</v>
      </c>
      <c r="BU325" s="8">
        <f t="shared" si="194"/>
        <v>71.121369081941893</v>
      </c>
      <c r="BV325" s="18">
        <f t="shared" si="194"/>
        <v>69.673120599837375</v>
      </c>
      <c r="BW325" s="11">
        <f t="shared" si="194"/>
        <v>70.805247957506992</v>
      </c>
      <c r="BX325" s="11">
        <f t="shared" si="194"/>
        <v>71.177173379182463</v>
      </c>
      <c r="BY325" s="11">
        <f t="shared" si="194"/>
        <v>69.374960902927157</v>
      </c>
      <c r="BZ325" s="18">
        <f t="shared" si="194"/>
        <v>71.585207463778318</v>
      </c>
      <c r="CA325" s="11">
        <f t="shared" si="194"/>
        <v>72.48476530298143</v>
      </c>
      <c r="CB325" s="11">
        <f t="shared" si="194"/>
        <v>72.765335188108807</v>
      </c>
      <c r="CC325" s="11">
        <f t="shared" si="194"/>
        <v>74.165707175466437</v>
      </c>
      <c r="CD325" s="18">
        <f t="shared" si="194"/>
        <v>75.931005821360614</v>
      </c>
      <c r="CE325" s="11">
        <f t="shared" si="194"/>
        <v>76.522494210536422</v>
      </c>
      <c r="CF325" s="11">
        <f t="shared" si="194"/>
        <v>76.568636498487848</v>
      </c>
      <c r="CG325" s="16">
        <f t="shared" si="194"/>
        <v>79.000799593204647</v>
      </c>
      <c r="CH325" s="18">
        <f t="shared" si="194"/>
        <v>81.941890446440581</v>
      </c>
      <c r="CI325" s="11">
        <f t="shared" si="194"/>
        <v>83.8666741815628</v>
      </c>
      <c r="CJ325" s="11">
        <f t="shared" si="194"/>
        <v>82.345774821918667</v>
      </c>
      <c r="CK325" s="16">
        <f t="shared" si="194"/>
        <v>79.56924780638326</v>
      </c>
      <c r="CL325" s="18">
        <f t="shared" si="194"/>
        <v>87.155287689423389</v>
      </c>
      <c r="CM325" s="11">
        <f t="shared" si="194"/>
        <v>90.89157429434816</v>
      </c>
      <c r="CN325" s="11">
        <f t="shared" si="194"/>
        <v>95.153944917876018</v>
      </c>
      <c r="CO325" s="16">
        <f t="shared" si="194"/>
        <v>92.917809127006507</v>
      </c>
      <c r="CP325" s="14">
        <f t="shared" si="194"/>
        <v>96.61842062070977</v>
      </c>
      <c r="CQ325" s="13">
        <f t="shared" si="194"/>
        <v>100.6391790760518</v>
      </c>
      <c r="CR325" s="13">
        <f t="shared" si="194"/>
        <v>102.97329755086648</v>
      </c>
      <c r="CS325" s="154">
        <f t="shared" si="194"/>
        <v>103.56020267922563</v>
      </c>
      <c r="CT325" s="14">
        <f t="shared" si="194"/>
        <v>100.80293774631157</v>
      </c>
      <c r="CU325" s="13">
        <f t="shared" si="194"/>
        <v>103.92543901754709</v>
      </c>
      <c r="CV325" s="13">
        <f t="shared" si="194"/>
        <v>104.25599121995876</v>
      </c>
      <c r="CW325" s="154">
        <f t="shared" si="194"/>
        <v>106.8581065806335</v>
      </c>
      <c r="CX325" s="14">
        <f t="shared" si="194"/>
        <v>105.80358497706203</v>
      </c>
      <c r="CY325" s="13">
        <f t="shared" si="194"/>
        <v>93.846414930034072</v>
      </c>
      <c r="CZ325" s="13">
        <f t="shared" si="194"/>
        <v>100.24464703007799</v>
      </c>
      <c r="DA325" s="154">
        <f t="shared" si="194"/>
        <v>100.105353062826</v>
      </c>
      <c r="DB325" s="14">
        <f t="shared" si="194"/>
        <v>105.40886712321726</v>
      </c>
      <c r="DC325" s="13">
        <f t="shared" si="194"/>
        <v>104.76714867292922</v>
      </c>
      <c r="DD325" s="13">
        <f t="shared" si="194"/>
        <v>109.89674656611572</v>
      </c>
      <c r="DE325" s="154">
        <f t="shared" si="194"/>
        <v>109.32018474257251</v>
      </c>
      <c r="DF325" s="13">
        <f t="shared" si="194"/>
        <v>111.12276883456971</v>
      </c>
      <c r="DG325" s="13">
        <f t="shared" si="194"/>
        <v>110.79351728725464</v>
      </c>
      <c r="DH325" s="13">
        <f t="shared" si="194"/>
        <v>113.4540382553632</v>
      </c>
      <c r="DI325" s="154">
        <f t="shared" si="194"/>
        <v>116.16763833860513</v>
      </c>
      <c r="DJ325" s="13">
        <f t="shared" si="194"/>
        <v>113.8561884240458</v>
      </c>
      <c r="DK325" s="13">
        <f t="shared" si="194"/>
        <v>114.92061978073434</v>
      </c>
      <c r="DL325" s="13">
        <f t="shared" si="194"/>
        <v>116.21371869059955</v>
      </c>
      <c r="DM325" s="154">
        <f t="shared" si="194"/>
        <v>119.0770799178234</v>
      </c>
      <c r="DN325" s="13">
        <f t="shared" si="195"/>
        <v>120.75548241607214</v>
      </c>
      <c r="DO325" s="13">
        <f t="shared" si="195"/>
        <v>123.46065920916456</v>
      </c>
      <c r="DP325" s="13">
        <f t="shared" si="195"/>
        <v>123.15469558167464</v>
      </c>
      <c r="DQ325" s="154">
        <f t="shared" ref="DQ325:DR325" si="197">+DQ85/AVERAGE($CX85:$DA85)*100</f>
        <v>124.50849172938199</v>
      </c>
      <c r="DR325" s="179">
        <f t="shared" si="197"/>
        <v>124.7587749315453</v>
      </c>
    </row>
    <row r="326" spans="1:122" s="12" customFormat="1" ht="25.5" customHeight="1" x14ac:dyDescent="0.3">
      <c r="A326" s="17" t="s">
        <v>17</v>
      </c>
      <c r="B326" s="25">
        <f t="shared" si="193"/>
        <v>17.518427518427519</v>
      </c>
      <c r="C326" s="8">
        <f t="shared" si="193"/>
        <v>23.206388206388208</v>
      </c>
      <c r="D326" s="8">
        <f t="shared" si="193"/>
        <v>23.136773136773137</v>
      </c>
      <c r="E326" s="26">
        <f t="shared" si="193"/>
        <v>25</v>
      </c>
      <c r="F326" s="25">
        <f t="shared" si="193"/>
        <v>29.660114660114655</v>
      </c>
      <c r="G326" s="8">
        <f t="shared" si="193"/>
        <v>32.665847665847672</v>
      </c>
      <c r="H326" s="8">
        <f t="shared" si="193"/>
        <v>31.887796887796888</v>
      </c>
      <c r="I326" s="26">
        <f t="shared" si="193"/>
        <v>32.915642915642913</v>
      </c>
      <c r="J326" s="25">
        <f t="shared" si="193"/>
        <v>33.54217854217854</v>
      </c>
      <c r="K326" s="8">
        <f t="shared" si="193"/>
        <v>33.501228501228503</v>
      </c>
      <c r="L326" s="8">
        <f t="shared" si="193"/>
        <v>35.81900081900082</v>
      </c>
      <c r="M326" s="26">
        <f t="shared" si="193"/>
        <v>36.318591318591317</v>
      </c>
      <c r="N326" s="25">
        <f t="shared" si="193"/>
        <v>43.660933660933665</v>
      </c>
      <c r="O326" s="8">
        <f t="shared" si="193"/>
        <v>54.013104013104019</v>
      </c>
      <c r="P326" s="8">
        <f t="shared" si="193"/>
        <v>55.884520884520882</v>
      </c>
      <c r="Q326" s="26">
        <f t="shared" si="193"/>
        <v>53.243243243243242</v>
      </c>
      <c r="R326" s="25">
        <f t="shared" si="193"/>
        <v>57.428337428337429</v>
      </c>
      <c r="S326" s="8">
        <f t="shared" si="193"/>
        <v>61.683046683046683</v>
      </c>
      <c r="T326" s="8">
        <f t="shared" si="193"/>
        <v>74.942669942669937</v>
      </c>
      <c r="U326" s="26">
        <f t="shared" si="193"/>
        <v>70.823095823095827</v>
      </c>
      <c r="V326" s="25">
        <f t="shared" si="193"/>
        <v>66.347256347256348</v>
      </c>
      <c r="W326" s="8">
        <f t="shared" si="193"/>
        <v>73.927108927108918</v>
      </c>
      <c r="X326" s="8">
        <f t="shared" si="193"/>
        <v>81.031941031941031</v>
      </c>
      <c r="Y326" s="26">
        <f t="shared" si="193"/>
        <v>88.857493857493864</v>
      </c>
      <c r="Z326" s="8">
        <f t="shared" si="193"/>
        <v>83.464373464373466</v>
      </c>
      <c r="AA326" s="8">
        <f t="shared" si="193"/>
        <v>88.304668304668311</v>
      </c>
      <c r="AB326" s="8">
        <f t="shared" si="193"/>
        <v>83.796068796068795</v>
      </c>
      <c r="AC326" s="8">
        <f t="shared" si="193"/>
        <v>101.18345618345619</v>
      </c>
      <c r="AD326" s="25">
        <f t="shared" si="193"/>
        <v>91.294021294021306</v>
      </c>
      <c r="AE326" s="8">
        <f t="shared" si="193"/>
        <v>86.638001638001626</v>
      </c>
      <c r="AF326" s="8">
        <f t="shared" si="193"/>
        <v>89.299754299754298</v>
      </c>
      <c r="AG326" s="26">
        <f t="shared" si="193"/>
        <v>89.705159705159701</v>
      </c>
      <c r="AH326" s="8">
        <f t="shared" si="193"/>
        <v>93.292383292383292</v>
      </c>
      <c r="AI326" s="8">
        <f t="shared" si="193"/>
        <v>95.241605241605257</v>
      </c>
      <c r="AJ326" s="8">
        <f t="shared" si="193"/>
        <v>98.980343980343974</v>
      </c>
      <c r="AK326" s="8">
        <f t="shared" si="193"/>
        <v>92.366912366912373</v>
      </c>
      <c r="AL326" s="25">
        <f t="shared" si="193"/>
        <v>109.93857493857493</v>
      </c>
      <c r="AM326" s="8">
        <f t="shared" si="193"/>
        <v>112.09254709254711</v>
      </c>
      <c r="AN326" s="8">
        <f t="shared" si="193"/>
        <v>116.58476658476657</v>
      </c>
      <c r="AO326" s="26">
        <f t="shared" si="193"/>
        <v>112.66584766584766</v>
      </c>
      <c r="AP326" s="8">
        <f t="shared" si="193"/>
        <v>108.8001638001638</v>
      </c>
      <c r="AQ326" s="8">
        <f t="shared" si="193"/>
        <v>117.55528255528256</v>
      </c>
      <c r="AR326" s="8">
        <f t="shared" si="193"/>
        <v>123.52989352989351</v>
      </c>
      <c r="AS326" s="8">
        <f t="shared" si="193"/>
        <v>130.23341523341526</v>
      </c>
      <c r="AT326" s="25">
        <f t="shared" si="193"/>
        <v>122.87878787878788</v>
      </c>
      <c r="AU326" s="8">
        <f t="shared" si="193"/>
        <v>123.24324324324326</v>
      </c>
      <c r="AV326" s="8">
        <f t="shared" si="193"/>
        <v>126.94512694512694</v>
      </c>
      <c r="AW326" s="26">
        <f t="shared" si="193"/>
        <v>131.44144144144144</v>
      </c>
      <c r="AX326" s="8">
        <f t="shared" si="193"/>
        <v>132.23996723996726</v>
      </c>
      <c r="AY326" s="8">
        <f t="shared" si="193"/>
        <v>132.85012285012286</v>
      </c>
      <c r="AZ326" s="8">
        <f t="shared" si="193"/>
        <v>137.52661752661751</v>
      </c>
      <c r="BA326" s="8">
        <f t="shared" si="193"/>
        <v>136.96560196560196</v>
      </c>
      <c r="BB326" s="25">
        <f t="shared" si="193"/>
        <v>144.6027846027846</v>
      </c>
      <c r="BC326" s="8">
        <f t="shared" si="193"/>
        <v>147.89107289107289</v>
      </c>
      <c r="BD326" s="8">
        <f t="shared" si="193"/>
        <v>147.41605241605242</v>
      </c>
      <c r="BE326" s="8">
        <f t="shared" si="193"/>
        <v>149.54545454545456</v>
      </c>
      <c r="BF326" s="25">
        <f t="shared" si="193"/>
        <v>153.28009828009829</v>
      </c>
      <c r="BG326" s="8">
        <f t="shared" si="193"/>
        <v>160.74938574938577</v>
      </c>
      <c r="BH326" s="8">
        <f t="shared" si="193"/>
        <v>160.986895986896</v>
      </c>
      <c r="BI326" s="8">
        <f t="shared" si="193"/>
        <v>164.82391482391483</v>
      </c>
      <c r="BJ326" s="25">
        <f t="shared" si="193"/>
        <v>158.15315315315314</v>
      </c>
      <c r="BK326" s="8">
        <f t="shared" si="193"/>
        <v>154.36527436527436</v>
      </c>
      <c r="BL326" s="8">
        <f t="shared" si="193"/>
        <v>152.92383292383295</v>
      </c>
      <c r="BM326" s="8">
        <f t="shared" ref="BM326" si="198">+BM86/AVERAGE($CX86:$DA86)*100</f>
        <v>154.87714987714986</v>
      </c>
      <c r="BN326" s="25">
        <f t="shared" si="194"/>
        <v>141.48239148239148</v>
      </c>
      <c r="BO326" s="8">
        <f t="shared" si="194"/>
        <v>136.49467649467647</v>
      </c>
      <c r="BP326" s="8">
        <f t="shared" si="194"/>
        <v>137.09664209664209</v>
      </c>
      <c r="BQ326" s="8">
        <f t="shared" si="194"/>
        <v>131.71990171990171</v>
      </c>
      <c r="BR326" s="25">
        <f t="shared" si="194"/>
        <v>155.15151515151516</v>
      </c>
      <c r="BS326" s="8">
        <f t="shared" si="194"/>
        <v>163.72645372645371</v>
      </c>
      <c r="BT326" s="8">
        <f t="shared" si="194"/>
        <v>168.94758394758392</v>
      </c>
      <c r="BU326" s="8">
        <f t="shared" si="194"/>
        <v>170.74938574938574</v>
      </c>
      <c r="BV326" s="69">
        <f t="shared" si="194"/>
        <v>47.620802620802628</v>
      </c>
      <c r="BW326" s="70">
        <f t="shared" si="194"/>
        <v>49.0950040950041</v>
      </c>
      <c r="BX326" s="70">
        <f t="shared" si="194"/>
        <v>49.074529074529075</v>
      </c>
      <c r="BY326" s="70">
        <f t="shared" si="194"/>
        <v>50.634725634725633</v>
      </c>
      <c r="BZ326" s="69">
        <f t="shared" si="194"/>
        <v>82.481572481572485</v>
      </c>
      <c r="CA326" s="70">
        <f t="shared" si="194"/>
        <v>83.480753480753478</v>
      </c>
      <c r="CB326" s="70">
        <f t="shared" si="194"/>
        <v>78.882063882063875</v>
      </c>
      <c r="CC326" s="70">
        <f t="shared" si="194"/>
        <v>86.789516789516796</v>
      </c>
      <c r="CD326" s="18">
        <f t="shared" si="194"/>
        <v>93.259623259623254</v>
      </c>
      <c r="CE326" s="11">
        <f t="shared" si="194"/>
        <v>91.584766584766584</v>
      </c>
      <c r="CF326" s="11">
        <f t="shared" si="194"/>
        <v>81.212121212121218</v>
      </c>
      <c r="CG326" s="16">
        <f t="shared" si="194"/>
        <v>99.291564291564285</v>
      </c>
      <c r="CH326" s="18">
        <f t="shared" si="194"/>
        <v>74.770679770679777</v>
      </c>
      <c r="CI326" s="11">
        <f t="shared" si="194"/>
        <v>76.113841113841119</v>
      </c>
      <c r="CJ326" s="11">
        <f t="shared" si="194"/>
        <v>87.67813267813267</v>
      </c>
      <c r="CK326" s="16">
        <f t="shared" si="194"/>
        <v>72.772317772317777</v>
      </c>
      <c r="CL326" s="18">
        <f t="shared" si="194"/>
        <v>74.836199836199839</v>
      </c>
      <c r="CM326" s="11">
        <f t="shared" si="194"/>
        <v>77.886977886977888</v>
      </c>
      <c r="CN326" s="11">
        <f t="shared" si="194"/>
        <v>81.552006552006546</v>
      </c>
      <c r="CO326" s="16">
        <f t="shared" si="194"/>
        <v>80.356265356265354</v>
      </c>
      <c r="CP326" s="14">
        <f t="shared" si="194"/>
        <v>82.833742833742832</v>
      </c>
      <c r="CQ326" s="13">
        <f t="shared" si="194"/>
        <v>85.978705978705975</v>
      </c>
      <c r="CR326" s="13">
        <f t="shared" si="194"/>
        <v>87.899262899262894</v>
      </c>
      <c r="CS326" s="154">
        <f t="shared" si="194"/>
        <v>89.500409500409489</v>
      </c>
      <c r="CT326" s="14">
        <f t="shared" si="194"/>
        <v>94.361179361179367</v>
      </c>
      <c r="CU326" s="13">
        <f t="shared" si="194"/>
        <v>99.946764946764944</v>
      </c>
      <c r="CV326" s="13">
        <f t="shared" si="194"/>
        <v>101.71990171990173</v>
      </c>
      <c r="CW326" s="154">
        <f t="shared" si="194"/>
        <v>103.71826371826374</v>
      </c>
      <c r="CX326" s="14">
        <f t="shared" si="194"/>
        <v>100.27846027846027</v>
      </c>
      <c r="CY326" s="13">
        <f t="shared" si="194"/>
        <v>99.18099918099918</v>
      </c>
      <c r="CZ326" s="13">
        <f t="shared" si="194"/>
        <v>99.656019656019652</v>
      </c>
      <c r="DA326" s="154">
        <f t="shared" si="194"/>
        <v>100.8845208845209</v>
      </c>
      <c r="DB326" s="14">
        <f t="shared" si="194"/>
        <v>79.164619164619168</v>
      </c>
      <c r="DC326" s="13">
        <f t="shared" si="194"/>
        <v>83.378378378378372</v>
      </c>
      <c r="DD326" s="13">
        <f t="shared" si="194"/>
        <v>82.477477477477478</v>
      </c>
      <c r="DE326" s="154">
        <f t="shared" si="194"/>
        <v>82.366912366912373</v>
      </c>
      <c r="DF326" s="13">
        <f t="shared" si="194"/>
        <v>80.929565929565925</v>
      </c>
      <c r="DG326" s="13">
        <f t="shared" si="194"/>
        <v>81.068796068796061</v>
      </c>
      <c r="DH326" s="13">
        <f t="shared" si="194"/>
        <v>81.318591318591317</v>
      </c>
      <c r="DI326" s="154">
        <f t="shared" si="194"/>
        <v>82.166257166257168</v>
      </c>
      <c r="DJ326" s="13">
        <f t="shared" si="194"/>
        <v>100.93775593775594</v>
      </c>
      <c r="DK326" s="13">
        <f t="shared" si="194"/>
        <v>96.945126945126944</v>
      </c>
      <c r="DL326" s="13">
        <f t="shared" si="194"/>
        <v>99.226044226044223</v>
      </c>
      <c r="DM326" s="154">
        <f t="shared" si="194"/>
        <v>101.990171990172</v>
      </c>
      <c r="DN326" s="13">
        <f t="shared" si="195"/>
        <v>105.34807534807535</v>
      </c>
      <c r="DO326" s="13">
        <f t="shared" si="195"/>
        <v>104.32432432432432</v>
      </c>
      <c r="DP326" s="13">
        <f t="shared" si="195"/>
        <v>106.33087633087632</v>
      </c>
      <c r="DQ326" s="154">
        <f t="shared" ref="DQ326:DR326" si="199">+DQ86/AVERAGE($CX86:$DA86)*100</f>
        <v>106.34316134316136</v>
      </c>
      <c r="DR326" s="179">
        <f t="shared" si="199"/>
        <v>106.44144144144146</v>
      </c>
    </row>
    <row r="327" spans="1:122" s="12" customFormat="1" x14ac:dyDescent="0.3">
      <c r="A327" s="14" t="s">
        <v>18</v>
      </c>
      <c r="B327" s="25">
        <f t="shared" ref="B327:BM330" si="200">+B87/AVERAGE($CX87:$DA87)*100</f>
        <v>88.779750407309734</v>
      </c>
      <c r="C327" s="8">
        <f t="shared" si="200"/>
        <v>179.99921617369591</v>
      </c>
      <c r="D327" s="8">
        <f t="shared" si="200"/>
        <v>30.508311358203024</v>
      </c>
      <c r="E327" s="26">
        <f t="shared" si="200"/>
        <v>75.630728230624086</v>
      </c>
      <c r="F327" s="25">
        <f t="shared" si="200"/>
        <v>103.23395535549322</v>
      </c>
      <c r="G327" s="8">
        <f t="shared" si="200"/>
        <v>96.376594946559848</v>
      </c>
      <c r="H327" s="8">
        <f t="shared" si="200"/>
        <v>96.327325864588403</v>
      </c>
      <c r="I327" s="26">
        <f t="shared" si="200"/>
        <v>104.86834517470929</v>
      </c>
      <c r="J327" s="25">
        <f t="shared" si="200"/>
        <v>103.63617022467821</v>
      </c>
      <c r="K327" s="8">
        <f t="shared" si="200"/>
        <v>97.393777538897382</v>
      </c>
      <c r="L327" s="8">
        <f t="shared" si="200"/>
        <v>108.98992783199245</v>
      </c>
      <c r="M327" s="26">
        <f t="shared" si="200"/>
        <v>101.49610046413716</v>
      </c>
      <c r="N327" s="25">
        <f t="shared" si="200"/>
        <v>78.310070488379765</v>
      </c>
      <c r="O327" s="8">
        <f t="shared" si="200"/>
        <v>85.406161994502014</v>
      </c>
      <c r="P327" s="8">
        <f t="shared" si="200"/>
        <v>87.960539944348341</v>
      </c>
      <c r="Q327" s="26">
        <f t="shared" si="200"/>
        <v>130.25043250415709</v>
      </c>
      <c r="R327" s="25">
        <f t="shared" si="200"/>
        <v>108.25223530465648</v>
      </c>
      <c r="S327" s="8">
        <f t="shared" si="200"/>
        <v>109.82481482103566</v>
      </c>
      <c r="T327" s="8">
        <f t="shared" si="200"/>
        <v>89.929511620224957</v>
      </c>
      <c r="U327" s="26">
        <f t="shared" si="200"/>
        <v>107.45541987895484</v>
      </c>
      <c r="V327" s="25">
        <f t="shared" si="200"/>
        <v>96.067543432375388</v>
      </c>
      <c r="W327" s="8">
        <f t="shared" si="200"/>
        <v>100.32484001545259</v>
      </c>
      <c r="X327" s="8">
        <f t="shared" si="200"/>
        <v>106.13814378733673</v>
      </c>
      <c r="Y327" s="26">
        <f t="shared" si="200"/>
        <v>89.947427650032751</v>
      </c>
      <c r="Z327" s="8">
        <f t="shared" si="200"/>
        <v>96.394510976367641</v>
      </c>
      <c r="AA327" s="8">
        <f t="shared" si="200"/>
        <v>84.669365268656463</v>
      </c>
      <c r="AB327" s="8">
        <f t="shared" si="200"/>
        <v>87.518014008095804</v>
      </c>
      <c r="AC327" s="8">
        <f t="shared" si="200"/>
        <v>79.866077677186738</v>
      </c>
      <c r="AD327" s="25">
        <f t="shared" si="200"/>
        <v>101.17629933206803</v>
      </c>
      <c r="AE327" s="8">
        <f t="shared" si="200"/>
        <v>99.383800549798167</v>
      </c>
      <c r="AF327" s="8">
        <f t="shared" si="200"/>
        <v>91.482383503815555</v>
      </c>
      <c r="AG327" s="26">
        <f t="shared" si="200"/>
        <v>88.506083051995674</v>
      </c>
      <c r="AH327" s="8">
        <f t="shared" si="200"/>
        <v>77.913230428137126</v>
      </c>
      <c r="AI327" s="8">
        <f t="shared" si="200"/>
        <v>80.247689112092772</v>
      </c>
      <c r="AJ327" s="8">
        <f t="shared" si="200"/>
        <v>89.573878428540226</v>
      </c>
      <c r="AK327" s="8">
        <f t="shared" si="200"/>
        <v>84.347772533606545</v>
      </c>
      <c r="AL327" s="25">
        <f t="shared" si="200"/>
        <v>85.968277429721567</v>
      </c>
      <c r="AM327" s="8">
        <f t="shared" si="200"/>
        <v>104.54227343220744</v>
      </c>
      <c r="AN327" s="8">
        <f t="shared" si="200"/>
        <v>63.169233697812565</v>
      </c>
      <c r="AO327" s="26">
        <f t="shared" si="200"/>
        <v>70.214264518982588</v>
      </c>
      <c r="AP327" s="8">
        <f t="shared" si="200"/>
        <v>86.069950898880805</v>
      </c>
      <c r="AQ327" s="8">
        <f t="shared" si="200"/>
        <v>87.286897223575252</v>
      </c>
      <c r="AR327" s="8">
        <f t="shared" si="200"/>
        <v>94.763256462367934</v>
      </c>
      <c r="AS327" s="8">
        <f t="shared" si="200"/>
        <v>75.573844835984346</v>
      </c>
      <c r="AT327" s="25">
        <f t="shared" si="200"/>
        <v>88.300048709206052</v>
      </c>
      <c r="AU327" s="8">
        <f t="shared" si="200"/>
        <v>81.581089630537861</v>
      </c>
      <c r="AV327" s="8">
        <f t="shared" si="200"/>
        <v>82.634552183236181</v>
      </c>
      <c r="AW327" s="26">
        <f t="shared" si="200"/>
        <v>110.18851022613387</v>
      </c>
      <c r="AX327" s="8">
        <f t="shared" si="200"/>
        <v>80.986725341664282</v>
      </c>
      <c r="AY327" s="8">
        <f t="shared" si="200"/>
        <v>84.664886261204515</v>
      </c>
      <c r="AZ327" s="8">
        <f t="shared" si="200"/>
        <v>84.877639115172073</v>
      </c>
      <c r="BA327" s="8">
        <f t="shared" si="200"/>
        <v>100.95324476096097</v>
      </c>
      <c r="BB327" s="25">
        <f t="shared" si="200"/>
        <v>88.094014366416403</v>
      </c>
      <c r="BC327" s="8">
        <f t="shared" si="200"/>
        <v>92.874011119136</v>
      </c>
      <c r="BD327" s="8">
        <f t="shared" si="200"/>
        <v>116.08109242991753</v>
      </c>
      <c r="BE327" s="8">
        <f t="shared" si="200"/>
        <v>89.428310686351892</v>
      </c>
      <c r="BF327" s="25">
        <f t="shared" si="200"/>
        <v>99.110133194484106</v>
      </c>
      <c r="BG327" s="8">
        <f t="shared" si="200"/>
        <v>98.806904389987182</v>
      </c>
      <c r="BH327" s="8">
        <f t="shared" si="200"/>
        <v>87.16641192311782</v>
      </c>
      <c r="BI327" s="8">
        <f t="shared" si="200"/>
        <v>94.905688899339907</v>
      </c>
      <c r="BJ327" s="25">
        <f t="shared" si="200"/>
        <v>96.87242107149055</v>
      </c>
      <c r="BK327" s="8">
        <f t="shared" si="200"/>
        <v>106.83507734685995</v>
      </c>
      <c r="BL327" s="8">
        <f t="shared" si="200"/>
        <v>101.3420226077901</v>
      </c>
      <c r="BM327" s="8">
        <f t="shared" si="200"/>
        <v>100.31185089384192</v>
      </c>
      <c r="BN327" s="25">
        <f t="shared" si="194"/>
        <v>94.561253226285046</v>
      </c>
      <c r="BO327" s="8">
        <f t="shared" si="194"/>
        <v>86.481123782969689</v>
      </c>
      <c r="BP327" s="8">
        <f t="shared" si="194"/>
        <v>93.064816836589017</v>
      </c>
      <c r="BQ327" s="8">
        <f t="shared" si="194"/>
        <v>87.620583278745428</v>
      </c>
      <c r="BR327" s="25">
        <f t="shared" si="194"/>
        <v>94.430466208688159</v>
      </c>
      <c r="BS327" s="8">
        <f t="shared" si="194"/>
        <v>90.935048793187434</v>
      </c>
      <c r="BT327" s="8">
        <f t="shared" si="194"/>
        <v>91.094053557731598</v>
      </c>
      <c r="BU327" s="8">
        <f t="shared" si="194"/>
        <v>83.407628869442547</v>
      </c>
      <c r="BV327" s="18">
        <f t="shared" si="194"/>
        <v>93.681128261977136</v>
      </c>
      <c r="BW327" s="11">
        <f t="shared" si="194"/>
        <v>92.568542810913101</v>
      </c>
      <c r="BX327" s="11">
        <f t="shared" si="194"/>
        <v>87.436943973215534</v>
      </c>
      <c r="BY327" s="11">
        <f t="shared" si="194"/>
        <v>86.874380637250795</v>
      </c>
      <c r="BZ327" s="18">
        <f t="shared" si="194"/>
        <v>87.886636321391194</v>
      </c>
      <c r="CA327" s="11">
        <f t="shared" si="194"/>
        <v>88.623880947981931</v>
      </c>
      <c r="CB327" s="11">
        <f t="shared" si="194"/>
        <v>92.648269143557783</v>
      </c>
      <c r="CC327" s="11">
        <f t="shared" si="194"/>
        <v>91.481935603070355</v>
      </c>
      <c r="CD327" s="18">
        <f t="shared" si="194"/>
        <v>89.18375687947551</v>
      </c>
      <c r="CE327" s="11">
        <f t="shared" si="194"/>
        <v>96.27402567591021</v>
      </c>
      <c r="CF327" s="11">
        <f t="shared" si="194"/>
        <v>89.940709138854828</v>
      </c>
      <c r="CG327" s="16">
        <f t="shared" si="194"/>
        <v>90.092995392221084</v>
      </c>
      <c r="CH327" s="18">
        <f t="shared" si="194"/>
        <v>84.707436831998024</v>
      </c>
      <c r="CI327" s="11">
        <f t="shared" si="194"/>
        <v>81.621400697605409</v>
      </c>
      <c r="CJ327" s="11">
        <f t="shared" si="194"/>
        <v>83.207417236340433</v>
      </c>
      <c r="CK327" s="16">
        <f t="shared" si="194"/>
        <v>81.289506245416021</v>
      </c>
      <c r="CL327" s="18">
        <f t="shared" si="194"/>
        <v>91.412510987565156</v>
      </c>
      <c r="CM327" s="11">
        <f t="shared" si="194"/>
        <v>90.334861794626306</v>
      </c>
      <c r="CN327" s="11">
        <f t="shared" si="194"/>
        <v>92.480754264854909</v>
      </c>
      <c r="CO327" s="16">
        <f t="shared" si="194"/>
        <v>94.603355896333369</v>
      </c>
      <c r="CP327" s="14">
        <f t="shared" si="194"/>
        <v>90.645257011046354</v>
      </c>
      <c r="CQ327" s="13">
        <f t="shared" si="194"/>
        <v>86.216414442559525</v>
      </c>
      <c r="CR327" s="13">
        <f t="shared" si="194"/>
        <v>92.396996825503479</v>
      </c>
      <c r="CS327" s="154">
        <f t="shared" si="194"/>
        <v>96.738498748677287</v>
      </c>
      <c r="CT327" s="14">
        <f t="shared" si="194"/>
        <v>96.733571840480153</v>
      </c>
      <c r="CU327" s="13">
        <f t="shared" si="194"/>
        <v>106.70339452777264</v>
      </c>
      <c r="CV327" s="13">
        <f t="shared" si="194"/>
        <v>101.17405982834204</v>
      </c>
      <c r="CW327" s="154">
        <f t="shared" si="194"/>
        <v>97.222679454232946</v>
      </c>
      <c r="CX327" s="14">
        <f t="shared" si="194"/>
        <v>101.77424682690315</v>
      </c>
      <c r="CY327" s="13">
        <f t="shared" si="194"/>
        <v>100.84037377317185</v>
      </c>
      <c r="CZ327" s="13">
        <f t="shared" si="194"/>
        <v>97.830032864717182</v>
      </c>
      <c r="DA327" s="154">
        <f t="shared" si="194"/>
        <v>99.555346535207789</v>
      </c>
      <c r="DB327" s="14">
        <f t="shared" si="194"/>
        <v>100.30781978713517</v>
      </c>
      <c r="DC327" s="13">
        <f t="shared" si="194"/>
        <v>103.13586509229555</v>
      </c>
      <c r="DD327" s="13">
        <f t="shared" si="194"/>
        <v>102.50253343858999</v>
      </c>
      <c r="DE327" s="154">
        <f t="shared" si="194"/>
        <v>99.428142723572449</v>
      </c>
      <c r="DF327" s="13">
        <f t="shared" si="194"/>
        <v>97.918269311520561</v>
      </c>
      <c r="DG327" s="13">
        <f t="shared" si="194"/>
        <v>106.42390446277103</v>
      </c>
      <c r="DH327" s="13">
        <f t="shared" si="194"/>
        <v>101.21213139168361</v>
      </c>
      <c r="DI327" s="154">
        <f t="shared" ref="DI327:DM330" si="201">+DI87/AVERAGE($CX87:$DA87)*100</f>
        <v>114.32487360800845</v>
      </c>
      <c r="DJ327" s="13">
        <f t="shared" si="201"/>
        <v>106.78401666190771</v>
      </c>
      <c r="DK327" s="13">
        <f t="shared" si="201"/>
        <v>102.96521490837631</v>
      </c>
      <c r="DL327" s="13">
        <f t="shared" si="201"/>
        <v>105.78027109192602</v>
      </c>
      <c r="DM327" s="154">
        <f t="shared" si="201"/>
        <v>102.06000750233748</v>
      </c>
      <c r="DN327" s="13">
        <f t="shared" si="195"/>
        <v>108.17474847573779</v>
      </c>
      <c r="DO327" s="13">
        <f t="shared" si="195"/>
        <v>104.7796608271607</v>
      </c>
      <c r="DP327" s="13">
        <f t="shared" si="195"/>
        <v>104.74203716456432</v>
      </c>
      <c r="DQ327" s="154">
        <f t="shared" ref="DQ327:DR327" si="202">+DQ87/AVERAGE($CX87:$DA87)*100</f>
        <v>108.37719961256586</v>
      </c>
      <c r="DR327" s="179">
        <f t="shared" si="202"/>
        <v>103.75710342588083</v>
      </c>
    </row>
    <row r="328" spans="1:122" s="12" customFormat="1" x14ac:dyDescent="0.3">
      <c r="A328" s="14" t="s">
        <v>19</v>
      </c>
      <c r="B328" s="25">
        <f t="shared" si="200"/>
        <v>56.831354032822944</v>
      </c>
      <c r="C328" s="8">
        <f t="shared" si="200"/>
        <v>134.62029929042717</v>
      </c>
      <c r="D328" s="8">
        <f t="shared" si="200"/>
        <v>20.907293289210472</v>
      </c>
      <c r="E328" s="26">
        <f t="shared" si="200"/>
        <v>48.02177688083728</v>
      </c>
      <c r="F328" s="25">
        <f t="shared" si="200"/>
        <v>57.43386662723119</v>
      </c>
      <c r="G328" s="8">
        <f t="shared" si="200"/>
        <v>61.914987633614956</v>
      </c>
      <c r="H328" s="8">
        <f t="shared" si="200"/>
        <v>62.007082445223517</v>
      </c>
      <c r="I328" s="26">
        <f t="shared" si="200"/>
        <v>63.485204171540758</v>
      </c>
      <c r="J328" s="25">
        <f t="shared" si="200"/>
        <v>60.917529981731569</v>
      </c>
      <c r="K328" s="8">
        <f t="shared" si="200"/>
        <v>61.351084017919518</v>
      </c>
      <c r="L328" s="8">
        <f t="shared" si="200"/>
        <v>73.482450182462841</v>
      </c>
      <c r="M328" s="26">
        <f t="shared" si="200"/>
        <v>64.509581845278944</v>
      </c>
      <c r="N328" s="25">
        <f t="shared" si="200"/>
        <v>55.612514622265152</v>
      </c>
      <c r="O328" s="8">
        <f t="shared" si="200"/>
        <v>52.864901339005435</v>
      </c>
      <c r="P328" s="8">
        <f t="shared" si="200"/>
        <v>55.836730067450588</v>
      </c>
      <c r="Q328" s="26">
        <f t="shared" si="200"/>
        <v>77.733688370639101</v>
      </c>
      <c r="R328" s="25">
        <f t="shared" si="200"/>
        <v>86.096251475509419</v>
      </c>
      <c r="S328" s="8">
        <f t="shared" si="200"/>
        <v>91.343530472313546</v>
      </c>
      <c r="T328" s="8">
        <f t="shared" si="200"/>
        <v>54.079136008982786</v>
      </c>
      <c r="U328" s="26">
        <f t="shared" si="200"/>
        <v>86.633943490977799</v>
      </c>
      <c r="V328" s="25">
        <f t="shared" si="200"/>
        <v>71.264027855138394</v>
      </c>
      <c r="W328" s="8">
        <f t="shared" si="200"/>
        <v>84.606086581520273</v>
      </c>
      <c r="X328" s="8">
        <f t="shared" si="200"/>
        <v>87.354408286407775</v>
      </c>
      <c r="Y328" s="26">
        <f t="shared" si="200"/>
        <v>81.989177088581926</v>
      </c>
      <c r="Z328" s="8">
        <f t="shared" si="200"/>
        <v>88.141818925660885</v>
      </c>
      <c r="AA328" s="8">
        <f t="shared" si="200"/>
        <v>74.384979336226635</v>
      </c>
      <c r="AB328" s="8">
        <f t="shared" si="200"/>
        <v>83.921397078292088</v>
      </c>
      <c r="AC328" s="8">
        <f t="shared" si="200"/>
        <v>85.606377919914706</v>
      </c>
      <c r="AD328" s="25">
        <f t="shared" si="200"/>
        <v>77.739355743661179</v>
      </c>
      <c r="AE328" s="8">
        <f t="shared" si="200"/>
        <v>74.062293284782825</v>
      </c>
      <c r="AF328" s="8">
        <f t="shared" si="200"/>
        <v>69.86914567008273</v>
      </c>
      <c r="AG328" s="26">
        <f t="shared" si="200"/>
        <v>71.032019772047619</v>
      </c>
      <c r="AH328" s="8">
        <f t="shared" si="200"/>
        <v>62.502623373840279</v>
      </c>
      <c r="AI328" s="8">
        <f t="shared" si="200"/>
        <v>58.906320980526374</v>
      </c>
      <c r="AJ328" s="8">
        <f t="shared" si="200"/>
        <v>71.932777871742033</v>
      </c>
      <c r="AK328" s="8">
        <f t="shared" si="200"/>
        <v>64.088779398390656</v>
      </c>
      <c r="AL328" s="25">
        <f t="shared" si="200"/>
        <v>71.429798516033799</v>
      </c>
      <c r="AM328" s="8">
        <f t="shared" si="200"/>
        <v>78.228520877628128</v>
      </c>
      <c r="AN328" s="8">
        <f t="shared" si="200"/>
        <v>56.717298150753891</v>
      </c>
      <c r="AO328" s="26">
        <f t="shared" si="200"/>
        <v>60.707128758287418</v>
      </c>
      <c r="AP328" s="8">
        <f t="shared" si="200"/>
        <v>69.643867592455663</v>
      </c>
      <c r="AQ328" s="8">
        <f t="shared" si="200"/>
        <v>75.225167386747742</v>
      </c>
      <c r="AR328" s="8">
        <f t="shared" si="200"/>
        <v>85.390663534262373</v>
      </c>
      <c r="AS328" s="8">
        <f t="shared" si="200"/>
        <v>58.212067785323448</v>
      </c>
      <c r="AT328" s="25">
        <f t="shared" si="200"/>
        <v>62.884462631201899</v>
      </c>
      <c r="AU328" s="8">
        <f t="shared" si="200"/>
        <v>55.335167554997867</v>
      </c>
      <c r="AV328" s="8">
        <f t="shared" si="200"/>
        <v>51.212153681445812</v>
      </c>
      <c r="AW328" s="26">
        <f t="shared" si="200"/>
        <v>94.429415082827759</v>
      </c>
      <c r="AX328" s="8">
        <f t="shared" si="200"/>
        <v>68.121823725217411</v>
      </c>
      <c r="AY328" s="8">
        <f t="shared" si="200"/>
        <v>67.731837619136599</v>
      </c>
      <c r="AZ328" s="8">
        <f t="shared" si="200"/>
        <v>66.708168367026161</v>
      </c>
      <c r="BA328" s="8">
        <f t="shared" si="200"/>
        <v>78.277756180757322</v>
      </c>
      <c r="BB328" s="25">
        <f t="shared" si="200"/>
        <v>67.991119934896034</v>
      </c>
      <c r="BC328" s="8">
        <f t="shared" si="200"/>
        <v>66.053940993791571</v>
      </c>
      <c r="BD328" s="8">
        <f t="shared" si="200"/>
        <v>94.668153171382244</v>
      </c>
      <c r="BE328" s="8">
        <f t="shared" si="200"/>
        <v>59.979579746579873</v>
      </c>
      <c r="BF328" s="25">
        <f t="shared" si="200"/>
        <v>68.161495336371871</v>
      </c>
      <c r="BG328" s="8">
        <f t="shared" si="200"/>
        <v>66.765196308060681</v>
      </c>
      <c r="BH328" s="8">
        <f t="shared" si="200"/>
        <v>60.310766857556771</v>
      </c>
      <c r="BI328" s="8">
        <f t="shared" si="200"/>
        <v>75.574419249232463</v>
      </c>
      <c r="BJ328" s="25">
        <f t="shared" si="200"/>
        <v>58.89675728855164</v>
      </c>
      <c r="BK328" s="8">
        <f t="shared" si="200"/>
        <v>62.177103635885459</v>
      </c>
      <c r="BL328" s="8">
        <f t="shared" si="200"/>
        <v>60.498144378098793</v>
      </c>
      <c r="BM328" s="8">
        <f t="shared" si="200"/>
        <v>62.319496383064831</v>
      </c>
      <c r="BN328" s="25">
        <f t="shared" ref="BN328:DK330" si="203">+BN88/AVERAGE($CX88:$DA88)*100</f>
        <v>71.049376101927692</v>
      </c>
      <c r="BO328" s="8">
        <f t="shared" si="203"/>
        <v>70.60413310888174</v>
      </c>
      <c r="BP328" s="8">
        <f t="shared" si="203"/>
        <v>64.538272921203145</v>
      </c>
      <c r="BQ328" s="8">
        <f t="shared" si="203"/>
        <v>59.929990232636797</v>
      </c>
      <c r="BR328" s="25">
        <f t="shared" si="203"/>
        <v>74.640011122219548</v>
      </c>
      <c r="BS328" s="8">
        <f t="shared" si="203"/>
        <v>75.142990477927796</v>
      </c>
      <c r="BT328" s="8">
        <f t="shared" si="203"/>
        <v>78.700329681715004</v>
      </c>
      <c r="BU328" s="8">
        <f t="shared" si="203"/>
        <v>75.966176409382683</v>
      </c>
      <c r="BV328" s="18">
        <f t="shared" si="203"/>
        <v>76.252732957810835</v>
      </c>
      <c r="BW328" s="11">
        <f t="shared" si="203"/>
        <v>74.552521051191434</v>
      </c>
      <c r="BX328" s="11">
        <f t="shared" si="203"/>
        <v>70.450759826472122</v>
      </c>
      <c r="BY328" s="11">
        <f t="shared" si="203"/>
        <v>73.296843715990221</v>
      </c>
      <c r="BZ328" s="18">
        <f t="shared" si="203"/>
        <v>78.326283062258753</v>
      </c>
      <c r="CA328" s="11">
        <f t="shared" si="203"/>
        <v>82.487905914523608</v>
      </c>
      <c r="CB328" s="11">
        <f t="shared" si="203"/>
        <v>81.025723674830928</v>
      </c>
      <c r="CC328" s="11">
        <f t="shared" si="203"/>
        <v>83.529285707328</v>
      </c>
      <c r="CD328" s="18">
        <f t="shared" si="203"/>
        <v>76.765984427121566</v>
      </c>
      <c r="CE328" s="11">
        <f t="shared" si="203"/>
        <v>78.554394826396845</v>
      </c>
      <c r="CF328" s="11">
        <f t="shared" si="203"/>
        <v>80.306675722656479</v>
      </c>
      <c r="CG328" s="16">
        <f t="shared" si="203"/>
        <v>75.311949036148093</v>
      </c>
      <c r="CH328" s="18">
        <f t="shared" si="203"/>
        <v>84.039349279313811</v>
      </c>
      <c r="CI328" s="11">
        <f t="shared" si="203"/>
        <v>76.611194301456422</v>
      </c>
      <c r="CJ328" s="11">
        <f t="shared" si="203"/>
        <v>90.07758102350985</v>
      </c>
      <c r="CK328" s="16">
        <f t="shared" si="203"/>
        <v>87.926812961636301</v>
      </c>
      <c r="CL328" s="18">
        <f t="shared" si="203"/>
        <v>83.118755374042195</v>
      </c>
      <c r="CM328" s="11">
        <f t="shared" si="203"/>
        <v>80.296403609053968</v>
      </c>
      <c r="CN328" s="11">
        <f t="shared" si="203"/>
        <v>89.504467926653561</v>
      </c>
      <c r="CO328" s="16">
        <f t="shared" si="203"/>
        <v>79.136008982786237</v>
      </c>
      <c r="CP328" s="14">
        <f t="shared" si="203"/>
        <v>88.230371629130644</v>
      </c>
      <c r="CQ328" s="13">
        <f t="shared" si="203"/>
        <v>90.753061045577184</v>
      </c>
      <c r="CR328" s="13">
        <f t="shared" si="203"/>
        <v>85.888683938576307</v>
      </c>
      <c r="CS328" s="154">
        <f t="shared" si="203"/>
        <v>98.900263975609036</v>
      </c>
      <c r="CT328" s="14">
        <f t="shared" si="203"/>
        <v>91.495486911467665</v>
      </c>
      <c r="CU328" s="13">
        <f t="shared" si="203"/>
        <v>95.079037715481931</v>
      </c>
      <c r="CV328" s="13">
        <f t="shared" si="203"/>
        <v>93.041617114049686</v>
      </c>
      <c r="CW328" s="154">
        <f t="shared" si="203"/>
        <v>100.9238703553</v>
      </c>
      <c r="CX328" s="14">
        <f t="shared" si="203"/>
        <v>99.860883702849009</v>
      </c>
      <c r="CY328" s="13">
        <f t="shared" si="203"/>
        <v>103.96618703570711</v>
      </c>
      <c r="CZ328" s="13">
        <f t="shared" si="203"/>
        <v>102.70909285725038</v>
      </c>
      <c r="DA328" s="154">
        <f t="shared" si="203"/>
        <v>93.463836404193501</v>
      </c>
      <c r="DB328" s="14">
        <f t="shared" si="203"/>
        <v>97.655921386451965</v>
      </c>
      <c r="DC328" s="13">
        <f t="shared" si="203"/>
        <v>97.209615760964368</v>
      </c>
      <c r="DD328" s="13">
        <f t="shared" si="203"/>
        <v>92.359407086518644</v>
      </c>
      <c r="DE328" s="154">
        <f t="shared" si="203"/>
        <v>104.48227219152886</v>
      </c>
      <c r="DF328" s="13">
        <f t="shared" si="203"/>
        <v>99.311502730522619</v>
      </c>
      <c r="DG328" s="13">
        <f t="shared" si="203"/>
        <v>93.114584541708766</v>
      </c>
      <c r="DH328" s="13">
        <f t="shared" si="203"/>
        <v>93.62854443264726</v>
      </c>
      <c r="DI328" s="154">
        <f t="shared" si="203"/>
        <v>84.132506723364003</v>
      </c>
      <c r="DJ328" s="13">
        <f t="shared" si="203"/>
        <v>104.37813421224843</v>
      </c>
      <c r="DK328" s="13">
        <f t="shared" si="203"/>
        <v>103.81493901818075</v>
      </c>
      <c r="DL328" s="13">
        <f t="shared" si="201"/>
        <v>104.56126120302389</v>
      </c>
      <c r="DM328" s="154">
        <f t="shared" si="201"/>
        <v>102.31202253489198</v>
      </c>
      <c r="DN328" s="13">
        <f t="shared" si="195"/>
        <v>98.756454385174152</v>
      </c>
      <c r="DO328" s="13">
        <f t="shared" si="195"/>
        <v>102.89682458860628</v>
      </c>
      <c r="DP328" s="13">
        <f t="shared" si="195"/>
        <v>105.25020123601863</v>
      </c>
      <c r="DQ328" s="154">
        <f t="shared" ref="DQ328:DR328" si="204">+DQ88/AVERAGE($CX88:$DA88)*100</f>
        <v>107.06907376528751</v>
      </c>
      <c r="DR328" s="179">
        <f t="shared" si="204"/>
        <v>99.200280534964591</v>
      </c>
    </row>
    <row r="329" spans="1:122" s="12" customFormat="1" x14ac:dyDescent="0.3">
      <c r="A329" s="179" t="s">
        <v>54</v>
      </c>
      <c r="B329" s="25">
        <f t="shared" si="200"/>
        <v>39.769558010409298</v>
      </c>
      <c r="C329" s="8">
        <f t="shared" si="200"/>
        <v>21.527238444091541</v>
      </c>
      <c r="D329" s="8">
        <f t="shared" si="200"/>
        <v>49.057251156267029</v>
      </c>
      <c r="E329" s="26">
        <f t="shared" si="200"/>
        <v>29.892699965611435</v>
      </c>
      <c r="F329" s="25">
        <f t="shared" si="200"/>
        <v>34.921621130804034</v>
      </c>
      <c r="G329" s="8">
        <f t="shared" si="200"/>
        <v>35.845707419041986</v>
      </c>
      <c r="H329" s="8">
        <f t="shared" si="200"/>
        <v>40.214368235789607</v>
      </c>
      <c r="I329" s="26">
        <f t="shared" si="200"/>
        <v>28.340191725880675</v>
      </c>
      <c r="J329" s="25">
        <f t="shared" si="200"/>
        <v>31.845661052444484</v>
      </c>
      <c r="K329" s="8">
        <f t="shared" si="200"/>
        <v>27.315799031710885</v>
      </c>
      <c r="L329" s="8">
        <f t="shared" si="200"/>
        <v>33.186273941585817</v>
      </c>
      <c r="M329" s="26">
        <f t="shared" si="200"/>
        <v>38.795086686217914</v>
      </c>
      <c r="N329" s="25">
        <f t="shared" si="200"/>
        <v>28.012998102833386</v>
      </c>
      <c r="O329" s="8">
        <f t="shared" si="200"/>
        <v>31.783066145815226</v>
      </c>
      <c r="P329" s="8">
        <f t="shared" si="200"/>
        <v>31.789712024790674</v>
      </c>
      <c r="Q329" s="26">
        <f t="shared" si="200"/>
        <v>33.476837952605607</v>
      </c>
      <c r="R329" s="25">
        <f t="shared" si="200"/>
        <v>27.919492131202016</v>
      </c>
      <c r="S329" s="8">
        <f t="shared" si="200"/>
        <v>27.651029531658729</v>
      </c>
      <c r="T329" s="8">
        <f t="shared" si="200"/>
        <v>20.789700433141299</v>
      </c>
      <c r="U329" s="26">
        <f t="shared" si="200"/>
        <v>32.642702863523787</v>
      </c>
      <c r="V329" s="25">
        <f t="shared" si="200"/>
        <v>41.684498487289758</v>
      </c>
      <c r="W329" s="8">
        <f t="shared" si="200"/>
        <v>38.894156649549664</v>
      </c>
      <c r="X329" s="8">
        <f t="shared" si="200"/>
        <v>24.866560796269034</v>
      </c>
      <c r="Y329" s="26">
        <f t="shared" si="200"/>
        <v>31.618310169353997</v>
      </c>
      <c r="Z329" s="8">
        <f t="shared" si="200"/>
        <v>41.774604241770895</v>
      </c>
      <c r="AA329" s="8">
        <f t="shared" si="200"/>
        <v>41.972280502459355</v>
      </c>
      <c r="AB329" s="8">
        <f t="shared" si="200"/>
        <v>36.116179237810414</v>
      </c>
      <c r="AC329" s="8">
        <f t="shared" si="200"/>
        <v>40.723009810399255</v>
      </c>
      <c r="AD329" s="25">
        <f t="shared" si="200"/>
        <v>38.677315528559895</v>
      </c>
      <c r="AE329" s="8">
        <f t="shared" si="200"/>
        <v>44.433419497927026</v>
      </c>
      <c r="AF329" s="8">
        <f t="shared" si="200"/>
        <v>46.437847507988579</v>
      </c>
      <c r="AG329" s="26">
        <f t="shared" si="200"/>
        <v>34.861962775349973</v>
      </c>
      <c r="AH329" s="8">
        <f t="shared" si="200"/>
        <v>40.267535267593225</v>
      </c>
      <c r="AI329" s="8">
        <f t="shared" si="200"/>
        <v>47.289601904121604</v>
      </c>
      <c r="AJ329" s="8">
        <f t="shared" si="200"/>
        <v>44.858446641705982</v>
      </c>
      <c r="AK329" s="8">
        <f t="shared" si="200"/>
        <v>46.047131646361962</v>
      </c>
      <c r="AL329" s="25">
        <f t="shared" si="200"/>
        <v>45.295065434860724</v>
      </c>
      <c r="AM329" s="8">
        <f t="shared" si="200"/>
        <v>44.653351725417011</v>
      </c>
      <c r="AN329" s="8">
        <f t="shared" si="200"/>
        <v>60.032379340589706</v>
      </c>
      <c r="AO329" s="26">
        <f t="shared" si="200"/>
        <v>58.893306595262104</v>
      </c>
      <c r="AP329" s="8">
        <f t="shared" si="200"/>
        <v>52.971364762158679</v>
      </c>
      <c r="AQ329" s="8">
        <f t="shared" si="200"/>
        <v>51.404637432526933</v>
      </c>
      <c r="AR329" s="8">
        <f t="shared" si="200"/>
        <v>48.216315632884736</v>
      </c>
      <c r="AS329" s="8">
        <f t="shared" si="200"/>
        <v>58.427167735030352</v>
      </c>
      <c r="AT329" s="25">
        <f t="shared" si="200"/>
        <v>65.503174179987397</v>
      </c>
      <c r="AU329" s="8">
        <f t="shared" si="200"/>
        <v>70.747700023569678</v>
      </c>
      <c r="AV329" s="8">
        <f t="shared" si="200"/>
        <v>79.248397454473789</v>
      </c>
      <c r="AW329" s="26">
        <f t="shared" si="200"/>
        <v>65.188035872290939</v>
      </c>
      <c r="AX329" s="8">
        <f t="shared" si="200"/>
        <v>84.28875571371718</v>
      </c>
      <c r="AY329" s="8">
        <f t="shared" si="200"/>
        <v>88.365925187494938</v>
      </c>
      <c r="AZ329" s="8">
        <f t="shared" si="200"/>
        <v>92.174477506404386</v>
      </c>
      <c r="BA329" s="8">
        <f t="shared" si="200"/>
        <v>91.883449829409557</v>
      </c>
      <c r="BB329" s="25">
        <f t="shared" si="200"/>
        <v>96.322742429686997</v>
      </c>
      <c r="BC329" s="8">
        <f t="shared" si="200"/>
        <v>101.4471787857361</v>
      </c>
      <c r="BD329" s="8">
        <f t="shared" si="200"/>
        <v>95.226326954062287</v>
      </c>
      <c r="BE329" s="8">
        <f t="shared" si="200"/>
        <v>103.37108347146714</v>
      </c>
      <c r="BF329" s="25">
        <f t="shared" si="200"/>
        <v>77.710262859969021</v>
      </c>
      <c r="BG329" s="8">
        <f t="shared" si="200"/>
        <v>72.003152928630215</v>
      </c>
      <c r="BH329" s="8">
        <f t="shared" si="200"/>
        <v>82.485713292144339</v>
      </c>
      <c r="BI329" s="8">
        <f t="shared" si="200"/>
        <v>74.968605949607237</v>
      </c>
      <c r="BJ329" s="25">
        <f t="shared" si="200"/>
        <v>83.382443287855438</v>
      </c>
      <c r="BK329" s="8">
        <f t="shared" si="200"/>
        <v>78.472838833570961</v>
      </c>
      <c r="BL329" s="8">
        <f t="shared" si="200"/>
        <v>68.268014389100756</v>
      </c>
      <c r="BM329" s="8">
        <f t="shared" si="200"/>
        <v>73.585954012063041</v>
      </c>
      <c r="BN329" s="25">
        <f t="shared" si="203"/>
        <v>76.682469948648986</v>
      </c>
      <c r="BO329" s="8">
        <f t="shared" si="203"/>
        <v>84.974517690788886</v>
      </c>
      <c r="BP329" s="8">
        <f t="shared" si="203"/>
        <v>84.336822419795439</v>
      </c>
      <c r="BQ329" s="8">
        <f t="shared" si="203"/>
        <v>76.764538826229582</v>
      </c>
      <c r="BR329" s="25">
        <f t="shared" si="203"/>
        <v>74.351930202815225</v>
      </c>
      <c r="BS329" s="8">
        <f t="shared" si="203"/>
        <v>81.554053792980881</v>
      </c>
      <c r="BT329" s="8">
        <f t="shared" si="203"/>
        <v>76.273207448021111</v>
      </c>
      <c r="BU329" s="8">
        <f t="shared" si="203"/>
        <v>73.502957802532393</v>
      </c>
      <c r="BV329" s="18">
        <f t="shared" si="203"/>
        <v>73.565398153836639</v>
      </c>
      <c r="BW329" s="11">
        <f t="shared" si="203"/>
        <v>74.323337467688276</v>
      </c>
      <c r="BX329" s="11">
        <f t="shared" si="203"/>
        <v>76.438581645782378</v>
      </c>
      <c r="BY329" s="11">
        <f t="shared" si="203"/>
        <v>80.410344387902953</v>
      </c>
      <c r="BZ329" s="18">
        <f t="shared" si="203"/>
        <v>78.580409339778285</v>
      </c>
      <c r="CA329" s="11">
        <f t="shared" si="203"/>
        <v>71.958022773727137</v>
      </c>
      <c r="CB329" s="11">
        <f t="shared" si="203"/>
        <v>82.511524031421104</v>
      </c>
      <c r="CC329" s="11">
        <f t="shared" si="203"/>
        <v>84.21951492811246</v>
      </c>
      <c r="CD329" s="18">
        <f t="shared" si="203"/>
        <v>83.726792551978875</v>
      </c>
      <c r="CE329" s="11">
        <f t="shared" si="203"/>
        <v>81.366887294393123</v>
      </c>
      <c r="CF329" s="11">
        <f t="shared" si="203"/>
        <v>88.493896996603652</v>
      </c>
      <c r="CG329" s="16">
        <f t="shared" si="203"/>
        <v>82.075832570216406</v>
      </c>
      <c r="CH329" s="18">
        <f t="shared" si="203"/>
        <v>81.671824950638893</v>
      </c>
      <c r="CI329" s="11">
        <f t="shared" si="203"/>
        <v>79.598156154972628</v>
      </c>
      <c r="CJ329" s="11">
        <f t="shared" si="203"/>
        <v>78.202057904152511</v>
      </c>
      <c r="CK329" s="16">
        <f t="shared" si="203"/>
        <v>87.578620361891296</v>
      </c>
      <c r="CL329" s="18">
        <f t="shared" si="203"/>
        <v>86.079433709289162</v>
      </c>
      <c r="CM329" s="11">
        <f t="shared" si="203"/>
        <v>90.275147117350002</v>
      </c>
      <c r="CN329" s="11">
        <f t="shared" si="203"/>
        <v>84.641760076041223</v>
      </c>
      <c r="CO329" s="16">
        <f t="shared" si="203"/>
        <v>94.39342830758055</v>
      </c>
      <c r="CP329" s="14">
        <f t="shared" si="203"/>
        <v>87.890976673737569</v>
      </c>
      <c r="CQ329" s="13">
        <f t="shared" si="203"/>
        <v>90.90866939456815</v>
      </c>
      <c r="CR329" s="13">
        <f t="shared" si="203"/>
        <v>95.205616540510874</v>
      </c>
      <c r="CS329" s="154">
        <f t="shared" si="203"/>
        <v>90.979610288747992</v>
      </c>
      <c r="CT329" s="14">
        <f t="shared" si="203"/>
        <v>100.78274544351582</v>
      </c>
      <c r="CU329" s="13">
        <f t="shared" si="203"/>
        <v>100.16205125827354</v>
      </c>
      <c r="CV329" s="13">
        <f t="shared" si="203"/>
        <v>103.16537033387814</v>
      </c>
      <c r="CW329" s="154">
        <f t="shared" si="203"/>
        <v>100.82122971944345</v>
      </c>
      <c r="CX329" s="14">
        <f t="shared" si="203"/>
        <v>100.22418249892777</v>
      </c>
      <c r="CY329" s="13">
        <f t="shared" si="203"/>
        <v>95.360171865521409</v>
      </c>
      <c r="CZ329" s="13">
        <f t="shared" si="203"/>
        <v>90.471277824788359</v>
      </c>
      <c r="DA329" s="154">
        <f t="shared" si="203"/>
        <v>113.94436781076247</v>
      </c>
      <c r="DB329" s="14">
        <f t="shared" si="203"/>
        <v>111.55803359259988</v>
      </c>
      <c r="DC329" s="13">
        <f t="shared" si="203"/>
        <v>122.00612811863667</v>
      </c>
      <c r="DD329" s="13">
        <f t="shared" si="203"/>
        <v>106.47208151247843</v>
      </c>
      <c r="DE329" s="154">
        <f t="shared" si="203"/>
        <v>105.10503966276028</v>
      </c>
      <c r="DF329" s="13">
        <f t="shared" si="203"/>
        <v>112.71426197900367</v>
      </c>
      <c r="DG329" s="13">
        <f t="shared" si="203"/>
        <v>116.95896942509283</v>
      </c>
      <c r="DH329" s="13">
        <f t="shared" si="203"/>
        <v>126.84370979146624</v>
      </c>
      <c r="DI329" s="154">
        <f t="shared" si="203"/>
        <v>115.5197502385948</v>
      </c>
      <c r="DJ329" s="13">
        <f t="shared" si="203"/>
        <v>113.82041444010402</v>
      </c>
      <c r="DK329" s="13">
        <f t="shared" si="203"/>
        <v>114.19505654792954</v>
      </c>
      <c r="DL329" s="13">
        <f t="shared" si="201"/>
        <v>114.42735320142037</v>
      </c>
      <c r="DM329" s="154">
        <f t="shared" si="201"/>
        <v>116.16362772258864</v>
      </c>
      <c r="DN329" s="13">
        <f t="shared" si="195"/>
        <v>115.88573724821973</v>
      </c>
      <c r="DO329" s="13">
        <f t="shared" si="195"/>
        <v>115.32501052908152</v>
      </c>
      <c r="DP329" s="13">
        <f t="shared" si="195"/>
        <v>107.25985000405707</v>
      </c>
      <c r="DQ329" s="154">
        <f t="shared" ref="DQ329:DR329" si="205">+DQ89/AVERAGE($CX89:$DA89)*100</f>
        <v>117.89294725413146</v>
      </c>
      <c r="DR329" s="179">
        <f t="shared" si="205"/>
        <v>118.80930577611888</v>
      </c>
    </row>
    <row r="330" spans="1:122" s="12" customFormat="1" x14ac:dyDescent="0.3">
      <c r="A330" s="14" t="s">
        <v>20</v>
      </c>
      <c r="B330" s="25">
        <f t="shared" si="200"/>
        <v>40.342905641641721</v>
      </c>
      <c r="C330" s="8">
        <f t="shared" si="200"/>
        <v>29.053290787366198</v>
      </c>
      <c r="D330" s="8">
        <f t="shared" si="200"/>
        <v>25.683861771823409</v>
      </c>
      <c r="E330" s="26">
        <f t="shared" si="200"/>
        <v>23.015695871403572</v>
      </c>
      <c r="F330" s="25">
        <f t="shared" si="200"/>
        <v>36.435707997244634</v>
      </c>
      <c r="G330" s="8">
        <f t="shared" si="200"/>
        <v>31.263030971385657</v>
      </c>
      <c r="H330" s="8">
        <f t="shared" si="200"/>
        <v>29.175270497219589</v>
      </c>
      <c r="I330" s="26">
        <f t="shared" si="200"/>
        <v>31.142814437364581</v>
      </c>
      <c r="J330" s="25">
        <f t="shared" si="200"/>
        <v>29.368097817789401</v>
      </c>
      <c r="K330" s="8">
        <f t="shared" si="200"/>
        <v>27.148580022336226</v>
      </c>
      <c r="L330" s="8">
        <f t="shared" si="200"/>
        <v>29.543293380036118</v>
      </c>
      <c r="M330" s="26">
        <f t="shared" si="200"/>
        <v>40.11625740283398</v>
      </c>
      <c r="N330" s="25">
        <f t="shared" si="200"/>
        <v>28.565692525376708</v>
      </c>
      <c r="O330" s="8">
        <f t="shared" si="200"/>
        <v>29.74269253779908</v>
      </c>
      <c r="P330" s="8">
        <f t="shared" si="200"/>
        <v>30.762289035009861</v>
      </c>
      <c r="Q330" s="26">
        <f t="shared" si="200"/>
        <v>31.195709712333858</v>
      </c>
      <c r="R330" s="25">
        <f t="shared" si="200"/>
        <v>31.050007273100306</v>
      </c>
      <c r="S330" s="8">
        <f t="shared" si="200"/>
        <v>30.04756166807654</v>
      </c>
      <c r="T330" s="8">
        <f t="shared" si="200"/>
        <v>28.624999348827107</v>
      </c>
      <c r="U330" s="26">
        <f t="shared" si="200"/>
        <v>28.244473946472386</v>
      </c>
      <c r="V330" s="25">
        <f t="shared" si="200"/>
        <v>29.509632750510217</v>
      </c>
      <c r="W330" s="8">
        <f t="shared" si="200"/>
        <v>32.635903789906379</v>
      </c>
      <c r="X330" s="8">
        <f t="shared" si="200"/>
        <v>31.136883755019539</v>
      </c>
      <c r="Y330" s="26">
        <f t="shared" si="200"/>
        <v>31.587775901954597</v>
      </c>
      <c r="Z330" s="8">
        <f t="shared" si="200"/>
        <v>33.428852048309416</v>
      </c>
      <c r="AA330" s="8">
        <f t="shared" si="200"/>
        <v>34.213946159823074</v>
      </c>
      <c r="AB330" s="8">
        <f t="shared" si="200"/>
        <v>34.195833535363903</v>
      </c>
      <c r="AC330" s="8">
        <f t="shared" si="200"/>
        <v>36.200885034123459</v>
      </c>
      <c r="AD330" s="25">
        <f t="shared" si="200"/>
        <v>35.940095299653734</v>
      </c>
      <c r="AE330" s="8">
        <f t="shared" si="200"/>
        <v>37.162617306292091</v>
      </c>
      <c r="AF330" s="8">
        <f t="shared" si="200"/>
        <v>37.454503050895269</v>
      </c>
      <c r="AG330" s="26">
        <f t="shared" si="200"/>
        <v>37.569910923555511</v>
      </c>
      <c r="AH330" s="8">
        <f t="shared" si="200"/>
        <v>39.900508796444157</v>
      </c>
      <c r="AI330" s="8">
        <f t="shared" si="200"/>
        <v>40.035151314547761</v>
      </c>
      <c r="AJ330" s="8">
        <f t="shared" si="200"/>
        <v>40.620685979586426</v>
      </c>
      <c r="AK330" s="8">
        <f t="shared" si="200"/>
        <v>42.765990101370583</v>
      </c>
      <c r="AL330" s="25">
        <f t="shared" si="200"/>
        <v>43.133532118051029</v>
      </c>
      <c r="AM330" s="8">
        <f t="shared" si="200"/>
        <v>44.881640811429548</v>
      </c>
      <c r="AN330" s="8">
        <f t="shared" si="200"/>
        <v>47.182745561305019</v>
      </c>
      <c r="AO330" s="26">
        <f t="shared" si="200"/>
        <v>43.813637123186282</v>
      </c>
      <c r="AP330" s="8">
        <f t="shared" si="200"/>
        <v>45.172083957624473</v>
      </c>
      <c r="AQ330" s="8">
        <f t="shared" si="200"/>
        <v>49.577138341580856</v>
      </c>
      <c r="AR330" s="8">
        <f t="shared" si="200"/>
        <v>50.727530427806556</v>
      </c>
      <c r="AS330" s="8">
        <f t="shared" si="200"/>
        <v>54.166364455657522</v>
      </c>
      <c r="AT330" s="25">
        <f t="shared" si="200"/>
        <v>57.066468122382041</v>
      </c>
      <c r="AU330" s="8">
        <f t="shared" si="200"/>
        <v>60.339884199419991</v>
      </c>
      <c r="AV330" s="8">
        <f t="shared" si="200"/>
        <v>66.538088404834781</v>
      </c>
      <c r="AW330" s="26">
        <f t="shared" si="200"/>
        <v>68.694612736460911</v>
      </c>
      <c r="AX330" s="8">
        <f t="shared" si="200"/>
        <v>84.26553908900712</v>
      </c>
      <c r="AY330" s="8">
        <f t="shared" si="200"/>
        <v>93.490154466224567</v>
      </c>
      <c r="AZ330" s="8">
        <f t="shared" si="200"/>
        <v>99.204927916162589</v>
      </c>
      <c r="BA330" s="8">
        <f t="shared" si="200"/>
        <v>104.51817814247019</v>
      </c>
      <c r="BB330" s="25">
        <f t="shared" si="200"/>
        <v>110.91225515398335</v>
      </c>
      <c r="BC330" s="8">
        <f t="shared" si="200"/>
        <v>115.81180021454645</v>
      </c>
      <c r="BD330" s="8">
        <f t="shared" si="200"/>
        <v>114.7336983374454</v>
      </c>
      <c r="BE330" s="8">
        <f t="shared" si="200"/>
        <v>108.10014999016227</v>
      </c>
      <c r="BF330" s="25">
        <f t="shared" si="200"/>
        <v>86.805634308516503</v>
      </c>
      <c r="BG330" s="8">
        <f t="shared" si="200"/>
        <v>70.968308116579578</v>
      </c>
      <c r="BH330" s="8">
        <f t="shared" si="200"/>
        <v>73.887806717459483</v>
      </c>
      <c r="BI330" s="8">
        <f t="shared" si="200"/>
        <v>65.316207553044535</v>
      </c>
      <c r="BJ330" s="25">
        <f t="shared" si="200"/>
        <v>73.748515826707063</v>
      </c>
      <c r="BK330" s="8">
        <f t="shared" si="200"/>
        <v>73.007661399713157</v>
      </c>
      <c r="BL330" s="8">
        <f t="shared" si="200"/>
        <v>70.441759697567264</v>
      </c>
      <c r="BM330" s="8">
        <f t="shared" ref="BM330" si="206">+BM90/AVERAGE($CX90:$DA90)*100</f>
        <v>71.562338083355741</v>
      </c>
      <c r="BN330" s="25">
        <f t="shared" si="203"/>
        <v>75.294981320354211</v>
      </c>
      <c r="BO330" s="8">
        <f t="shared" si="203"/>
        <v>78.977454190487904</v>
      </c>
      <c r="BP330" s="8">
        <f t="shared" si="203"/>
        <v>79.601297857701283</v>
      </c>
      <c r="BQ330" s="8">
        <f t="shared" si="203"/>
        <v>81.447663531553033</v>
      </c>
      <c r="BR330" s="25">
        <f t="shared" si="203"/>
        <v>81.72672617919396</v>
      </c>
      <c r="BS330" s="8">
        <f t="shared" si="203"/>
        <v>79.365994028444035</v>
      </c>
      <c r="BT330" s="8">
        <f t="shared" si="203"/>
        <v>81.593526259498603</v>
      </c>
      <c r="BU330" s="8">
        <f t="shared" si="203"/>
        <v>81.469623085100878</v>
      </c>
      <c r="BV330" s="18">
        <f t="shared" si="203"/>
        <v>75.108405259553507</v>
      </c>
      <c r="BW330" s="11">
        <f t="shared" si="203"/>
        <v>78.224257532667835</v>
      </c>
      <c r="BX330" s="11">
        <f t="shared" si="203"/>
        <v>78.546598132556355</v>
      </c>
      <c r="BY330" s="11">
        <f t="shared" si="203"/>
        <v>75.080194446236561</v>
      </c>
      <c r="BZ330" s="18">
        <f t="shared" si="203"/>
        <v>80.94451726449681</v>
      </c>
      <c r="CA330" s="11">
        <f t="shared" si="203"/>
        <v>80.37597320293311</v>
      </c>
      <c r="CB330" s="11">
        <f t="shared" si="203"/>
        <v>82.14155336592269</v>
      </c>
      <c r="CC330" s="11">
        <f t="shared" si="203"/>
        <v>81.018410360741768</v>
      </c>
      <c r="CD330" s="18">
        <f t="shared" si="203"/>
        <v>85.502647368440037</v>
      </c>
      <c r="CE330" s="11">
        <f t="shared" si="203"/>
        <v>83.591364766216898</v>
      </c>
      <c r="CF330" s="11">
        <f t="shared" si="203"/>
        <v>83.491184321199341</v>
      </c>
      <c r="CG330" s="16">
        <f t="shared" si="203"/>
        <v>92.83697796471003</v>
      </c>
      <c r="CH330" s="18">
        <f t="shared" si="203"/>
        <v>86.373015074752644</v>
      </c>
      <c r="CI330" s="11">
        <f t="shared" si="203"/>
        <v>87.565402803529722</v>
      </c>
      <c r="CJ330" s="11">
        <f t="shared" si="203"/>
        <v>82.729492361641789</v>
      </c>
      <c r="CK330" s="16">
        <f t="shared" si="203"/>
        <v>80.389597743455511</v>
      </c>
      <c r="CL330" s="18">
        <f t="shared" si="203"/>
        <v>85.994573425654281</v>
      </c>
      <c r="CM330" s="11">
        <f t="shared" si="203"/>
        <v>89.598344538182161</v>
      </c>
      <c r="CN330" s="11">
        <f t="shared" si="203"/>
        <v>89.384198818912623</v>
      </c>
      <c r="CO330" s="16">
        <f t="shared" si="203"/>
        <v>91.24242585745445</v>
      </c>
      <c r="CP330" s="14">
        <f t="shared" si="203"/>
        <v>88.059733191424385</v>
      </c>
      <c r="CQ330" s="13">
        <f t="shared" si="203"/>
        <v>84.509658797425928</v>
      </c>
      <c r="CR330" s="13">
        <f t="shared" si="203"/>
        <v>87.222865825925652</v>
      </c>
      <c r="CS330" s="154">
        <f t="shared" si="203"/>
        <v>89.89087143763345</v>
      </c>
      <c r="CT330" s="14">
        <f t="shared" si="203"/>
        <v>90.872319221381545</v>
      </c>
      <c r="CU330" s="13">
        <f t="shared" si="203"/>
        <v>101.58216980425141</v>
      </c>
      <c r="CV330" s="13">
        <f t="shared" si="203"/>
        <v>105.4648432757082</v>
      </c>
      <c r="CW330" s="154">
        <f t="shared" si="203"/>
        <v>103.97576114096711</v>
      </c>
      <c r="CX330" s="14">
        <f t="shared" si="203"/>
        <v>98.78769639875344</v>
      </c>
      <c r="CY330" s="13">
        <f t="shared" si="203"/>
        <v>97.108672140259017</v>
      </c>
      <c r="CZ330" s="13">
        <f t="shared" si="203"/>
        <v>101.25085303648933</v>
      </c>
      <c r="DA330" s="154">
        <f t="shared" si="203"/>
        <v>102.8527784244982</v>
      </c>
      <c r="DB330" s="14">
        <f t="shared" si="203"/>
        <v>110.31245479357419</v>
      </c>
      <c r="DC330" s="13">
        <f t="shared" si="203"/>
        <v>107.898987656567</v>
      </c>
      <c r="DD330" s="13">
        <f t="shared" si="203"/>
        <v>100.0222400587939</v>
      </c>
      <c r="DE330" s="154">
        <f t="shared" si="203"/>
        <v>97.90338357449437</v>
      </c>
      <c r="DF330" s="13">
        <f t="shared" si="203"/>
        <v>102.73192073562902</v>
      </c>
      <c r="DG330" s="13">
        <f t="shared" si="203"/>
        <v>107.9086049792887</v>
      </c>
      <c r="DH330" s="13">
        <f t="shared" si="203"/>
        <v>113.30937284236367</v>
      </c>
      <c r="DI330" s="154">
        <f t="shared" si="203"/>
        <v>114.83259647276675</v>
      </c>
      <c r="DJ330" s="13">
        <f t="shared" si="203"/>
        <v>118.68946346158702</v>
      </c>
      <c r="DK330" s="13">
        <f t="shared" si="203"/>
        <v>123.38896820953902</v>
      </c>
      <c r="DL330" s="13">
        <f t="shared" si="201"/>
        <v>125.7832007011028</v>
      </c>
      <c r="DM330" s="154">
        <f t="shared" si="201"/>
        <v>134.64444156815253</v>
      </c>
      <c r="DN330" s="13">
        <f t="shared" si="195"/>
        <v>127.44234915930575</v>
      </c>
      <c r="DO330" s="13">
        <f t="shared" si="195"/>
        <v>122.32160567614388</v>
      </c>
      <c r="DP330" s="13">
        <f t="shared" si="195"/>
        <v>124.84214567278582</v>
      </c>
      <c r="DQ330" s="154">
        <f t="shared" ref="DQ330:DR330" si="207">+DQ90/AVERAGE($CX90:$DA90)*100</f>
        <v>111.48640932046803</v>
      </c>
      <c r="DR330" s="179">
        <f t="shared" si="207"/>
        <v>134.11917545883645</v>
      </c>
    </row>
    <row r="331" spans="1:122" s="12" customFormat="1" x14ac:dyDescent="0.3">
      <c r="A331" s="179" t="s">
        <v>52</v>
      </c>
      <c r="B331" s="25" t="s">
        <v>8</v>
      </c>
      <c r="C331" s="8" t="s">
        <v>8</v>
      </c>
      <c r="D331" s="8" t="s">
        <v>8</v>
      </c>
      <c r="E331" s="26" t="s">
        <v>8</v>
      </c>
      <c r="F331" s="25" t="s">
        <v>8</v>
      </c>
      <c r="G331" s="8" t="s">
        <v>8</v>
      </c>
      <c r="H331" s="8" t="s">
        <v>8</v>
      </c>
      <c r="I331" s="26" t="s">
        <v>8</v>
      </c>
      <c r="J331" s="25" t="s">
        <v>8</v>
      </c>
      <c r="K331" s="8" t="s">
        <v>8</v>
      </c>
      <c r="L331" s="8" t="s">
        <v>8</v>
      </c>
      <c r="M331" s="26" t="s">
        <v>8</v>
      </c>
      <c r="N331" s="25" t="s">
        <v>8</v>
      </c>
      <c r="O331" s="8" t="s">
        <v>8</v>
      </c>
      <c r="P331" s="8" t="s">
        <v>8</v>
      </c>
      <c r="Q331" s="26" t="s">
        <v>8</v>
      </c>
      <c r="R331" s="25" t="s">
        <v>8</v>
      </c>
      <c r="S331" s="8" t="s">
        <v>8</v>
      </c>
      <c r="T331" s="8" t="s">
        <v>8</v>
      </c>
      <c r="U331" s="26" t="s">
        <v>8</v>
      </c>
      <c r="V331" s="25" t="s">
        <v>8</v>
      </c>
      <c r="W331" s="8" t="s">
        <v>8</v>
      </c>
      <c r="X331" s="8" t="s">
        <v>8</v>
      </c>
      <c r="Y331" s="26" t="s">
        <v>8</v>
      </c>
      <c r="Z331" s="8" t="s">
        <v>8</v>
      </c>
      <c r="AA331" s="8" t="s">
        <v>8</v>
      </c>
      <c r="AB331" s="8" t="s">
        <v>8</v>
      </c>
      <c r="AC331" s="8" t="s">
        <v>8</v>
      </c>
      <c r="AD331" s="25" t="s">
        <v>8</v>
      </c>
      <c r="AE331" s="8" t="s">
        <v>8</v>
      </c>
      <c r="AF331" s="8" t="s">
        <v>8</v>
      </c>
      <c r="AG331" s="26" t="s">
        <v>8</v>
      </c>
      <c r="AH331" s="8" t="s">
        <v>8</v>
      </c>
      <c r="AI331" s="8" t="s">
        <v>8</v>
      </c>
      <c r="AJ331" s="8" t="s">
        <v>8</v>
      </c>
      <c r="AK331" s="8" t="s">
        <v>8</v>
      </c>
      <c r="AL331" s="25" t="s">
        <v>8</v>
      </c>
      <c r="AM331" s="8" t="s">
        <v>8</v>
      </c>
      <c r="AN331" s="8" t="s">
        <v>8</v>
      </c>
      <c r="AO331" s="26" t="s">
        <v>8</v>
      </c>
      <c r="AP331" s="8" t="s">
        <v>8</v>
      </c>
      <c r="AQ331" s="8" t="s">
        <v>8</v>
      </c>
      <c r="AR331" s="8" t="s">
        <v>8</v>
      </c>
      <c r="AS331" s="8" t="s">
        <v>8</v>
      </c>
      <c r="AT331" s="25" t="s">
        <v>8</v>
      </c>
      <c r="AU331" s="8" t="s">
        <v>8</v>
      </c>
      <c r="AV331" s="8" t="s">
        <v>8</v>
      </c>
      <c r="AW331" s="26" t="s">
        <v>8</v>
      </c>
      <c r="AX331" s="8" t="s">
        <v>8</v>
      </c>
      <c r="AY331" s="8" t="s">
        <v>8</v>
      </c>
      <c r="AZ331" s="8" t="s">
        <v>8</v>
      </c>
      <c r="BA331" s="8" t="s">
        <v>8</v>
      </c>
      <c r="BB331" s="25" t="s">
        <v>8</v>
      </c>
      <c r="BC331" s="8" t="s">
        <v>8</v>
      </c>
      <c r="BD331" s="8" t="s">
        <v>8</v>
      </c>
      <c r="BE331" s="8" t="s">
        <v>8</v>
      </c>
      <c r="BF331" s="25" t="s">
        <v>8</v>
      </c>
      <c r="BG331" s="8" t="s">
        <v>8</v>
      </c>
      <c r="BH331" s="8" t="s">
        <v>8</v>
      </c>
      <c r="BI331" s="8" t="s">
        <v>8</v>
      </c>
      <c r="BJ331" s="25" t="s">
        <v>8</v>
      </c>
      <c r="BK331" s="8" t="s">
        <v>8</v>
      </c>
      <c r="BL331" s="8" t="s">
        <v>8</v>
      </c>
      <c r="BM331" s="8" t="s">
        <v>8</v>
      </c>
      <c r="BN331" s="25" t="s">
        <v>8</v>
      </c>
      <c r="BO331" s="8" t="s">
        <v>8</v>
      </c>
      <c r="BP331" s="8" t="s">
        <v>8</v>
      </c>
      <c r="BQ331" s="8" t="s">
        <v>8</v>
      </c>
      <c r="BR331" s="25" t="s">
        <v>8</v>
      </c>
      <c r="BS331" s="8" t="s">
        <v>8</v>
      </c>
      <c r="BT331" s="8" t="s">
        <v>8</v>
      </c>
      <c r="BU331" s="8" t="s">
        <v>8</v>
      </c>
      <c r="BV331" s="60" t="s">
        <v>8</v>
      </c>
      <c r="BW331" s="58" t="s">
        <v>8</v>
      </c>
      <c r="BX331" s="58" t="s">
        <v>8</v>
      </c>
      <c r="BY331" s="58" t="s">
        <v>8</v>
      </c>
      <c r="BZ331" s="60" t="s">
        <v>8</v>
      </c>
      <c r="CA331" s="58" t="s">
        <v>8</v>
      </c>
      <c r="CB331" s="58" t="s">
        <v>8</v>
      </c>
      <c r="CC331" s="58" t="s">
        <v>8</v>
      </c>
      <c r="CD331" s="106" t="s">
        <v>8</v>
      </c>
      <c r="CE331" s="107" t="s">
        <v>8</v>
      </c>
      <c r="CF331" s="107" t="s">
        <v>8</v>
      </c>
      <c r="CG331" s="108" t="s">
        <v>8</v>
      </c>
      <c r="CH331" s="106" t="s">
        <v>8</v>
      </c>
      <c r="CI331" s="107" t="s">
        <v>8</v>
      </c>
      <c r="CJ331" s="107" t="s">
        <v>8</v>
      </c>
      <c r="CK331" s="108" t="s">
        <v>8</v>
      </c>
      <c r="CL331" s="60" t="s">
        <v>8</v>
      </c>
      <c r="CM331" s="58" t="s">
        <v>8</v>
      </c>
      <c r="CN331" s="58" t="s">
        <v>8</v>
      </c>
      <c r="CO331" s="59" t="s">
        <v>8</v>
      </c>
      <c r="CP331" s="106" t="s">
        <v>8</v>
      </c>
      <c r="CQ331" s="107" t="s">
        <v>8</v>
      </c>
      <c r="CR331" s="107" t="s">
        <v>8</v>
      </c>
      <c r="CS331" s="108" t="s">
        <v>8</v>
      </c>
      <c r="CT331" s="106" t="s">
        <v>8</v>
      </c>
      <c r="CU331" s="107" t="s">
        <v>8</v>
      </c>
      <c r="CV331" s="107" t="s">
        <v>8</v>
      </c>
      <c r="CW331" s="108" t="s">
        <v>8</v>
      </c>
      <c r="CX331" s="106" t="s">
        <v>8</v>
      </c>
      <c r="CY331" s="107" t="s">
        <v>8</v>
      </c>
      <c r="CZ331" s="107" t="s">
        <v>8</v>
      </c>
      <c r="DA331" s="108" t="s">
        <v>8</v>
      </c>
      <c r="DB331" s="106" t="s">
        <v>8</v>
      </c>
      <c r="DC331" s="107" t="s">
        <v>8</v>
      </c>
      <c r="DD331" s="107" t="s">
        <v>8</v>
      </c>
      <c r="DE331" s="108" t="s">
        <v>8</v>
      </c>
      <c r="DF331" s="107" t="s">
        <v>8</v>
      </c>
      <c r="DG331" s="107" t="s">
        <v>8</v>
      </c>
      <c r="DH331" s="107" t="s">
        <v>8</v>
      </c>
      <c r="DI331" s="108" t="s">
        <v>8</v>
      </c>
      <c r="DJ331" s="107" t="s">
        <v>8</v>
      </c>
      <c r="DK331" s="107" t="s">
        <v>8</v>
      </c>
      <c r="DL331" s="107" t="s">
        <v>8</v>
      </c>
      <c r="DM331" s="108" t="s">
        <v>8</v>
      </c>
      <c r="DN331" s="107" t="s">
        <v>8</v>
      </c>
      <c r="DO331" s="107" t="s">
        <v>8</v>
      </c>
      <c r="DP331" s="107" t="s">
        <v>8</v>
      </c>
      <c r="DQ331" s="108" t="s">
        <v>8</v>
      </c>
      <c r="DR331" s="256" t="s">
        <v>8</v>
      </c>
    </row>
    <row r="332" spans="1:122" s="12" customFormat="1" x14ac:dyDescent="0.3">
      <c r="A332" s="14" t="s">
        <v>2</v>
      </c>
      <c r="B332" s="25" t="s">
        <v>8</v>
      </c>
      <c r="C332" s="8" t="s">
        <v>8</v>
      </c>
      <c r="D332" s="8" t="s">
        <v>8</v>
      </c>
      <c r="E332" s="26" t="s">
        <v>8</v>
      </c>
      <c r="F332" s="25" t="s">
        <v>8</v>
      </c>
      <c r="G332" s="8" t="s">
        <v>8</v>
      </c>
      <c r="H332" s="8" t="s">
        <v>8</v>
      </c>
      <c r="I332" s="26" t="s">
        <v>8</v>
      </c>
      <c r="J332" s="25" t="s">
        <v>8</v>
      </c>
      <c r="K332" s="8" t="s">
        <v>8</v>
      </c>
      <c r="L332" s="8" t="s">
        <v>8</v>
      </c>
      <c r="M332" s="26" t="s">
        <v>8</v>
      </c>
      <c r="N332" s="25" t="s">
        <v>8</v>
      </c>
      <c r="O332" s="8" t="s">
        <v>8</v>
      </c>
      <c r="P332" s="8" t="s">
        <v>8</v>
      </c>
      <c r="Q332" s="26" t="s">
        <v>8</v>
      </c>
      <c r="R332" s="25" t="s">
        <v>8</v>
      </c>
      <c r="S332" s="8" t="s">
        <v>8</v>
      </c>
      <c r="T332" s="8" t="s">
        <v>8</v>
      </c>
      <c r="U332" s="26" t="s">
        <v>8</v>
      </c>
      <c r="V332" s="25" t="s">
        <v>8</v>
      </c>
      <c r="W332" s="8" t="s">
        <v>8</v>
      </c>
      <c r="X332" s="8" t="s">
        <v>8</v>
      </c>
      <c r="Y332" s="26" t="s">
        <v>8</v>
      </c>
      <c r="Z332" s="8" t="s">
        <v>8</v>
      </c>
      <c r="AA332" s="8" t="s">
        <v>8</v>
      </c>
      <c r="AB332" s="8" t="s">
        <v>8</v>
      </c>
      <c r="AC332" s="8" t="s">
        <v>8</v>
      </c>
      <c r="AD332" s="25" t="s">
        <v>8</v>
      </c>
      <c r="AE332" s="8" t="s">
        <v>8</v>
      </c>
      <c r="AF332" s="8" t="s">
        <v>8</v>
      </c>
      <c r="AG332" s="26" t="s">
        <v>8</v>
      </c>
      <c r="AH332" s="8" t="s">
        <v>8</v>
      </c>
      <c r="AI332" s="8" t="s">
        <v>8</v>
      </c>
      <c r="AJ332" s="8" t="s">
        <v>8</v>
      </c>
      <c r="AK332" s="8" t="s">
        <v>8</v>
      </c>
      <c r="AL332" s="25" t="s">
        <v>8</v>
      </c>
      <c r="AM332" s="8" t="s">
        <v>8</v>
      </c>
      <c r="AN332" s="8" t="s">
        <v>8</v>
      </c>
      <c r="AO332" s="26" t="s">
        <v>8</v>
      </c>
      <c r="AP332" s="8" t="s">
        <v>8</v>
      </c>
      <c r="AQ332" s="8" t="s">
        <v>8</v>
      </c>
      <c r="AR332" s="8" t="s">
        <v>8</v>
      </c>
      <c r="AS332" s="8" t="s">
        <v>8</v>
      </c>
      <c r="AT332" s="25" t="s">
        <v>8</v>
      </c>
      <c r="AU332" s="8" t="s">
        <v>8</v>
      </c>
      <c r="AV332" s="8" t="s">
        <v>8</v>
      </c>
      <c r="AW332" s="26" t="s">
        <v>8</v>
      </c>
      <c r="AX332" s="8" t="s">
        <v>8</v>
      </c>
      <c r="AY332" s="8" t="s">
        <v>8</v>
      </c>
      <c r="AZ332" s="8" t="s">
        <v>8</v>
      </c>
      <c r="BA332" s="8" t="s">
        <v>8</v>
      </c>
      <c r="BB332" s="25" t="s">
        <v>8</v>
      </c>
      <c r="BC332" s="8" t="s">
        <v>8</v>
      </c>
      <c r="BD332" s="8" t="s">
        <v>8</v>
      </c>
      <c r="BE332" s="8" t="s">
        <v>8</v>
      </c>
      <c r="BF332" s="25" t="s">
        <v>8</v>
      </c>
      <c r="BG332" s="8" t="s">
        <v>8</v>
      </c>
      <c r="BH332" s="8" t="s">
        <v>8</v>
      </c>
      <c r="BI332" s="8" t="s">
        <v>8</v>
      </c>
      <c r="BJ332" s="25" t="s">
        <v>8</v>
      </c>
      <c r="BK332" s="8" t="s">
        <v>8</v>
      </c>
      <c r="BL332" s="8" t="s">
        <v>8</v>
      </c>
      <c r="BM332" s="8" t="s">
        <v>8</v>
      </c>
      <c r="BN332" s="25" t="s">
        <v>8</v>
      </c>
      <c r="BO332" s="8" t="s">
        <v>8</v>
      </c>
      <c r="BP332" s="8" t="s">
        <v>8</v>
      </c>
      <c r="BQ332" s="8" t="s">
        <v>8</v>
      </c>
      <c r="BR332" s="25" t="s">
        <v>8</v>
      </c>
      <c r="BS332" s="8" t="s">
        <v>8</v>
      </c>
      <c r="BT332" s="8" t="s">
        <v>8</v>
      </c>
      <c r="BU332" s="8" t="s">
        <v>8</v>
      </c>
      <c r="BV332" s="60" t="s">
        <v>8</v>
      </c>
      <c r="BW332" s="58" t="s">
        <v>8</v>
      </c>
      <c r="BX332" s="58" t="s">
        <v>8</v>
      </c>
      <c r="BY332" s="58" t="s">
        <v>8</v>
      </c>
      <c r="BZ332" s="60" t="s">
        <v>8</v>
      </c>
      <c r="CA332" s="58" t="s">
        <v>8</v>
      </c>
      <c r="CB332" s="58" t="s">
        <v>8</v>
      </c>
      <c r="CC332" s="58" t="s">
        <v>8</v>
      </c>
      <c r="CD332" s="106" t="s">
        <v>8</v>
      </c>
      <c r="CE332" s="107" t="s">
        <v>8</v>
      </c>
      <c r="CF332" s="107" t="s">
        <v>8</v>
      </c>
      <c r="CG332" s="108" t="s">
        <v>8</v>
      </c>
      <c r="CH332" s="106" t="s">
        <v>8</v>
      </c>
      <c r="CI332" s="107" t="s">
        <v>8</v>
      </c>
      <c r="CJ332" s="107" t="s">
        <v>8</v>
      </c>
      <c r="CK332" s="108" t="s">
        <v>8</v>
      </c>
      <c r="CL332" s="60" t="s">
        <v>8</v>
      </c>
      <c r="CM332" s="58" t="s">
        <v>8</v>
      </c>
      <c r="CN332" s="58" t="s">
        <v>8</v>
      </c>
      <c r="CO332" s="59" t="s">
        <v>8</v>
      </c>
      <c r="CP332" s="106" t="s">
        <v>8</v>
      </c>
      <c r="CQ332" s="107" t="s">
        <v>8</v>
      </c>
      <c r="CR332" s="107" t="s">
        <v>8</v>
      </c>
      <c r="CS332" s="108" t="s">
        <v>8</v>
      </c>
      <c r="CT332" s="106" t="s">
        <v>8</v>
      </c>
      <c r="CU332" s="107" t="s">
        <v>8</v>
      </c>
      <c r="CV332" s="107" t="s">
        <v>8</v>
      </c>
      <c r="CW332" s="108" t="s">
        <v>8</v>
      </c>
      <c r="CX332" s="106" t="s">
        <v>8</v>
      </c>
      <c r="CY332" s="107" t="s">
        <v>8</v>
      </c>
      <c r="CZ332" s="107" t="s">
        <v>8</v>
      </c>
      <c r="DA332" s="108" t="s">
        <v>8</v>
      </c>
      <c r="DB332" s="106" t="s">
        <v>8</v>
      </c>
      <c r="DC332" s="107" t="s">
        <v>8</v>
      </c>
      <c r="DD332" s="107" t="s">
        <v>8</v>
      </c>
      <c r="DE332" s="108" t="s">
        <v>8</v>
      </c>
      <c r="DF332" s="107" t="s">
        <v>8</v>
      </c>
      <c r="DG332" s="107" t="s">
        <v>8</v>
      </c>
      <c r="DH332" s="107" t="s">
        <v>8</v>
      </c>
      <c r="DI332" s="108" t="s">
        <v>8</v>
      </c>
      <c r="DJ332" s="107" t="s">
        <v>8</v>
      </c>
      <c r="DK332" s="107" t="s">
        <v>8</v>
      </c>
      <c r="DL332" s="107" t="s">
        <v>8</v>
      </c>
      <c r="DM332" s="108" t="s">
        <v>8</v>
      </c>
      <c r="DN332" s="107" t="s">
        <v>8</v>
      </c>
      <c r="DO332" s="107" t="s">
        <v>8</v>
      </c>
      <c r="DP332" s="107" t="s">
        <v>8</v>
      </c>
      <c r="DQ332" s="108" t="s">
        <v>8</v>
      </c>
      <c r="DR332" s="256" t="s">
        <v>8</v>
      </c>
    </row>
    <row r="333" spans="1:122" s="12" customFormat="1" x14ac:dyDescent="0.3">
      <c r="A333" s="14" t="s">
        <v>21</v>
      </c>
      <c r="B333" s="25">
        <f t="shared" ref="B333:BM336" si="208">+B93/AVERAGE($CX93:$DA93)*100</f>
        <v>14.542937485600534</v>
      </c>
      <c r="C333" s="8">
        <f t="shared" si="208"/>
        <v>15.708728274927667</v>
      </c>
      <c r="D333" s="8">
        <f t="shared" si="208"/>
        <v>16.929039949263025</v>
      </c>
      <c r="E333" s="26">
        <f t="shared" si="208"/>
        <v>19.303749989192458</v>
      </c>
      <c r="F333" s="25">
        <f t="shared" si="208"/>
        <v>17.464280428578913</v>
      </c>
      <c r="G333" s="8">
        <f t="shared" si="208"/>
        <v>17.401825534185157</v>
      </c>
      <c r="H333" s="8">
        <f t="shared" si="208"/>
        <v>17.46326324788846</v>
      </c>
      <c r="I333" s="26">
        <f t="shared" si="208"/>
        <v>18.201024402673351</v>
      </c>
      <c r="J333" s="25">
        <f t="shared" si="208"/>
        <v>19.172330243986046</v>
      </c>
      <c r="K333" s="8">
        <f t="shared" si="208"/>
        <v>19.905920957940086</v>
      </c>
      <c r="L333" s="8">
        <f t="shared" si="208"/>
        <v>19.893714789654663</v>
      </c>
      <c r="M333" s="26">
        <f t="shared" si="208"/>
        <v>19.435678324744092</v>
      </c>
      <c r="N333" s="25">
        <f t="shared" si="208"/>
        <v>19.372002813521792</v>
      </c>
      <c r="O333" s="8">
        <f t="shared" si="208"/>
        <v>20.085148195597746</v>
      </c>
      <c r="P333" s="8">
        <f t="shared" si="208"/>
        <v>18.870634451197962</v>
      </c>
      <c r="Q333" s="26">
        <f t="shared" si="208"/>
        <v>18.828014580268018</v>
      </c>
      <c r="R333" s="25">
        <f t="shared" si="208"/>
        <v>20.063177092683979</v>
      </c>
      <c r="S333" s="8">
        <f t="shared" si="208"/>
        <v>19.288695714973766</v>
      </c>
      <c r="T333" s="8">
        <f t="shared" si="208"/>
        <v>20.953311914898599</v>
      </c>
      <c r="U333" s="26">
        <f t="shared" si="208"/>
        <v>22.494950969347769</v>
      </c>
      <c r="V333" s="25">
        <f t="shared" si="208"/>
        <v>13.322015502850903</v>
      </c>
      <c r="W333" s="8">
        <f t="shared" si="208"/>
        <v>16.412820748858596</v>
      </c>
      <c r="X333" s="8">
        <f t="shared" si="208"/>
        <v>17.988840510645051</v>
      </c>
      <c r="Y333" s="26">
        <f t="shared" si="208"/>
        <v>19.695161118878417</v>
      </c>
      <c r="Z333" s="8">
        <f t="shared" si="208"/>
        <v>18.986796486047584</v>
      </c>
      <c r="AA333" s="8">
        <f t="shared" si="208"/>
        <v>18.58918055414987</v>
      </c>
      <c r="AB333" s="8">
        <f t="shared" si="208"/>
        <v>20.26824071987912</v>
      </c>
      <c r="AC333" s="8">
        <f t="shared" si="208"/>
        <v>19.188808571171371</v>
      </c>
      <c r="AD333" s="25">
        <f t="shared" si="208"/>
        <v>20.551322106031932</v>
      </c>
      <c r="AE333" s="8">
        <f t="shared" si="208"/>
        <v>22.293549192638256</v>
      </c>
      <c r="AF333" s="8">
        <f t="shared" si="208"/>
        <v>24.687992537962455</v>
      </c>
      <c r="AG333" s="26">
        <f t="shared" si="208"/>
        <v>22.866527075569916</v>
      </c>
      <c r="AH333" s="8">
        <f t="shared" si="208"/>
        <v>23.83539168322552</v>
      </c>
      <c r="AI333" s="8">
        <f t="shared" si="208"/>
        <v>23.348975877051334</v>
      </c>
      <c r="AJ333" s="8">
        <f t="shared" si="208"/>
        <v>24.351916037837089</v>
      </c>
      <c r="AK333" s="8">
        <f t="shared" si="208"/>
        <v>26.403162618202757</v>
      </c>
      <c r="AL333" s="25">
        <f t="shared" si="208"/>
        <v>26.972885522924965</v>
      </c>
      <c r="AM333" s="8">
        <f t="shared" si="208"/>
        <v>28.172751865382239</v>
      </c>
      <c r="AN333" s="8">
        <f t="shared" si="208"/>
        <v>27.071552049898816</v>
      </c>
      <c r="AO333" s="26">
        <f t="shared" si="208"/>
        <v>29.574732011032346</v>
      </c>
      <c r="AP333" s="8">
        <f t="shared" si="208"/>
        <v>29.801359868865067</v>
      </c>
      <c r="AQ333" s="8">
        <f t="shared" si="208"/>
        <v>29.287073311772495</v>
      </c>
      <c r="AR333" s="8">
        <f t="shared" si="208"/>
        <v>31.643677535411875</v>
      </c>
      <c r="AS333" s="8">
        <f t="shared" si="208"/>
        <v>31.348389980973639</v>
      </c>
      <c r="AT333" s="25">
        <f t="shared" si="208"/>
        <v>32.807942553703327</v>
      </c>
      <c r="AU333" s="8">
        <f t="shared" si="208"/>
        <v>33.226003817479132</v>
      </c>
      <c r="AV333" s="8">
        <f t="shared" si="208"/>
        <v>34.858680543723771</v>
      </c>
      <c r="AW333" s="26">
        <f t="shared" si="208"/>
        <v>35.558399140685758</v>
      </c>
      <c r="AX333" s="8">
        <f t="shared" si="208"/>
        <v>41.261934708188662</v>
      </c>
      <c r="AY333" s="8">
        <f t="shared" si="208"/>
        <v>39.684897765711753</v>
      </c>
      <c r="AZ333" s="8">
        <f t="shared" si="208"/>
        <v>39.120362482510849</v>
      </c>
      <c r="BA333" s="8">
        <f t="shared" si="208"/>
        <v>44.901102064419071</v>
      </c>
      <c r="BB333" s="25">
        <f t="shared" si="208"/>
        <v>48.746350228535071</v>
      </c>
      <c r="BC333" s="8">
        <f t="shared" si="208"/>
        <v>49.299289651864825</v>
      </c>
      <c r="BD333" s="8">
        <f t="shared" si="208"/>
        <v>46.325663621397204</v>
      </c>
      <c r="BE333" s="8">
        <f t="shared" si="208"/>
        <v>43.281241814874129</v>
      </c>
      <c r="BF333" s="25">
        <f t="shared" si="208"/>
        <v>42.026651151270542</v>
      </c>
      <c r="BG333" s="8">
        <f t="shared" si="208"/>
        <v>43.475828480957617</v>
      </c>
      <c r="BH333" s="8">
        <f t="shared" si="208"/>
        <v>45.501340389854846</v>
      </c>
      <c r="BI333" s="8">
        <f t="shared" si="208"/>
        <v>45.982873728714857</v>
      </c>
      <c r="BJ333" s="25">
        <f t="shared" si="208"/>
        <v>46.521674340447326</v>
      </c>
      <c r="BK333" s="8">
        <f t="shared" si="208"/>
        <v>51.039584095159285</v>
      </c>
      <c r="BL333" s="8">
        <f t="shared" si="208"/>
        <v>52.187269068196372</v>
      </c>
      <c r="BM333" s="8">
        <f t="shared" si="208"/>
        <v>54.884425386999112</v>
      </c>
      <c r="BN333" s="25">
        <f t="shared" ref="BN333:DP337" si="209">+BN93/AVERAGE($CX93:$DA93)*100</f>
        <v>54.510204610981795</v>
      </c>
      <c r="BO333" s="8">
        <f t="shared" si="209"/>
        <v>55.531555742264729</v>
      </c>
      <c r="BP333" s="8">
        <f t="shared" si="209"/>
        <v>58.432046481088825</v>
      </c>
      <c r="BQ333" s="8">
        <f t="shared" si="209"/>
        <v>60.944686222643561</v>
      </c>
      <c r="BR333" s="25">
        <f t="shared" si="209"/>
        <v>58.222608976924747</v>
      </c>
      <c r="BS333" s="8">
        <f t="shared" si="209"/>
        <v>57.473251962268698</v>
      </c>
      <c r="BT333" s="8">
        <f t="shared" si="209"/>
        <v>57.099132904320427</v>
      </c>
      <c r="BU333" s="8">
        <f t="shared" si="209"/>
        <v>59.055171372059775</v>
      </c>
      <c r="BV333" s="18">
        <f t="shared" si="209"/>
        <v>64.236486373084588</v>
      </c>
      <c r="BW333" s="11">
        <f t="shared" si="209"/>
        <v>67.708022351528484</v>
      </c>
      <c r="BX333" s="11">
        <f t="shared" si="209"/>
        <v>72.526203846061904</v>
      </c>
      <c r="BY333" s="11">
        <f t="shared" si="209"/>
        <v>75.45222582021637</v>
      </c>
      <c r="BZ333" s="18">
        <f t="shared" si="209"/>
        <v>74.94658529899263</v>
      </c>
      <c r="CA333" s="11">
        <f t="shared" si="209"/>
        <v>74.757999998982825</v>
      </c>
      <c r="CB333" s="11">
        <f t="shared" si="209"/>
        <v>76.670503133170826</v>
      </c>
      <c r="CC333" s="11">
        <f t="shared" si="209"/>
        <v>77.441932968809681</v>
      </c>
      <c r="CD333" s="18">
        <f t="shared" si="209"/>
        <v>79.865467681880801</v>
      </c>
      <c r="CE333" s="11">
        <f t="shared" si="209"/>
        <v>79.347519274302613</v>
      </c>
      <c r="CF333" s="11">
        <f t="shared" si="209"/>
        <v>79.482804306132735</v>
      </c>
      <c r="CG333" s="16">
        <f t="shared" si="209"/>
        <v>79.045721763445485</v>
      </c>
      <c r="CH333" s="18">
        <f t="shared" si="209"/>
        <v>88.570500030769722</v>
      </c>
      <c r="CI333" s="11">
        <f t="shared" si="209"/>
        <v>92.209158796654904</v>
      </c>
      <c r="CJ333" s="11">
        <f t="shared" si="209"/>
        <v>93.322666498492794</v>
      </c>
      <c r="CK333" s="16">
        <f t="shared" si="209"/>
        <v>95.556802167001749</v>
      </c>
      <c r="CL333" s="18">
        <f t="shared" si="209"/>
        <v>96.988382270743998</v>
      </c>
      <c r="CM333" s="11">
        <f t="shared" si="209"/>
        <v>98.766922707999456</v>
      </c>
      <c r="CN333" s="11">
        <f t="shared" si="209"/>
        <v>101.20632543984165</v>
      </c>
      <c r="CO333" s="16">
        <f t="shared" si="209"/>
        <v>101.40223444082272</v>
      </c>
      <c r="CP333" s="14">
        <f t="shared" si="209"/>
        <v>103.65071235706705</v>
      </c>
      <c r="CQ333" s="13">
        <f t="shared" si="209"/>
        <v>105.18828268875441</v>
      </c>
      <c r="CR333" s="13">
        <f t="shared" si="209"/>
        <v>105.0811735620498</v>
      </c>
      <c r="CS333" s="154">
        <f t="shared" si="209"/>
        <v>105.40616279264925</v>
      </c>
      <c r="CT333" s="14">
        <f t="shared" si="209"/>
        <v>108.70671069702816</v>
      </c>
      <c r="CU333" s="13">
        <f t="shared" si="209"/>
        <v>109.74220063990839</v>
      </c>
      <c r="CV333" s="13">
        <f t="shared" si="209"/>
        <v>111.56427641071518</v>
      </c>
      <c r="CW333" s="154">
        <f t="shared" si="209"/>
        <v>111.78510633861234</v>
      </c>
      <c r="CX333" s="14">
        <f t="shared" si="209"/>
        <v>108.3724651221456</v>
      </c>
      <c r="CY333" s="13">
        <f t="shared" si="209"/>
        <v>79.215896092958104</v>
      </c>
      <c r="CZ333" s="13">
        <f t="shared" si="209"/>
        <v>103.86137047805968</v>
      </c>
      <c r="DA333" s="154">
        <f t="shared" si="209"/>
        <v>108.55026830683663</v>
      </c>
      <c r="DB333" s="14">
        <f t="shared" si="209"/>
        <v>110.77494419492437</v>
      </c>
      <c r="DC333" s="13">
        <f t="shared" si="209"/>
        <v>111.5584784807796</v>
      </c>
      <c r="DD333" s="13">
        <f t="shared" si="209"/>
        <v>111.79731250689775</v>
      </c>
      <c r="DE333" s="154">
        <f t="shared" si="209"/>
        <v>116.41846610169063</v>
      </c>
      <c r="DF333" s="13">
        <f t="shared" si="209"/>
        <v>117.79816999021982</v>
      </c>
      <c r="DG333" s="13">
        <f t="shared" si="209"/>
        <v>121.89394975839416</v>
      </c>
      <c r="DH333" s="13">
        <f t="shared" si="209"/>
        <v>127.26059508121934</v>
      </c>
      <c r="DI333" s="154">
        <f t="shared" si="209"/>
        <v>125.52965870027704</v>
      </c>
      <c r="DJ333" s="13">
        <f t="shared" si="209"/>
        <v>120.55879838410677</v>
      </c>
      <c r="DK333" s="13">
        <f t="shared" si="209"/>
        <v>123.56822917487828</v>
      </c>
      <c r="DL333" s="13">
        <f t="shared" si="209"/>
        <v>122.90604454539398</v>
      </c>
      <c r="DM333" s="154">
        <f t="shared" si="209"/>
        <v>121.68837754085379</v>
      </c>
      <c r="DN333" s="13">
        <f t="shared" si="209"/>
        <v>121.77799115968261</v>
      </c>
      <c r="DO333" s="13">
        <f t="shared" si="209"/>
        <v>119.38792169132736</v>
      </c>
      <c r="DP333" s="13">
        <f t="shared" si="209"/>
        <v>117.27238929132513</v>
      </c>
      <c r="DQ333" s="154">
        <f t="shared" ref="DQ333:DR336" si="210">+DQ93/AVERAGE($CX93:$DA93)*100</f>
        <v>115.25216672201826</v>
      </c>
      <c r="DR333" s="179">
        <f t="shared" si="210"/>
        <v>122.49103482368955</v>
      </c>
    </row>
    <row r="334" spans="1:122" s="12" customFormat="1" x14ac:dyDescent="0.3">
      <c r="A334" s="14" t="s">
        <v>22</v>
      </c>
      <c r="B334" s="25">
        <f t="shared" si="208"/>
        <v>13.81131411183342</v>
      </c>
      <c r="C334" s="8">
        <f t="shared" si="208"/>
        <v>14.961083378390272</v>
      </c>
      <c r="D334" s="8">
        <f t="shared" si="208"/>
        <v>16.092171229542505</v>
      </c>
      <c r="E334" s="26">
        <f t="shared" si="208"/>
        <v>18.348167694443895</v>
      </c>
      <c r="F334" s="25">
        <f t="shared" si="208"/>
        <v>16.880239553226765</v>
      </c>
      <c r="G334" s="8">
        <f t="shared" si="208"/>
        <v>16.569122135142077</v>
      </c>
      <c r="H334" s="8">
        <f t="shared" si="208"/>
        <v>16.276111319680332</v>
      </c>
      <c r="I334" s="26">
        <f t="shared" si="208"/>
        <v>16.61022124903225</v>
      </c>
      <c r="J334" s="25">
        <f t="shared" si="208"/>
        <v>18.307787096530824</v>
      </c>
      <c r="K334" s="8">
        <f t="shared" si="208"/>
        <v>18.59864236406127</v>
      </c>
      <c r="L334" s="8">
        <f t="shared" si="208"/>
        <v>18.697510162510351</v>
      </c>
      <c r="M334" s="26">
        <f t="shared" si="208"/>
        <v>18.249587302385653</v>
      </c>
      <c r="N334" s="25">
        <f t="shared" si="208"/>
        <v>18.814484563582379</v>
      </c>
      <c r="O334" s="8">
        <f t="shared" si="208"/>
        <v>18.904873873501671</v>
      </c>
      <c r="P334" s="8">
        <f t="shared" si="208"/>
        <v>18.447466602479238</v>
      </c>
      <c r="Q334" s="26">
        <f t="shared" si="208"/>
        <v>18.212511877967248</v>
      </c>
      <c r="R334" s="25">
        <f t="shared" si="208"/>
        <v>19.774565612184595</v>
      </c>
      <c r="S334" s="8">
        <f t="shared" si="208"/>
        <v>17.368830417655374</v>
      </c>
      <c r="T334" s="8">
        <f t="shared" si="208"/>
        <v>20.310865937492704</v>
      </c>
      <c r="U334" s="26">
        <f t="shared" si="208"/>
        <v>21.450144870783884</v>
      </c>
      <c r="V334" s="25">
        <f t="shared" si="208"/>
        <v>11.252822420572549</v>
      </c>
      <c r="W334" s="8">
        <f t="shared" si="208"/>
        <v>12.574029599265677</v>
      </c>
      <c r="X334" s="8">
        <f t="shared" si="208"/>
        <v>12.292083929851284</v>
      </c>
      <c r="Y334" s="26">
        <f t="shared" si="208"/>
        <v>13.708135217521733</v>
      </c>
      <c r="Z334" s="8">
        <f t="shared" si="208"/>
        <v>12.314214221945994</v>
      </c>
      <c r="AA334" s="8">
        <f t="shared" si="208"/>
        <v>12.832264241435739</v>
      </c>
      <c r="AB334" s="8">
        <f t="shared" si="208"/>
        <v>13.75526986561955</v>
      </c>
      <c r="AC334" s="8">
        <f t="shared" si="208"/>
        <v>12.809415433363929</v>
      </c>
      <c r="AD334" s="25">
        <f t="shared" si="208"/>
        <v>13.72264924025917</v>
      </c>
      <c r="AE334" s="8">
        <f t="shared" si="208"/>
        <v>15.933810308189466</v>
      </c>
      <c r="AF334" s="8">
        <f t="shared" si="208"/>
        <v>17.776372679867002</v>
      </c>
      <c r="AG334" s="26">
        <f t="shared" si="208"/>
        <v>16.793873932779238</v>
      </c>
      <c r="AH334" s="8">
        <f t="shared" si="208"/>
        <v>17.830836190931251</v>
      </c>
      <c r="AI334" s="8">
        <f t="shared" si="208"/>
        <v>17.322126879143816</v>
      </c>
      <c r="AJ334" s="8">
        <f t="shared" si="208"/>
        <v>17.566997124139803</v>
      </c>
      <c r="AK334" s="8">
        <f t="shared" si="208"/>
        <v>21.101089809108267</v>
      </c>
      <c r="AL334" s="25">
        <f t="shared" si="208"/>
        <v>20.063983847760834</v>
      </c>
      <c r="AM334" s="8">
        <f t="shared" si="208"/>
        <v>21.374269583602029</v>
      </c>
      <c r="AN334" s="8">
        <f t="shared" si="208"/>
        <v>20.542228082119191</v>
      </c>
      <c r="AO334" s="26">
        <f t="shared" si="208"/>
        <v>22.867776893603953</v>
      </c>
      <c r="AP334" s="8">
        <f t="shared" si="208"/>
        <v>23.678262915773761</v>
      </c>
      <c r="AQ334" s="8">
        <f t="shared" si="208"/>
        <v>23.062494723398295</v>
      </c>
      <c r="AR334" s="8">
        <f t="shared" si="208"/>
        <v>25.399252384125827</v>
      </c>
      <c r="AS334" s="8">
        <f t="shared" si="208"/>
        <v>24.170302656892453</v>
      </c>
      <c r="AT334" s="25">
        <f t="shared" si="208"/>
        <v>25.558906634237648</v>
      </c>
      <c r="AU334" s="8">
        <f t="shared" si="208"/>
        <v>25.61969308590038</v>
      </c>
      <c r="AV334" s="8">
        <f t="shared" si="208"/>
        <v>27.426760768309133</v>
      </c>
      <c r="AW334" s="26">
        <f t="shared" si="208"/>
        <v>27.286219043188204</v>
      </c>
      <c r="AX334" s="8">
        <f t="shared" si="208"/>
        <v>35.715273673754226</v>
      </c>
      <c r="AY334" s="8">
        <f t="shared" si="208"/>
        <v>35.023055381415226</v>
      </c>
      <c r="AZ334" s="8">
        <f t="shared" si="208"/>
        <v>36.127701844610144</v>
      </c>
      <c r="BA334" s="8">
        <f t="shared" si="208"/>
        <v>41.772363360714785</v>
      </c>
      <c r="BB334" s="25">
        <f t="shared" si="208"/>
        <v>46.210780254462428</v>
      </c>
      <c r="BC334" s="8">
        <f t="shared" si="208"/>
        <v>45.877388841087615</v>
      </c>
      <c r="BD334" s="8">
        <f t="shared" si="208"/>
        <v>42.438283968291891</v>
      </c>
      <c r="BE334" s="8">
        <f t="shared" si="208"/>
        <v>37.988658225301464</v>
      </c>
      <c r="BF334" s="25">
        <f t="shared" si="208"/>
        <v>38.131068091962852</v>
      </c>
      <c r="BG334" s="8">
        <f t="shared" si="208"/>
        <v>40.606355633075438</v>
      </c>
      <c r="BH334" s="8">
        <f t="shared" si="208"/>
        <v>44.179391884002783</v>
      </c>
      <c r="BI334" s="8">
        <f t="shared" si="208"/>
        <v>45.874945886765481</v>
      </c>
      <c r="BJ334" s="25">
        <f t="shared" si="208"/>
        <v>46.194685496575374</v>
      </c>
      <c r="BK334" s="8">
        <f t="shared" si="208"/>
        <v>52.330380831430759</v>
      </c>
      <c r="BL334" s="8">
        <f t="shared" si="208"/>
        <v>53.771149068713477</v>
      </c>
      <c r="BM334" s="8">
        <f t="shared" si="208"/>
        <v>58.587649069611622</v>
      </c>
      <c r="BN334" s="25">
        <f t="shared" si="209"/>
        <v>56.520047493906091</v>
      </c>
      <c r="BO334" s="8">
        <f t="shared" si="209"/>
        <v>57.908938877642115</v>
      </c>
      <c r="BP334" s="8">
        <f t="shared" si="209"/>
        <v>61.563454840372685</v>
      </c>
      <c r="BQ334" s="8">
        <f t="shared" si="209"/>
        <v>63.200377939403964</v>
      </c>
      <c r="BR334" s="25">
        <f t="shared" si="209"/>
        <v>61.303208353466744</v>
      </c>
      <c r="BS334" s="8">
        <f t="shared" si="209"/>
        <v>60.14582281755262</v>
      </c>
      <c r="BT334" s="8">
        <f t="shared" si="209"/>
        <v>59.144211545473979</v>
      </c>
      <c r="BU334" s="8">
        <f t="shared" si="209"/>
        <v>60.700660855069941</v>
      </c>
      <c r="BV334" s="18">
        <f t="shared" si="209"/>
        <v>63.446397809963308</v>
      </c>
      <c r="BW334" s="11">
        <f t="shared" si="209"/>
        <v>66.39202590968614</v>
      </c>
      <c r="BX334" s="11">
        <f t="shared" si="209"/>
        <v>72.991738862553277</v>
      </c>
      <c r="BY334" s="11">
        <f t="shared" si="209"/>
        <v>76.63073488017848</v>
      </c>
      <c r="BZ334" s="18">
        <f t="shared" si="209"/>
        <v>75.128461675255934</v>
      </c>
      <c r="CA334" s="11">
        <f t="shared" si="209"/>
        <v>74.32559192244338</v>
      </c>
      <c r="CB334" s="11">
        <f t="shared" si="209"/>
        <v>76.605874227370791</v>
      </c>
      <c r="CC334" s="11">
        <f t="shared" si="209"/>
        <v>77.21158319606684</v>
      </c>
      <c r="CD334" s="18">
        <f t="shared" si="209"/>
        <v>80.514888549190502</v>
      </c>
      <c r="CE334" s="11">
        <f t="shared" si="209"/>
        <v>79.795079243330818</v>
      </c>
      <c r="CF334" s="11">
        <f t="shared" si="209"/>
        <v>80.626689635227393</v>
      </c>
      <c r="CG334" s="16">
        <f t="shared" si="209"/>
        <v>78.276280170934953</v>
      </c>
      <c r="CH334" s="18">
        <f t="shared" si="209"/>
        <v>89.269574620578666</v>
      </c>
      <c r="CI334" s="11">
        <f t="shared" si="209"/>
        <v>94.943407885353608</v>
      </c>
      <c r="CJ334" s="11">
        <f t="shared" si="209"/>
        <v>95.01842095336292</v>
      </c>
      <c r="CK334" s="16">
        <f t="shared" si="209"/>
        <v>96.595276116708561</v>
      </c>
      <c r="CL334" s="18">
        <f t="shared" si="209"/>
        <v>99.168569237097699</v>
      </c>
      <c r="CM334" s="11">
        <f t="shared" si="209"/>
        <v>101.30414242423697</v>
      </c>
      <c r="CN334" s="11">
        <f t="shared" si="209"/>
        <v>103.04323849521199</v>
      </c>
      <c r="CO334" s="16">
        <f t="shared" si="209"/>
        <v>104.15851899486799</v>
      </c>
      <c r="CP334" s="14">
        <f t="shared" si="209"/>
        <v>106.48018782007642</v>
      </c>
      <c r="CQ334" s="13">
        <f t="shared" si="209"/>
        <v>107.59963571239962</v>
      </c>
      <c r="CR334" s="13">
        <f t="shared" si="209"/>
        <v>106.45159088418778</v>
      </c>
      <c r="CS334" s="154">
        <f t="shared" si="209"/>
        <v>105.35700364467229</v>
      </c>
      <c r="CT334" s="14">
        <f t="shared" si="209"/>
        <v>108.12415237568327</v>
      </c>
      <c r="CU334" s="13">
        <f t="shared" si="209"/>
        <v>107.59216314623777</v>
      </c>
      <c r="CV334" s="13">
        <f t="shared" si="209"/>
        <v>108.84209354000247</v>
      </c>
      <c r="CW334" s="154">
        <f t="shared" si="209"/>
        <v>108.71764657276861</v>
      </c>
      <c r="CX334" s="14">
        <f t="shared" si="209"/>
        <v>106.6217354675653</v>
      </c>
      <c r="CY334" s="13">
        <f t="shared" si="209"/>
        <v>75.714052196593158</v>
      </c>
      <c r="CZ334" s="13">
        <f t="shared" si="209"/>
        <v>106.22540205459643</v>
      </c>
      <c r="DA334" s="154">
        <f t="shared" si="209"/>
        <v>111.43881028124511</v>
      </c>
      <c r="DB334" s="14">
        <f t="shared" si="209"/>
        <v>112.68313625038846</v>
      </c>
      <c r="DC334" s="13">
        <f t="shared" si="209"/>
        <v>111.02020287298615</v>
      </c>
      <c r="DD334" s="13">
        <f t="shared" si="209"/>
        <v>109.1340984330963</v>
      </c>
      <c r="DE334" s="154">
        <f t="shared" si="209"/>
        <v>113.35983459762207</v>
      </c>
      <c r="DF334" s="13">
        <f t="shared" si="209"/>
        <v>112.32703973213725</v>
      </c>
      <c r="DG334" s="13">
        <f t="shared" si="209"/>
        <v>113.94887399564939</v>
      </c>
      <c r="DH334" s="13">
        <f t="shared" si="209"/>
        <v>122.92385706561669</v>
      </c>
      <c r="DI334" s="154">
        <f t="shared" si="209"/>
        <v>119.29808174197014</v>
      </c>
      <c r="DJ334" s="13">
        <f t="shared" si="209"/>
        <v>110.8733382072667</v>
      </c>
      <c r="DK334" s="13">
        <f t="shared" si="209"/>
        <v>117.15834116216367</v>
      </c>
      <c r="DL334" s="13">
        <f t="shared" si="209"/>
        <v>119.43632421596435</v>
      </c>
      <c r="DM334" s="154">
        <f t="shared" si="209"/>
        <v>115.72533289743365</v>
      </c>
      <c r="DN334" s="13">
        <f t="shared" si="209"/>
        <v>119.51866614694011</v>
      </c>
      <c r="DO334" s="13">
        <f t="shared" si="209"/>
        <v>117.5502197760745</v>
      </c>
      <c r="DP334" s="13">
        <f t="shared" si="209"/>
        <v>112.06521251008168</v>
      </c>
      <c r="DQ334" s="154">
        <f t="shared" si="210"/>
        <v>112.68830956542357</v>
      </c>
      <c r="DR334" s="179">
        <f t="shared" si="210"/>
        <v>117.2319171982188</v>
      </c>
    </row>
    <row r="335" spans="1:122" s="12" customFormat="1" x14ac:dyDescent="0.3">
      <c r="A335" s="14" t="s">
        <v>23</v>
      </c>
      <c r="B335" s="25">
        <f t="shared" si="208"/>
        <v>18.269963896654609</v>
      </c>
      <c r="C335" s="8">
        <f t="shared" si="208"/>
        <v>17.431962427453861</v>
      </c>
      <c r="D335" s="8">
        <f t="shared" si="208"/>
        <v>17.730328550887613</v>
      </c>
      <c r="E335" s="26">
        <f t="shared" si="208"/>
        <v>19.564740574659425</v>
      </c>
      <c r="F335" s="25">
        <f t="shared" si="208"/>
        <v>19.010482851781319</v>
      </c>
      <c r="G335" s="8">
        <f t="shared" si="208"/>
        <v>19.550118197548315</v>
      </c>
      <c r="H335" s="8">
        <f t="shared" si="208"/>
        <v>20.411445839759637</v>
      </c>
      <c r="I335" s="26">
        <f t="shared" si="208"/>
        <v>22.583565144430789</v>
      </c>
      <c r="J335" s="25">
        <f t="shared" si="208"/>
        <v>22.102767458944196</v>
      </c>
      <c r="K335" s="8">
        <f t="shared" si="208"/>
        <v>23.074111081324787</v>
      </c>
      <c r="L335" s="8">
        <f t="shared" si="208"/>
        <v>23.244705480954355</v>
      </c>
      <c r="M335" s="26">
        <f t="shared" si="208"/>
        <v>21.594465778415284</v>
      </c>
      <c r="N335" s="25">
        <f t="shared" si="208"/>
        <v>21.233432324505365</v>
      </c>
      <c r="O335" s="8">
        <f t="shared" si="208"/>
        <v>21.220898858410131</v>
      </c>
      <c r="P335" s="8">
        <f t="shared" si="208"/>
        <v>17.421517872374501</v>
      </c>
      <c r="Q335" s="26">
        <f t="shared" si="208"/>
        <v>17.46782206655967</v>
      </c>
      <c r="R335" s="25">
        <f t="shared" si="208"/>
        <v>21.397411839251333</v>
      </c>
      <c r="S335" s="8">
        <f t="shared" si="208"/>
        <v>22.945643053848645</v>
      </c>
      <c r="T335" s="8">
        <f t="shared" si="208"/>
        <v>20.751590183510835</v>
      </c>
      <c r="U335" s="26">
        <f t="shared" si="208"/>
        <v>24.027002656398512</v>
      </c>
      <c r="V335" s="25">
        <f t="shared" si="208"/>
        <v>22.459623090822372</v>
      </c>
      <c r="W335" s="8">
        <f t="shared" si="208"/>
        <v>28.969017968116255</v>
      </c>
      <c r="X335" s="8">
        <f t="shared" si="208"/>
        <v>35.905595148156017</v>
      </c>
      <c r="Y335" s="26">
        <f t="shared" si="208"/>
        <v>40.804787784048379</v>
      </c>
      <c r="Z335" s="8">
        <f t="shared" si="208"/>
        <v>41.183925133429192</v>
      </c>
      <c r="AA335" s="8">
        <f t="shared" si="208"/>
        <v>38.792818323927428</v>
      </c>
      <c r="AB335" s="8">
        <f t="shared" si="208"/>
        <v>42.205750772026697</v>
      </c>
      <c r="AC335" s="8">
        <f t="shared" si="208"/>
        <v>41.920266266524159</v>
      </c>
      <c r="AD335" s="25">
        <f t="shared" si="208"/>
        <v>43.273880604809371</v>
      </c>
      <c r="AE335" s="8">
        <f t="shared" si="208"/>
        <v>44.133467487840797</v>
      </c>
      <c r="AF335" s="8">
        <f t="shared" si="208"/>
        <v>49.044497286156442</v>
      </c>
      <c r="AG335" s="26">
        <f t="shared" si="208"/>
        <v>44.089600356507482</v>
      </c>
      <c r="AH335" s="8">
        <f t="shared" si="208"/>
        <v>44.437055888814236</v>
      </c>
      <c r="AI335" s="8">
        <f t="shared" si="208"/>
        <v>43.994206753449319</v>
      </c>
      <c r="AJ335" s="8">
        <f t="shared" si="208"/>
        <v>47.233759587231184</v>
      </c>
      <c r="AK335" s="8">
        <f t="shared" si="208"/>
        <v>45.168174744369523</v>
      </c>
      <c r="AL335" s="25">
        <f t="shared" si="208"/>
        <v>50.178427815939088</v>
      </c>
      <c r="AM335" s="8">
        <f t="shared" si="208"/>
        <v>51.686273417562866</v>
      </c>
      <c r="AN335" s="8">
        <f t="shared" si="208"/>
        <v>49.296559215405026</v>
      </c>
      <c r="AO335" s="26">
        <f t="shared" si="208"/>
        <v>53.42320292726064</v>
      </c>
      <c r="AP335" s="8">
        <f t="shared" si="208"/>
        <v>51.221142564695313</v>
      </c>
      <c r="AQ335" s="8">
        <f t="shared" si="208"/>
        <v>50.44128245210301</v>
      </c>
      <c r="AR335" s="8">
        <f t="shared" si="208"/>
        <v>54.521970121609442</v>
      </c>
      <c r="AS335" s="8">
        <f t="shared" si="208"/>
        <v>55.19808098708009</v>
      </c>
      <c r="AT335" s="25">
        <f t="shared" si="208"/>
        <v>58.097141325274784</v>
      </c>
      <c r="AU335" s="8">
        <f t="shared" si="208"/>
        <v>59.296176248385443</v>
      </c>
      <c r="AV335" s="8">
        <f t="shared" si="208"/>
        <v>62.44103178278111</v>
      </c>
      <c r="AW335" s="26">
        <f t="shared" si="208"/>
        <v>62.167036287865862</v>
      </c>
      <c r="AX335" s="8">
        <f t="shared" si="208"/>
        <v>61.668482858744355</v>
      </c>
      <c r="AY335" s="8">
        <f t="shared" si="208"/>
        <v>55.89786617739729</v>
      </c>
      <c r="AZ335" s="8">
        <f t="shared" si="208"/>
        <v>51.506278918361879</v>
      </c>
      <c r="BA335" s="8">
        <f t="shared" si="208"/>
        <v>54.567229860286673</v>
      </c>
      <c r="BB335" s="25">
        <f t="shared" si="208"/>
        <v>58.194971991184808</v>
      </c>
      <c r="BC335" s="8">
        <f t="shared" si="208"/>
        <v>61.854395939156994</v>
      </c>
      <c r="BD335" s="8">
        <f t="shared" si="208"/>
        <v>61.252789566585783</v>
      </c>
      <c r="BE335" s="8">
        <f t="shared" si="208"/>
        <v>61.306404949326499</v>
      </c>
      <c r="BF335" s="25">
        <f t="shared" si="208"/>
        <v>55.707078971280957</v>
      </c>
      <c r="BG335" s="8">
        <f t="shared" si="208"/>
        <v>54.131691913477312</v>
      </c>
      <c r="BH335" s="8">
        <f t="shared" si="208"/>
        <v>50.770982240774856</v>
      </c>
      <c r="BI335" s="8">
        <f t="shared" si="208"/>
        <v>47.734053775532594</v>
      </c>
      <c r="BJ335" s="25">
        <f t="shared" si="208"/>
        <v>46.777332530263102</v>
      </c>
      <c r="BK335" s="8">
        <f t="shared" si="208"/>
        <v>47.257433912077737</v>
      </c>
      <c r="BL335" s="8">
        <f t="shared" si="208"/>
        <v>46.486625747220877</v>
      </c>
      <c r="BM335" s="8">
        <f t="shared" si="208"/>
        <v>45.316139274660472</v>
      </c>
      <c r="BN335" s="25">
        <f t="shared" si="209"/>
        <v>45.455748160887929</v>
      </c>
      <c r="BO335" s="8">
        <f t="shared" si="209"/>
        <v>47.54361472125224</v>
      </c>
      <c r="BP335" s="8">
        <f t="shared" si="209"/>
        <v>47.291900943839629</v>
      </c>
      <c r="BQ335" s="8">
        <f t="shared" si="209"/>
        <v>57.868057417200788</v>
      </c>
      <c r="BR335" s="25">
        <f t="shared" si="209"/>
        <v>45.774655242644421</v>
      </c>
      <c r="BS335" s="8">
        <f t="shared" si="209"/>
        <v>48.64447082661691</v>
      </c>
      <c r="BT335" s="8">
        <f t="shared" si="209"/>
        <v>50.754270952647872</v>
      </c>
      <c r="BU335" s="8">
        <f t="shared" si="209"/>
        <v>56.744919594333489</v>
      </c>
      <c r="BV335" s="18">
        <f t="shared" si="209"/>
        <v>66.498741431112933</v>
      </c>
      <c r="BW335" s="11">
        <f t="shared" si="209"/>
        <v>71.156664844672065</v>
      </c>
      <c r="BX335" s="11">
        <f t="shared" si="209"/>
        <v>72.66694750914769</v>
      </c>
      <c r="BY335" s="11">
        <f t="shared" si="209"/>
        <v>73.51191201506802</v>
      </c>
      <c r="BZ335" s="18">
        <f t="shared" si="209"/>
        <v>74.090540366464623</v>
      </c>
      <c r="CA335" s="11">
        <f t="shared" si="209"/>
        <v>76.381727599040502</v>
      </c>
      <c r="CB335" s="11">
        <f t="shared" si="209"/>
        <v>78.977547688097744</v>
      </c>
      <c r="CC335" s="11">
        <f t="shared" si="209"/>
        <v>78.75681942408724</v>
      </c>
      <c r="CD335" s="18">
        <f t="shared" si="209"/>
        <v>78.458105148817509</v>
      </c>
      <c r="CE335" s="11">
        <f t="shared" si="209"/>
        <v>78.998784950092443</v>
      </c>
      <c r="CF335" s="11">
        <f t="shared" si="209"/>
        <v>77.607918365357506</v>
      </c>
      <c r="CG335" s="16">
        <f t="shared" si="209"/>
        <v>81.037562101583745</v>
      </c>
      <c r="CH335" s="18">
        <f t="shared" si="209"/>
        <v>86.439137836793392</v>
      </c>
      <c r="CI335" s="11">
        <f t="shared" si="209"/>
        <v>87.16921223684075</v>
      </c>
      <c r="CJ335" s="11">
        <f t="shared" si="209"/>
        <v>89.485118249771105</v>
      </c>
      <c r="CK335" s="16">
        <f t="shared" si="209"/>
        <v>92.041945333198711</v>
      </c>
      <c r="CL335" s="18">
        <f t="shared" si="209"/>
        <v>91.550703092632773</v>
      </c>
      <c r="CM335" s="11">
        <f t="shared" si="209"/>
        <v>93.966876834324992</v>
      </c>
      <c r="CN335" s="11">
        <f t="shared" si="209"/>
        <v>97.015642461990538</v>
      </c>
      <c r="CO335" s="16">
        <f t="shared" si="209"/>
        <v>93.224268968182415</v>
      </c>
      <c r="CP335" s="14">
        <f t="shared" si="209"/>
        <v>97.263526569207357</v>
      </c>
      <c r="CQ335" s="13">
        <f t="shared" si="209"/>
        <v>100.45155293126437</v>
      </c>
      <c r="CR335" s="13">
        <f t="shared" si="209"/>
        <v>101.62169125198884</v>
      </c>
      <c r="CS335" s="154">
        <f t="shared" si="209"/>
        <v>104.04308727122074</v>
      </c>
      <c r="CT335" s="14">
        <f t="shared" si="209"/>
        <v>111.35566843411749</v>
      </c>
      <c r="CU335" s="13">
        <f t="shared" si="209"/>
        <v>115.24905041586737</v>
      </c>
      <c r="CV335" s="13">
        <f t="shared" si="209"/>
        <v>117.17467822066558</v>
      </c>
      <c r="CW335" s="154">
        <f t="shared" si="209"/>
        <v>119.26811521040557</v>
      </c>
      <c r="CX335" s="14">
        <f t="shared" si="209"/>
        <v>113.76522729092613</v>
      </c>
      <c r="CY335" s="13">
        <f t="shared" si="209"/>
        <v>88.310453955178929</v>
      </c>
      <c r="CZ335" s="13">
        <f t="shared" si="209"/>
        <v>96.54981530545102</v>
      </c>
      <c r="DA335" s="154">
        <f t="shared" si="209"/>
        <v>101.37450344844395</v>
      </c>
      <c r="DB335" s="14">
        <f t="shared" si="209"/>
        <v>106.76076050287051</v>
      </c>
      <c r="DC335" s="13">
        <f t="shared" si="209"/>
        <v>112.18984023312248</v>
      </c>
      <c r="DD335" s="13">
        <f t="shared" si="209"/>
        <v>117.79021066667596</v>
      </c>
      <c r="DE335" s="154">
        <f t="shared" si="209"/>
        <v>124.35148016753065</v>
      </c>
      <c r="DF335" s="13">
        <f t="shared" si="209"/>
        <v>130.4761672660681</v>
      </c>
      <c r="DG335" s="13">
        <f t="shared" si="209"/>
        <v>140.55098509561989</v>
      </c>
      <c r="DH335" s="13">
        <f t="shared" si="209"/>
        <v>141.20725130643976</v>
      </c>
      <c r="DI335" s="154">
        <f t="shared" si="209"/>
        <v>141.76707945869353</v>
      </c>
      <c r="DJ335" s="13">
        <f t="shared" si="209"/>
        <v>144.01753292645992</v>
      </c>
      <c r="DK335" s="13">
        <f t="shared" si="209"/>
        <v>138.70612851676873</v>
      </c>
      <c r="DL335" s="13">
        <f t="shared" si="209"/>
        <v>136.31919952929871</v>
      </c>
      <c r="DM335" s="154">
        <f t="shared" si="209"/>
        <v>135.58529545905563</v>
      </c>
      <c r="DN335" s="13">
        <f t="shared" si="209"/>
        <v>126.97793761815403</v>
      </c>
      <c r="DO335" s="13">
        <f t="shared" si="209"/>
        <v>123.34427690604429</v>
      </c>
      <c r="DP335" s="13">
        <f t="shared" si="209"/>
        <v>135.83805369197614</v>
      </c>
      <c r="DQ335" s="154">
        <f t="shared" si="210"/>
        <v>118.4388175371043</v>
      </c>
      <c r="DR335" s="179">
        <f t="shared" si="210"/>
        <v>135.75240834032542</v>
      </c>
    </row>
    <row r="336" spans="1:122" s="12" customFormat="1" x14ac:dyDescent="0.3">
      <c r="A336" s="14" t="s">
        <v>24</v>
      </c>
      <c r="B336" s="25">
        <f t="shared" si="208"/>
        <v>8.9423655265276327</v>
      </c>
      <c r="C336" s="8">
        <f t="shared" si="208"/>
        <v>9.7939717942334639</v>
      </c>
      <c r="D336" s="8">
        <f t="shared" si="208"/>
        <v>9.9209904181801996</v>
      </c>
      <c r="E336" s="26">
        <f t="shared" si="208"/>
        <v>10.238809550201431</v>
      </c>
      <c r="F336" s="25">
        <f t="shared" si="208"/>
        <v>10.585067043664244</v>
      </c>
      <c r="G336" s="8">
        <f t="shared" si="208"/>
        <v>10.343931544411998</v>
      </c>
      <c r="H336" s="8">
        <f t="shared" si="208"/>
        <v>10.562988699158479</v>
      </c>
      <c r="I336" s="26">
        <f t="shared" si="208"/>
        <v>10.916333068635486</v>
      </c>
      <c r="J336" s="25">
        <f t="shared" si="208"/>
        <v>11.10722443409478</v>
      </c>
      <c r="K336" s="8">
        <f t="shared" si="208"/>
        <v>11.269586580727696</v>
      </c>
      <c r="L336" s="8">
        <f t="shared" si="208"/>
        <v>12.027064597783443</v>
      </c>
      <c r="M336" s="26">
        <f t="shared" si="208"/>
        <v>12.451732014326394</v>
      </c>
      <c r="N336" s="25">
        <f t="shared" si="208"/>
        <v>11.224793890022587</v>
      </c>
      <c r="O336" s="8">
        <f t="shared" si="208"/>
        <v>14.204098394913443</v>
      </c>
      <c r="P336" s="8">
        <f t="shared" si="208"/>
        <v>13.717920528862665</v>
      </c>
      <c r="Q336" s="26">
        <f t="shared" si="208"/>
        <v>13.119533792587129</v>
      </c>
      <c r="R336" s="25">
        <f t="shared" si="208"/>
        <v>12.713037853003655</v>
      </c>
      <c r="S336" s="8">
        <f t="shared" si="208"/>
        <v>12.273833254893125</v>
      </c>
      <c r="T336" s="8">
        <f t="shared" si="208"/>
        <v>11.698070007432136</v>
      </c>
      <c r="U336" s="26">
        <f t="shared" si="208"/>
        <v>13.344587534730238</v>
      </c>
      <c r="V336" s="25">
        <f t="shared" si="208"/>
        <v>9.3311442760756158</v>
      </c>
      <c r="W336" s="8">
        <f t="shared" si="208"/>
        <v>11.715514625313231</v>
      </c>
      <c r="X336" s="8">
        <f t="shared" si="208"/>
        <v>12.202691922596779</v>
      </c>
      <c r="Y336" s="26">
        <f t="shared" si="208"/>
        <v>12.700590391286415</v>
      </c>
      <c r="Z336" s="8">
        <f t="shared" si="208"/>
        <v>13.844848295424605</v>
      </c>
      <c r="AA336" s="8">
        <f t="shared" si="208"/>
        <v>14.326210720081118</v>
      </c>
      <c r="AB336" s="8">
        <f t="shared" si="208"/>
        <v>14.142315373251224</v>
      </c>
      <c r="AC336" s="8">
        <f t="shared" si="208"/>
        <v>14.433240719372431</v>
      </c>
      <c r="AD336" s="25">
        <f t="shared" si="208"/>
        <v>14.554171898537744</v>
      </c>
      <c r="AE336" s="8">
        <f t="shared" si="208"/>
        <v>15.187447870575474</v>
      </c>
      <c r="AF336" s="8">
        <f t="shared" si="208"/>
        <v>17.347218764593968</v>
      </c>
      <c r="AG336" s="26">
        <f t="shared" si="208"/>
        <v>15.713330413782703</v>
      </c>
      <c r="AH336" s="8">
        <f t="shared" si="208"/>
        <v>16.937451959157791</v>
      </c>
      <c r="AI336" s="8">
        <f t="shared" si="208"/>
        <v>18.027195432417553</v>
      </c>
      <c r="AJ336" s="8">
        <f t="shared" si="208"/>
        <v>18.983469407409967</v>
      </c>
      <c r="AK336" s="8">
        <f t="shared" si="208"/>
        <v>20.436369847704853</v>
      </c>
      <c r="AL336" s="25">
        <f t="shared" si="208"/>
        <v>21.623058150543422</v>
      </c>
      <c r="AM336" s="8">
        <f t="shared" si="208"/>
        <v>23.005816689774729</v>
      </c>
      <c r="AN336" s="8">
        <f t="shared" si="208"/>
        <v>24.023510256890173</v>
      </c>
      <c r="AO336" s="26">
        <f t="shared" si="208"/>
        <v>24.283998379104254</v>
      </c>
      <c r="AP336" s="8">
        <f t="shared" si="208"/>
        <v>26.10278150797819</v>
      </c>
      <c r="AQ336" s="8">
        <f t="shared" si="208"/>
        <v>26.913501952525205</v>
      </c>
      <c r="AR336" s="8">
        <f t="shared" si="208"/>
        <v>28.571013223383783</v>
      </c>
      <c r="AS336" s="8">
        <f t="shared" si="208"/>
        <v>29.697735652256078</v>
      </c>
      <c r="AT336" s="25">
        <f t="shared" si="208"/>
        <v>31.145366364232725</v>
      </c>
      <c r="AU336" s="8">
        <f t="shared" si="208"/>
        <v>33.300685246396142</v>
      </c>
      <c r="AV336" s="8">
        <f t="shared" si="208"/>
        <v>36.259092552783599</v>
      </c>
      <c r="AW336" s="26">
        <f t="shared" si="208"/>
        <v>40.27035523420308</v>
      </c>
      <c r="AX336" s="8">
        <f t="shared" si="208"/>
        <v>48.664669015632924</v>
      </c>
      <c r="AY336" s="8">
        <f t="shared" si="208"/>
        <v>47.174517047571115</v>
      </c>
      <c r="AZ336" s="8">
        <f t="shared" si="208"/>
        <v>48.748530381800911</v>
      </c>
      <c r="BA336" s="8">
        <f t="shared" si="208"/>
        <v>54.60483397630076</v>
      </c>
      <c r="BB336" s="25">
        <f t="shared" si="208"/>
        <v>59.995947760638046</v>
      </c>
      <c r="BC336" s="8">
        <f t="shared" si="208"/>
        <v>58.235040785880045</v>
      </c>
      <c r="BD336" s="8">
        <f t="shared" si="208"/>
        <v>54.73403317748263</v>
      </c>
      <c r="BE336" s="8">
        <f t="shared" si="208"/>
        <v>48.53319837983112</v>
      </c>
      <c r="BF336" s="25">
        <f t="shared" si="208"/>
        <v>42.608842604118024</v>
      </c>
      <c r="BG336" s="8">
        <f t="shared" si="208"/>
        <v>42.441119871782064</v>
      </c>
      <c r="BH336" s="8">
        <f t="shared" si="208"/>
        <v>45.55044129431797</v>
      </c>
      <c r="BI336" s="8">
        <f t="shared" si="208"/>
        <v>44.808499890062571</v>
      </c>
      <c r="BJ336" s="25">
        <f t="shared" si="208"/>
        <v>48.293607456120426</v>
      </c>
      <c r="BK336" s="8">
        <f t="shared" si="208"/>
        <v>50.056785865498362</v>
      </c>
      <c r="BL336" s="8">
        <f t="shared" si="208"/>
        <v>49.015287663566006</v>
      </c>
      <c r="BM336" s="8">
        <f t="shared" ref="BM336" si="211">+BM96/AVERAGE($CX96:$DA96)*100</f>
        <v>50.978534034267774</v>
      </c>
      <c r="BN336" s="25">
        <f t="shared" si="209"/>
        <v>52.070276369993081</v>
      </c>
      <c r="BO336" s="8">
        <f t="shared" si="209"/>
        <v>54.040700474093839</v>
      </c>
      <c r="BP336" s="8">
        <f t="shared" si="209"/>
        <v>55.399836093277834</v>
      </c>
      <c r="BQ336" s="8">
        <f t="shared" si="209"/>
        <v>56.059460706906805</v>
      </c>
      <c r="BR336" s="25">
        <f t="shared" si="209"/>
        <v>53.285312176888425</v>
      </c>
      <c r="BS336" s="8">
        <f t="shared" si="209"/>
        <v>53.672909780434054</v>
      </c>
      <c r="BT336" s="8">
        <f t="shared" si="209"/>
        <v>52.961950744394557</v>
      </c>
      <c r="BU336" s="8">
        <f t="shared" si="209"/>
        <v>53.3453689082395</v>
      </c>
      <c r="BV336" s="18">
        <f t="shared" si="209"/>
        <v>54.334533256528559</v>
      </c>
      <c r="BW336" s="11">
        <f t="shared" si="209"/>
        <v>57.195904875952422</v>
      </c>
      <c r="BX336" s="11">
        <f t="shared" si="209"/>
        <v>60.360921875369108</v>
      </c>
      <c r="BY336" s="11">
        <f t="shared" si="209"/>
        <v>60.217276350004454</v>
      </c>
      <c r="BZ336" s="18">
        <f t="shared" si="209"/>
        <v>61.540523302193485</v>
      </c>
      <c r="CA336" s="11">
        <f t="shared" si="209"/>
        <v>60.322398344215024</v>
      </c>
      <c r="CB336" s="11">
        <f t="shared" si="209"/>
        <v>63.461520988964459</v>
      </c>
      <c r="CC336" s="11">
        <f t="shared" si="209"/>
        <v>67.301880929580079</v>
      </c>
      <c r="CD336" s="18">
        <f t="shared" si="209"/>
        <v>67.777701053763948</v>
      </c>
      <c r="CE336" s="11">
        <f t="shared" si="209"/>
        <v>66.983607510634855</v>
      </c>
      <c r="CF336" s="11">
        <f t="shared" si="209"/>
        <v>69.139380679722279</v>
      </c>
      <c r="CG336" s="16">
        <f t="shared" si="209"/>
        <v>70.21858469634553</v>
      </c>
      <c r="CH336" s="18">
        <f t="shared" si="209"/>
        <v>76.462122464851817</v>
      </c>
      <c r="CI336" s="11">
        <f t="shared" si="209"/>
        <v>80.678904550682986</v>
      </c>
      <c r="CJ336" s="11">
        <f t="shared" si="209"/>
        <v>79.775782145797038</v>
      </c>
      <c r="CK336" s="16">
        <f t="shared" si="209"/>
        <v>82.674314435603009</v>
      </c>
      <c r="CL336" s="18">
        <f t="shared" si="209"/>
        <v>84.635380229069639</v>
      </c>
      <c r="CM336" s="11">
        <f t="shared" si="209"/>
        <v>87.509381024980343</v>
      </c>
      <c r="CN336" s="11">
        <f t="shared" si="209"/>
        <v>91.016203506004771</v>
      </c>
      <c r="CO336" s="16">
        <f t="shared" si="209"/>
        <v>93.077303280133322</v>
      </c>
      <c r="CP336" s="14">
        <f t="shared" si="209"/>
        <v>92.821630599313494</v>
      </c>
      <c r="CQ336" s="13">
        <f t="shared" si="209"/>
        <v>96.292291841188572</v>
      </c>
      <c r="CR336" s="13">
        <f t="shared" si="209"/>
        <v>97.635163988493829</v>
      </c>
      <c r="CS336" s="154">
        <f t="shared" si="209"/>
        <v>101.05049308302732</v>
      </c>
      <c r="CT336" s="14">
        <f t="shared" si="209"/>
        <v>103.53707799016199</v>
      </c>
      <c r="CU336" s="13">
        <f t="shared" si="209"/>
        <v>104.08440287618139</v>
      </c>
      <c r="CV336" s="13">
        <f t="shared" si="209"/>
        <v>107.36571732813873</v>
      </c>
      <c r="CW336" s="154">
        <f t="shared" si="209"/>
        <v>106.98466145629853</v>
      </c>
      <c r="CX336" s="14">
        <f t="shared" si="209"/>
        <v>108.43465446027989</v>
      </c>
      <c r="CY336" s="13">
        <f t="shared" si="209"/>
        <v>81.556132600901677</v>
      </c>
      <c r="CZ336" s="13">
        <f t="shared" si="209"/>
        <v>103.43967887365918</v>
      </c>
      <c r="DA336" s="154">
        <f t="shared" si="209"/>
        <v>106.56953406515927</v>
      </c>
      <c r="DB336" s="14">
        <f t="shared" si="209"/>
        <v>113.31115201712481</v>
      </c>
      <c r="DC336" s="13">
        <f t="shared" si="209"/>
        <v>114.1190558827431</v>
      </c>
      <c r="DD336" s="13">
        <f t="shared" si="209"/>
        <v>114.07635291188834</v>
      </c>
      <c r="DE336" s="154">
        <f t="shared" si="209"/>
        <v>116.75719090771979</v>
      </c>
      <c r="DF336" s="13">
        <f t="shared" si="209"/>
        <v>116.74801431185526</v>
      </c>
      <c r="DG336" s="13">
        <f t="shared" si="209"/>
        <v>119.86660318764049</v>
      </c>
      <c r="DH336" s="13">
        <f t="shared" si="209"/>
        <v>137.62386132982502</v>
      </c>
      <c r="DI336" s="154">
        <f t="shared" si="209"/>
        <v>126.42096406953863</v>
      </c>
      <c r="DJ336" s="13">
        <f t="shared" si="209"/>
        <v>122.02628322427418</v>
      </c>
      <c r="DK336" s="13">
        <f t="shared" si="209"/>
        <v>121.46887316854227</v>
      </c>
      <c r="DL336" s="13">
        <f t="shared" si="209"/>
        <v>125.83802308867864</v>
      </c>
      <c r="DM336" s="154">
        <f t="shared" si="209"/>
        <v>125.73617196032076</v>
      </c>
      <c r="DN336" s="13">
        <f t="shared" si="209"/>
        <v>128.02895806568264</v>
      </c>
      <c r="DO336" s="13">
        <f t="shared" si="209"/>
        <v>129.76051810515108</v>
      </c>
      <c r="DP336" s="13">
        <f t="shared" si="209"/>
        <v>126.35354789001896</v>
      </c>
      <c r="DQ336" s="154">
        <f t="shared" si="210"/>
        <v>129.92269853701438</v>
      </c>
      <c r="DR336" s="179">
        <f t="shared" si="210"/>
        <v>134.59404011898687</v>
      </c>
    </row>
    <row r="337" spans="1:122" s="12" customFormat="1" x14ac:dyDescent="0.3">
      <c r="A337" s="14" t="s">
        <v>25</v>
      </c>
      <c r="B337" s="25">
        <f t="shared" ref="B337:BM338" si="212">+B97/AVERAGE($CX97:$DA97)*100</f>
        <v>8.1272712188285485</v>
      </c>
      <c r="C337" s="8">
        <f t="shared" si="212"/>
        <v>8.8574662987405883</v>
      </c>
      <c r="D337" s="8">
        <f t="shared" si="212"/>
        <v>9.0422040325036797</v>
      </c>
      <c r="E337" s="26">
        <f t="shared" si="212"/>
        <v>9.4712409343794608</v>
      </c>
      <c r="F337" s="25">
        <f t="shared" si="212"/>
        <v>10.042425361064172</v>
      </c>
      <c r="G337" s="8">
        <f t="shared" si="212"/>
        <v>9.8417973716760532</v>
      </c>
      <c r="H337" s="8">
        <f t="shared" si="212"/>
        <v>10.133226821778624</v>
      </c>
      <c r="I337" s="26">
        <f t="shared" si="212"/>
        <v>10.604529641677439</v>
      </c>
      <c r="J337" s="25">
        <f t="shared" si="212"/>
        <v>10.797050357787482</v>
      </c>
      <c r="K337" s="8">
        <f t="shared" si="212"/>
        <v>10.928280087915272</v>
      </c>
      <c r="L337" s="8">
        <f t="shared" si="212"/>
        <v>11.725171002661618</v>
      </c>
      <c r="M337" s="26">
        <f t="shared" si="212"/>
        <v>12.212580272139546</v>
      </c>
      <c r="N337" s="25">
        <f t="shared" si="212"/>
        <v>11.323158345046092</v>
      </c>
      <c r="O337" s="8">
        <f t="shared" si="212"/>
        <v>13.983641143979501</v>
      </c>
      <c r="P337" s="8">
        <f t="shared" si="212"/>
        <v>13.858356747588966</v>
      </c>
      <c r="Q337" s="26">
        <f t="shared" si="212"/>
        <v>13.394728813060061</v>
      </c>
      <c r="R337" s="25">
        <f t="shared" si="212"/>
        <v>12.787548093020693</v>
      </c>
      <c r="S337" s="8">
        <f t="shared" si="212"/>
        <v>11.994332475493739</v>
      </c>
      <c r="T337" s="8">
        <f t="shared" si="212"/>
        <v>11.839429507393969</v>
      </c>
      <c r="U337" s="26">
        <f t="shared" si="212"/>
        <v>13.578493674029781</v>
      </c>
      <c r="V337" s="25">
        <f t="shared" si="212"/>
        <v>9.2220774022999255</v>
      </c>
      <c r="W337" s="8">
        <f t="shared" si="212"/>
        <v>10.704303151486293</v>
      </c>
      <c r="X337" s="8">
        <f t="shared" si="212"/>
        <v>11.612209661653759</v>
      </c>
      <c r="Y337" s="26">
        <f t="shared" si="212"/>
        <v>12.269223088109037</v>
      </c>
      <c r="Z337" s="8">
        <f t="shared" si="212"/>
        <v>13.891002034655351</v>
      </c>
      <c r="AA337" s="8">
        <f t="shared" si="212"/>
        <v>13.864734469234385</v>
      </c>
      <c r="AB337" s="8">
        <f t="shared" si="212"/>
        <v>13.973804319068767</v>
      </c>
      <c r="AC337" s="8">
        <f t="shared" si="212"/>
        <v>14.485751602335004</v>
      </c>
      <c r="AD337" s="25">
        <f t="shared" si="212"/>
        <v>14.61438700501381</v>
      </c>
      <c r="AE337" s="8">
        <f t="shared" si="212"/>
        <v>14.810907309274372</v>
      </c>
      <c r="AF337" s="8">
        <f t="shared" si="212"/>
        <v>17.54305840398597</v>
      </c>
      <c r="AG337" s="26">
        <f t="shared" si="212"/>
        <v>15.650172239020794</v>
      </c>
      <c r="AH337" s="8">
        <f t="shared" si="212"/>
        <v>16.865290357938818</v>
      </c>
      <c r="AI337" s="8">
        <f t="shared" si="212"/>
        <v>18.117053352073746</v>
      </c>
      <c r="AJ337" s="8">
        <f t="shared" si="212"/>
        <v>19.166458805187901</v>
      </c>
      <c r="AK337" s="8">
        <f t="shared" si="212"/>
        <v>21.052318666645412</v>
      </c>
      <c r="AL337" s="25">
        <f t="shared" si="212"/>
        <v>22.152745892922919</v>
      </c>
      <c r="AM337" s="8">
        <f t="shared" si="212"/>
        <v>23.504714784774865</v>
      </c>
      <c r="AN337" s="8">
        <f t="shared" si="212"/>
        <v>24.599304774292165</v>
      </c>
      <c r="AO337" s="26">
        <f t="shared" si="212"/>
        <v>25.072445242800679</v>
      </c>
      <c r="AP337" s="8">
        <f t="shared" si="212"/>
        <v>26.476733071540469</v>
      </c>
      <c r="AQ337" s="8">
        <f t="shared" si="212"/>
        <v>27.335563554131319</v>
      </c>
      <c r="AR337" s="8">
        <f t="shared" si="212"/>
        <v>29.355787958050811</v>
      </c>
      <c r="AS337" s="8">
        <f t="shared" si="212"/>
        <v>30.347902013333222</v>
      </c>
      <c r="AT337" s="25">
        <f t="shared" si="212"/>
        <v>31.848179957685442</v>
      </c>
      <c r="AU337" s="8">
        <f t="shared" si="212"/>
        <v>34.357326988761429</v>
      </c>
      <c r="AV337" s="8">
        <f t="shared" si="212"/>
        <v>37.593318093461193</v>
      </c>
      <c r="AW337" s="26">
        <f t="shared" si="212"/>
        <v>42.379527945906112</v>
      </c>
      <c r="AX337" s="8">
        <f t="shared" si="212"/>
        <v>51.073011130475486</v>
      </c>
      <c r="AY337" s="8">
        <f t="shared" si="212"/>
        <v>49.585272435460027</v>
      </c>
      <c r="AZ337" s="8">
        <f t="shared" si="212"/>
        <v>51.660085812785226</v>
      </c>
      <c r="BA337" s="8">
        <f t="shared" si="212"/>
        <v>58.82637490571917</v>
      </c>
      <c r="BB337" s="25">
        <f t="shared" si="212"/>
        <v>61.304390007407349</v>
      </c>
      <c r="BC337" s="8">
        <f t="shared" si="212"/>
        <v>60.63494542859236</v>
      </c>
      <c r="BD337" s="8">
        <f t="shared" si="212"/>
        <v>56.584119310957433</v>
      </c>
      <c r="BE337" s="8">
        <f t="shared" si="212"/>
        <v>51.652302830438281</v>
      </c>
      <c r="BF337" s="25">
        <f t="shared" si="212"/>
        <v>39.614299176219966</v>
      </c>
      <c r="BG337" s="8">
        <f t="shared" si="212"/>
        <v>41.083012803276205</v>
      </c>
      <c r="BH337" s="8">
        <f t="shared" si="212"/>
        <v>45.22582944837302</v>
      </c>
      <c r="BI337" s="8">
        <f t="shared" si="212"/>
        <v>45.171780959852512</v>
      </c>
      <c r="BJ337" s="25">
        <f t="shared" si="212"/>
        <v>47.962628713097381</v>
      </c>
      <c r="BK337" s="8">
        <f t="shared" si="212"/>
        <v>50.979723439289096</v>
      </c>
      <c r="BL337" s="8">
        <f t="shared" si="212"/>
        <v>50.394378308612012</v>
      </c>
      <c r="BM337" s="8">
        <f t="shared" si="212"/>
        <v>53.073669981550552</v>
      </c>
      <c r="BN337" s="25">
        <f t="shared" si="209"/>
        <v>52.723651969891748</v>
      </c>
      <c r="BO337" s="8">
        <f t="shared" si="209"/>
        <v>55.273119173404041</v>
      </c>
      <c r="BP337" s="8">
        <f t="shared" si="209"/>
        <v>56.126869098073954</v>
      </c>
      <c r="BQ337" s="8">
        <f t="shared" si="209"/>
        <v>57.350526878178222</v>
      </c>
      <c r="BR337" s="25">
        <f t="shared" si="209"/>
        <v>52.976058411282523</v>
      </c>
      <c r="BS337" s="8">
        <f t="shared" si="209"/>
        <v>54.383372955379464</v>
      </c>
      <c r="BT337" s="8">
        <f t="shared" si="209"/>
        <v>54.034652107445154</v>
      </c>
      <c r="BU337" s="8">
        <f t="shared" si="209"/>
        <v>53.786785739090114</v>
      </c>
      <c r="BV337" s="18">
        <f t="shared" si="209"/>
        <v>54.076809928491144</v>
      </c>
      <c r="BW337" s="11">
        <f t="shared" si="209"/>
        <v>56.839984855613523</v>
      </c>
      <c r="BX337" s="11">
        <f t="shared" si="209"/>
        <v>60.475286193502789</v>
      </c>
      <c r="BY337" s="11">
        <f t="shared" si="209"/>
        <v>59.645425700758928</v>
      </c>
      <c r="BZ337" s="18">
        <f t="shared" si="209"/>
        <v>62.006479873288733</v>
      </c>
      <c r="CA337" s="11">
        <f t="shared" si="209"/>
        <v>60.553764598834562</v>
      </c>
      <c r="CB337" s="11">
        <f t="shared" si="209"/>
        <v>63.076748042971801</v>
      </c>
      <c r="CC337" s="11">
        <f t="shared" si="209"/>
        <v>68.102608893516646</v>
      </c>
      <c r="CD337" s="18">
        <f t="shared" si="209"/>
        <v>67.612172908681572</v>
      </c>
      <c r="CE337" s="11">
        <f t="shared" si="209"/>
        <v>67.140113409943467</v>
      </c>
      <c r="CF337" s="11">
        <f t="shared" si="209"/>
        <v>70.016141581096647</v>
      </c>
      <c r="CG337" s="16">
        <f t="shared" si="209"/>
        <v>70.232551729132766</v>
      </c>
      <c r="CH337" s="18">
        <f t="shared" si="209"/>
        <v>77.386409669706993</v>
      </c>
      <c r="CI337" s="11">
        <f t="shared" si="209"/>
        <v>82.266988183108722</v>
      </c>
      <c r="CJ337" s="11">
        <f t="shared" si="209"/>
        <v>80.866699942519432</v>
      </c>
      <c r="CK337" s="16">
        <f t="shared" si="209"/>
        <v>82.819255638811256</v>
      </c>
      <c r="CL337" s="190">
        <f t="shared" si="209"/>
        <v>84.542753840753164</v>
      </c>
      <c r="CM337" s="192">
        <f t="shared" si="209"/>
        <v>87.295227167148454</v>
      </c>
      <c r="CN337" s="192">
        <f t="shared" si="209"/>
        <v>90.224871438913993</v>
      </c>
      <c r="CO337" s="191">
        <f t="shared" si="209"/>
        <v>91.776279253406628</v>
      </c>
      <c r="CP337" s="205">
        <f t="shared" si="209"/>
        <v>92.252338340295239</v>
      </c>
      <c r="CQ337" s="206">
        <f t="shared" si="209"/>
        <v>94.404224862250672</v>
      </c>
      <c r="CR337" s="206">
        <f t="shared" si="209"/>
        <v>94.774673202570241</v>
      </c>
      <c r="CS337" s="207">
        <f t="shared" si="209"/>
        <v>97.69718307385105</v>
      </c>
      <c r="CT337" s="205">
        <f t="shared" si="209"/>
        <v>100.69676608976212</v>
      </c>
      <c r="CU337" s="206">
        <f t="shared" si="209"/>
        <v>101.6068345394704</v>
      </c>
      <c r="CV337" s="206">
        <f t="shared" si="209"/>
        <v>101.47819913679159</v>
      </c>
      <c r="CW337" s="207">
        <f t="shared" ref="CW337:DP338" si="213">+CW97/AVERAGE($CX97:$DA97)*100</f>
        <v>100.93933570624213</v>
      </c>
      <c r="CX337" s="205">
        <f t="shared" si="213"/>
        <v>107.81008766394598</v>
      </c>
      <c r="CY337" s="206">
        <f t="shared" si="213"/>
        <v>83.098686324462264</v>
      </c>
      <c r="CZ337" s="206">
        <f t="shared" si="213"/>
        <v>103.42048562026451</v>
      </c>
      <c r="DA337" s="207">
        <f t="shared" si="213"/>
        <v>105.67074039132729</v>
      </c>
      <c r="DB337" s="205">
        <f t="shared" si="213"/>
        <v>115.28996608727589</v>
      </c>
      <c r="DC337" s="206">
        <f t="shared" si="213"/>
        <v>113.96772386411023</v>
      </c>
      <c r="DD337" s="206">
        <f t="shared" si="213"/>
        <v>108.3471134458857</v>
      </c>
      <c r="DE337" s="207">
        <f t="shared" si="213"/>
        <v>112.75768630311313</v>
      </c>
      <c r="DF337" s="206">
        <f t="shared" si="213"/>
        <v>111.45803634814901</v>
      </c>
      <c r="DG337" s="206">
        <f t="shared" si="213"/>
        <v>117.85424257664279</v>
      </c>
      <c r="DH337" s="206">
        <f t="shared" si="213"/>
        <v>129.97526470922861</v>
      </c>
      <c r="DI337" s="207">
        <f t="shared" si="213"/>
        <v>122.03694700626775</v>
      </c>
      <c r="DJ337" s="206">
        <f t="shared" si="213"/>
        <v>116.37525973676766</v>
      </c>
      <c r="DK337" s="206">
        <f t="shared" si="213"/>
        <v>116.07215581314465</v>
      </c>
      <c r="DL337" s="206">
        <f t="shared" si="213"/>
        <v>118.3473809859039</v>
      </c>
      <c r="DM337" s="207">
        <f t="shared" si="213"/>
        <v>118.20426058830158</v>
      </c>
      <c r="DN337" s="206">
        <f t="shared" si="213"/>
        <v>122.97814738536384</v>
      </c>
      <c r="DO337" s="206">
        <f t="shared" si="213"/>
        <v>125.43281354001117</v>
      </c>
      <c r="DP337" s="206">
        <f t="shared" si="213"/>
        <v>117.95952903228073</v>
      </c>
      <c r="DQ337" s="207">
        <f t="shared" ref="DQ337:DR337" si="214">+DQ97/AVERAGE($CX97:$DA97)*100</f>
        <v>123.82865440072253</v>
      </c>
      <c r="DR337" s="269">
        <f t="shared" si="214"/>
        <v>128.39186018953183</v>
      </c>
    </row>
    <row r="338" spans="1:122" s="12" customFormat="1" x14ac:dyDescent="0.3">
      <c r="A338" s="14" t="s">
        <v>26</v>
      </c>
      <c r="B338" s="25">
        <f t="shared" si="212"/>
        <v>16.176652808695913</v>
      </c>
      <c r="C338" s="8">
        <f t="shared" si="212"/>
        <v>17.43398236491327</v>
      </c>
      <c r="D338" s="8">
        <f t="shared" si="212"/>
        <v>16.742935354631598</v>
      </c>
      <c r="E338" s="26">
        <f t="shared" si="212"/>
        <v>16.601649568522895</v>
      </c>
      <c r="F338" s="25">
        <f t="shared" si="212"/>
        <v>14.759807042355828</v>
      </c>
      <c r="G338" s="8">
        <f t="shared" si="212"/>
        <v>13.368597809785465</v>
      </c>
      <c r="H338" s="8">
        <f t="shared" si="212"/>
        <v>13.420440578075349</v>
      </c>
      <c r="I338" s="26">
        <f t="shared" si="212"/>
        <v>12.796048555594957</v>
      </c>
      <c r="J338" s="25">
        <f t="shared" si="212"/>
        <v>14.09268746359256</v>
      </c>
      <c r="K338" s="8">
        <f t="shared" si="212"/>
        <v>12.576144065925771</v>
      </c>
      <c r="L338" s="8">
        <f t="shared" si="212"/>
        <v>13.851704046157154</v>
      </c>
      <c r="M338" s="26">
        <f t="shared" si="212"/>
        <v>13.930322749717641</v>
      </c>
      <c r="N338" s="25">
        <f t="shared" si="212"/>
        <v>12.339718254493871</v>
      </c>
      <c r="O338" s="8">
        <f t="shared" si="212"/>
        <v>13.619835840728758</v>
      </c>
      <c r="P338" s="8">
        <f t="shared" si="212"/>
        <v>12.899734092174734</v>
      </c>
      <c r="Q338" s="26">
        <f t="shared" si="212"/>
        <v>11.314826604455344</v>
      </c>
      <c r="R338" s="25">
        <f t="shared" si="212"/>
        <v>14.664667017032626</v>
      </c>
      <c r="S338" s="8">
        <f t="shared" si="212"/>
        <v>11.401990819272406</v>
      </c>
      <c r="T338" s="8">
        <f t="shared" si="212"/>
        <v>10.566239818379401</v>
      </c>
      <c r="U338" s="26">
        <f t="shared" si="212"/>
        <v>12.017267629745785</v>
      </c>
      <c r="V338" s="25">
        <f t="shared" si="212"/>
        <v>11.727859648523122</v>
      </c>
      <c r="W338" s="8">
        <f t="shared" si="212"/>
        <v>14.494326492651572</v>
      </c>
      <c r="X338" s="8">
        <f t="shared" si="212"/>
        <v>14.886280608953131</v>
      </c>
      <c r="Y338" s="26">
        <f t="shared" si="212"/>
        <v>15.222973752462174</v>
      </c>
      <c r="Z338" s="8">
        <f t="shared" si="212"/>
        <v>15.11017300387539</v>
      </c>
      <c r="AA338" s="8">
        <f t="shared" si="212"/>
        <v>14.444762527363439</v>
      </c>
      <c r="AB338" s="8">
        <f t="shared" si="212"/>
        <v>14.476096068637545</v>
      </c>
      <c r="AC338" s="8">
        <f t="shared" si="212"/>
        <v>14.784304174624674</v>
      </c>
      <c r="AD338" s="25">
        <f t="shared" si="212"/>
        <v>14.771201057364594</v>
      </c>
      <c r="AE338" s="8">
        <f t="shared" si="212"/>
        <v>15.672467644558004</v>
      </c>
      <c r="AF338" s="8">
        <f t="shared" si="212"/>
        <v>16.100882608887616</v>
      </c>
      <c r="AG338" s="26">
        <f t="shared" si="212"/>
        <v>16.618740591036044</v>
      </c>
      <c r="AH338" s="8">
        <f t="shared" si="212"/>
        <v>17.141725879938416</v>
      </c>
      <c r="AI338" s="8">
        <f t="shared" si="212"/>
        <v>16.956003435295525</v>
      </c>
      <c r="AJ338" s="8">
        <f t="shared" si="212"/>
        <v>17.935888726049427</v>
      </c>
      <c r="AK338" s="8">
        <f t="shared" si="212"/>
        <v>17.759851194163986</v>
      </c>
      <c r="AL338" s="25">
        <f t="shared" si="212"/>
        <v>18.781324639699882</v>
      </c>
      <c r="AM338" s="8">
        <f t="shared" si="212"/>
        <v>20.085939358203618</v>
      </c>
      <c r="AN338" s="8">
        <f t="shared" si="212"/>
        <v>21.216225647073234</v>
      </c>
      <c r="AO338" s="26">
        <f t="shared" si="212"/>
        <v>20.472766167751232</v>
      </c>
      <c r="AP338" s="8">
        <f t="shared" si="212"/>
        <v>23.855079523103502</v>
      </c>
      <c r="AQ338" s="8">
        <f t="shared" si="212"/>
        <v>24.413955959283484</v>
      </c>
      <c r="AR338" s="8">
        <f t="shared" si="212"/>
        <v>24.620757331692595</v>
      </c>
      <c r="AS338" s="8">
        <f t="shared" si="212"/>
        <v>26.643194995748605</v>
      </c>
      <c r="AT338" s="25">
        <f t="shared" si="212"/>
        <v>26.720674297808216</v>
      </c>
      <c r="AU338" s="8">
        <f t="shared" si="212"/>
        <v>27.09154948634356</v>
      </c>
      <c r="AV338" s="8">
        <f t="shared" si="212"/>
        <v>29.673433287329999</v>
      </c>
      <c r="AW338" s="26">
        <f t="shared" si="212"/>
        <v>31.722646886656612</v>
      </c>
      <c r="AX338" s="8">
        <f t="shared" si="212"/>
        <v>33.757617967222266</v>
      </c>
      <c r="AY338" s="8">
        <f t="shared" si="212"/>
        <v>34.252687919353157</v>
      </c>
      <c r="AZ338" s="8">
        <f t="shared" si="212"/>
        <v>35.719097650981382</v>
      </c>
      <c r="BA338" s="8">
        <f t="shared" si="212"/>
        <v>39.429558638586116</v>
      </c>
      <c r="BB338" s="25">
        <f t="shared" si="212"/>
        <v>47.245283233849342</v>
      </c>
      <c r="BC338" s="8">
        <f t="shared" si="212"/>
        <v>45.291209659845919</v>
      </c>
      <c r="BD338" s="8">
        <f t="shared" si="212"/>
        <v>47.55633984358866</v>
      </c>
      <c r="BE338" s="8">
        <f t="shared" si="212"/>
        <v>39.587935447207961</v>
      </c>
      <c r="BF338" s="25">
        <f t="shared" si="212"/>
        <v>50.138793345325524</v>
      </c>
      <c r="BG338" s="8">
        <f t="shared" si="212"/>
        <v>48.74416590825254</v>
      </c>
      <c r="BH338" s="8">
        <f t="shared" si="212"/>
        <v>48.230295831357175</v>
      </c>
      <c r="BI338" s="8">
        <f t="shared" si="212"/>
        <v>47.318774630655881</v>
      </c>
      <c r="BJ338" s="25">
        <f t="shared" si="212"/>
        <v>43.426579103661325</v>
      </c>
      <c r="BK338" s="8">
        <f t="shared" si="212"/>
        <v>44.592186839058115</v>
      </c>
      <c r="BL338" s="8">
        <f t="shared" si="212"/>
        <v>43.678386835355056</v>
      </c>
      <c r="BM338" s="8">
        <f t="shared" si="212"/>
        <v>43.387839452631518</v>
      </c>
      <c r="BN338" s="25">
        <f t="shared" ref="BN338:DG338" si="215">+BN98/AVERAGE($CX98:$DA98)*100</f>
        <v>43.934182472301856</v>
      </c>
      <c r="BO338" s="8">
        <f t="shared" si="215"/>
        <v>47.311938221650621</v>
      </c>
      <c r="BP338" s="8">
        <f t="shared" si="215"/>
        <v>53.287529392998088</v>
      </c>
      <c r="BQ338" s="8">
        <f t="shared" si="215"/>
        <v>50.657221028224399</v>
      </c>
      <c r="BR338" s="25">
        <f t="shared" si="215"/>
        <v>53.109782758861336</v>
      </c>
      <c r="BS338" s="8">
        <f t="shared" si="215"/>
        <v>50.143350951329047</v>
      </c>
      <c r="BT338" s="8">
        <f t="shared" si="215"/>
        <v>47.954560668145035</v>
      </c>
      <c r="BU338" s="8">
        <f t="shared" si="215"/>
        <v>51.629700209222598</v>
      </c>
      <c r="BV338" s="18">
        <f t="shared" si="215"/>
        <v>54.743684511118431</v>
      </c>
      <c r="BW338" s="11">
        <f t="shared" si="215"/>
        <v>60.481140768782673</v>
      </c>
      <c r="BX338" s="11">
        <f t="shared" si="215"/>
        <v>60.589953612116389</v>
      </c>
      <c r="BY338" s="11">
        <f t="shared" si="215"/>
        <v>64.175650135375122</v>
      </c>
      <c r="BZ338" s="18">
        <f t="shared" si="215"/>
        <v>58.40515123418546</v>
      </c>
      <c r="CA338" s="11">
        <f t="shared" si="215"/>
        <v>60.057853111207002</v>
      </c>
      <c r="CB338" s="11">
        <f t="shared" si="215"/>
        <v>67.069160246851339</v>
      </c>
      <c r="CC338" s="11">
        <f t="shared" si="215"/>
        <v>62.30361346943485</v>
      </c>
      <c r="CD338" s="18">
        <f t="shared" si="215"/>
        <v>69.624268112567179</v>
      </c>
      <c r="CE338" s="11">
        <f t="shared" si="215"/>
        <v>66.632769472015582</v>
      </c>
      <c r="CF338" s="11">
        <f t="shared" si="215"/>
        <v>65.136735301364567</v>
      </c>
      <c r="CG338" s="16">
        <f t="shared" si="215"/>
        <v>69.313781203578301</v>
      </c>
      <c r="CH338" s="18">
        <f t="shared" si="215"/>
        <v>72.326358771896096</v>
      </c>
      <c r="CI338" s="11">
        <f t="shared" si="215"/>
        <v>73.474305784029298</v>
      </c>
      <c r="CJ338" s="11">
        <f t="shared" si="215"/>
        <v>74.334553917191144</v>
      </c>
      <c r="CK338" s="16">
        <f t="shared" si="215"/>
        <v>80.678171773321765</v>
      </c>
      <c r="CL338" s="190">
        <f t="shared" si="215"/>
        <v>86.89873426735771</v>
      </c>
      <c r="CM338" s="192">
        <f t="shared" si="215"/>
        <v>91.611298874983433</v>
      </c>
      <c r="CN338" s="192">
        <f t="shared" si="215"/>
        <v>94.764592528659492</v>
      </c>
      <c r="CO338" s="191">
        <f t="shared" si="215"/>
        <v>96.416724704930601</v>
      </c>
      <c r="CP338" s="205">
        <f t="shared" si="215"/>
        <v>99.769413621260085</v>
      </c>
      <c r="CQ338" s="206">
        <f t="shared" si="215"/>
        <v>112.73124509523259</v>
      </c>
      <c r="CR338" s="206">
        <f t="shared" si="215"/>
        <v>110.18981004752729</v>
      </c>
      <c r="CS338" s="207">
        <f t="shared" si="215"/>
        <v>112.44696442076389</v>
      </c>
      <c r="CT338" s="205">
        <f t="shared" si="215"/>
        <v>127.3924939077626</v>
      </c>
      <c r="CU338" s="206">
        <f t="shared" si="215"/>
        <v>126.55617320611915</v>
      </c>
      <c r="CV338" s="206">
        <f t="shared" si="215"/>
        <v>133.17039891870797</v>
      </c>
      <c r="CW338" s="207">
        <f t="shared" si="215"/>
        <v>130.65630950702371</v>
      </c>
      <c r="CX338" s="205">
        <f t="shared" si="215"/>
        <v>121.15654949346481</v>
      </c>
      <c r="CY338" s="206">
        <f t="shared" si="215"/>
        <v>82.64022115783132</v>
      </c>
      <c r="CZ338" s="206">
        <f t="shared" si="215"/>
        <v>92.437934663869441</v>
      </c>
      <c r="DA338" s="207">
        <f t="shared" si="215"/>
        <v>103.76529468483442</v>
      </c>
      <c r="DB338" s="205">
        <f t="shared" si="215"/>
        <v>110.16816141901063</v>
      </c>
      <c r="DC338" s="206">
        <f t="shared" si="215"/>
        <v>127.15208019107762</v>
      </c>
      <c r="DD338" s="206">
        <f t="shared" si="215"/>
        <v>129.61774503897465</v>
      </c>
      <c r="DE338" s="207">
        <f t="shared" si="215"/>
        <v>132.96701575080149</v>
      </c>
      <c r="DF338" s="206">
        <f t="shared" si="215"/>
        <v>152.30607742518049</v>
      </c>
      <c r="DG338" s="206">
        <f t="shared" si="215"/>
        <v>143.14358025588106</v>
      </c>
      <c r="DH338" s="206">
        <f t="shared" si="213"/>
        <v>159.82270912646359</v>
      </c>
      <c r="DI338" s="207">
        <f t="shared" si="213"/>
        <v>150.92968041212151</v>
      </c>
      <c r="DJ338" s="206">
        <f t="shared" si="213"/>
        <v>157.20379477669866</v>
      </c>
      <c r="DK338" s="206">
        <f t="shared" si="213"/>
        <v>160.2465664847897</v>
      </c>
      <c r="DL338" s="206">
        <f t="shared" si="213"/>
        <v>153.4021816690238</v>
      </c>
      <c r="DM338" s="207">
        <f t="shared" si="213"/>
        <v>172.5435571830007</v>
      </c>
      <c r="DN338" s="206">
        <f t="shared" si="213"/>
        <v>157.74785899336726</v>
      </c>
      <c r="DO338" s="206">
        <f t="shared" si="213"/>
        <v>159.74750862740572</v>
      </c>
      <c r="DP338" s="206">
        <f t="shared" si="213"/>
        <v>162.91960240584626</v>
      </c>
      <c r="DQ338" s="207">
        <f t="shared" ref="DQ338:DR338" si="216">+DQ98/AVERAGE($CX98:$DA98)*100</f>
        <v>168.83537499839773</v>
      </c>
      <c r="DR338" s="269">
        <f t="shared" si="216"/>
        <v>170.54447724971266</v>
      </c>
    </row>
    <row r="339" spans="1:122" s="12" customFormat="1" ht="12.9" thickBot="1" x14ac:dyDescent="0.35">
      <c r="A339" s="84"/>
      <c r="B339" s="71"/>
      <c r="C339" s="72"/>
      <c r="D339" s="72"/>
      <c r="E339" s="73"/>
      <c r="F339" s="71"/>
      <c r="G339" s="72"/>
      <c r="H339" s="72"/>
      <c r="I339" s="73"/>
      <c r="J339" s="71"/>
      <c r="K339" s="72"/>
      <c r="L339" s="72"/>
      <c r="M339" s="73"/>
      <c r="N339" s="71"/>
      <c r="O339" s="72"/>
      <c r="P339" s="72"/>
      <c r="Q339" s="73"/>
      <c r="R339" s="71"/>
      <c r="S339" s="72"/>
      <c r="T339" s="72"/>
      <c r="U339" s="73"/>
      <c r="V339" s="71"/>
      <c r="W339" s="72"/>
      <c r="X339" s="72"/>
      <c r="Y339" s="73"/>
      <c r="Z339" s="72"/>
      <c r="AA339" s="72"/>
      <c r="AB339" s="72"/>
      <c r="AC339" s="72"/>
      <c r="AD339" s="71"/>
      <c r="AE339" s="72"/>
      <c r="AF339" s="72"/>
      <c r="AG339" s="73"/>
      <c r="AH339" s="72"/>
      <c r="AI339" s="72"/>
      <c r="AJ339" s="72"/>
      <c r="AK339" s="72"/>
      <c r="AL339" s="71"/>
      <c r="AM339" s="72"/>
      <c r="AN339" s="72"/>
      <c r="AO339" s="73"/>
      <c r="AP339" s="72"/>
      <c r="AQ339" s="72"/>
      <c r="AR339" s="72"/>
      <c r="AS339" s="72"/>
      <c r="AT339" s="71"/>
      <c r="AU339" s="72"/>
      <c r="AV339" s="72"/>
      <c r="AW339" s="73"/>
      <c r="AX339" s="72"/>
      <c r="AY339" s="72"/>
      <c r="AZ339" s="72"/>
      <c r="BA339" s="72"/>
      <c r="BB339" s="71"/>
      <c r="BC339" s="72"/>
      <c r="BD339" s="72"/>
      <c r="BE339" s="72"/>
      <c r="BF339" s="71"/>
      <c r="BG339" s="72"/>
      <c r="BH339" s="72"/>
      <c r="BI339" s="72"/>
      <c r="BJ339" s="71"/>
      <c r="BK339" s="72"/>
      <c r="BL339" s="72"/>
      <c r="BM339" s="72"/>
      <c r="BN339" s="71"/>
      <c r="BO339" s="72"/>
      <c r="BP339" s="72"/>
      <c r="BQ339" s="72"/>
      <c r="BR339" s="71"/>
      <c r="BS339" s="72"/>
      <c r="BT339" s="72"/>
      <c r="BU339" s="72"/>
      <c r="BV339" s="86"/>
      <c r="BW339" s="87"/>
      <c r="BX339" s="87"/>
      <c r="BY339" s="87"/>
      <c r="BZ339" s="71"/>
      <c r="CA339" s="72"/>
      <c r="CB339" s="72"/>
      <c r="CC339" s="72"/>
      <c r="CD339" s="71"/>
      <c r="CE339" s="72"/>
      <c r="CF339" s="72"/>
      <c r="CG339" s="73"/>
      <c r="CH339" s="71"/>
      <c r="CI339" s="72"/>
      <c r="CJ339" s="72"/>
      <c r="CK339" s="73"/>
      <c r="CL339" s="71"/>
      <c r="CM339" s="72"/>
      <c r="CN339" s="72"/>
      <c r="CO339" s="73"/>
      <c r="CP339" s="71"/>
      <c r="CQ339" s="72"/>
      <c r="CR339" s="72"/>
      <c r="CS339" s="73"/>
      <c r="CT339" s="71"/>
      <c r="CU339" s="72"/>
      <c r="CV339" s="72"/>
      <c r="CW339" s="73"/>
      <c r="CX339" s="71"/>
      <c r="CY339" s="72"/>
      <c r="CZ339" s="72"/>
      <c r="DA339" s="73"/>
      <c r="DB339" s="71"/>
      <c r="DC339" s="72"/>
      <c r="DD339" s="72"/>
      <c r="DE339" s="73"/>
      <c r="DF339" s="72"/>
      <c r="DG339" s="99"/>
      <c r="DH339" s="99"/>
      <c r="DI339" s="199"/>
      <c r="DJ339" s="99"/>
      <c r="DK339" s="99"/>
      <c r="DL339" s="99"/>
      <c r="DM339" s="199"/>
      <c r="DN339" s="99"/>
      <c r="DO339" s="99"/>
      <c r="DP339" s="99"/>
      <c r="DQ339" s="199"/>
      <c r="DR339" s="257"/>
    </row>
    <row r="340" spans="1:122" s="6" customFormat="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DN340" s="12"/>
      <c r="DR340" s="12"/>
    </row>
    <row r="341" spans="1:122" s="6" customFormat="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</row>
    <row r="342" spans="1:122" s="6" customFormat="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</row>
    <row r="343" spans="1:122" s="6" customFormat="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</row>
    <row r="344" spans="1:122" ht="15.9" thickBot="1" x14ac:dyDescent="0.45">
      <c r="A344" s="5" t="s">
        <v>60</v>
      </c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BF344" s="74"/>
      <c r="BG344" s="74"/>
    </row>
    <row r="345" spans="1:122" s="1" customFormat="1" x14ac:dyDescent="0.3">
      <c r="A345" s="77"/>
      <c r="B345" s="77"/>
      <c r="C345" s="78"/>
      <c r="D345" s="78"/>
      <c r="E345" s="79"/>
      <c r="F345" s="77"/>
      <c r="G345" s="78"/>
      <c r="H345" s="78"/>
      <c r="I345" s="79"/>
      <c r="J345" s="77"/>
      <c r="K345" s="78"/>
      <c r="L345" s="78"/>
      <c r="M345" s="79"/>
      <c r="N345" s="77"/>
      <c r="O345" s="78"/>
      <c r="P345" s="78"/>
      <c r="Q345" s="79"/>
      <c r="R345" s="77"/>
      <c r="S345" s="78"/>
      <c r="T345" s="78"/>
      <c r="U345" s="79"/>
      <c r="V345" s="78"/>
      <c r="W345" s="78"/>
      <c r="X345" s="78"/>
      <c r="Y345" s="79"/>
      <c r="Z345" s="78"/>
      <c r="AA345" s="78"/>
      <c r="AB345" s="78"/>
      <c r="AC345" s="78"/>
      <c r="AD345" s="77"/>
      <c r="AE345" s="78"/>
      <c r="AF345" s="78"/>
      <c r="AG345" s="79"/>
      <c r="AH345" s="78"/>
      <c r="AI345" s="78"/>
      <c r="AJ345" s="78"/>
      <c r="AK345" s="78"/>
      <c r="AL345" s="77"/>
      <c r="AM345" s="78"/>
      <c r="AN345" s="78"/>
      <c r="AO345" s="79"/>
      <c r="AP345" s="78"/>
      <c r="AQ345" s="78"/>
      <c r="AR345" s="78"/>
      <c r="AS345" s="78"/>
      <c r="AT345" s="77"/>
      <c r="AU345" s="78"/>
      <c r="AV345" s="78"/>
      <c r="AW345" s="79"/>
      <c r="AX345" s="78"/>
      <c r="AY345" s="78"/>
      <c r="AZ345" s="78"/>
      <c r="BA345" s="78"/>
      <c r="BB345" s="77"/>
      <c r="BC345" s="78"/>
      <c r="BD345" s="78"/>
      <c r="BE345" s="79"/>
      <c r="BF345" s="77"/>
      <c r="BG345" s="78"/>
      <c r="BH345" s="78"/>
      <c r="BI345" s="79"/>
      <c r="BJ345" s="77"/>
      <c r="BK345" s="78"/>
      <c r="BL345" s="78"/>
      <c r="BM345" s="79"/>
      <c r="BN345" s="77"/>
      <c r="BO345" s="78"/>
      <c r="BP345" s="78"/>
      <c r="BQ345" s="79"/>
      <c r="BR345" s="77"/>
      <c r="BS345" s="78"/>
      <c r="BT345" s="78"/>
      <c r="BU345" s="79"/>
      <c r="BV345" s="77"/>
      <c r="BW345" s="78"/>
      <c r="BX345" s="78"/>
      <c r="BY345" s="79"/>
      <c r="BZ345" s="77"/>
      <c r="CA345" s="78"/>
      <c r="CB345" s="78"/>
      <c r="CC345" s="79"/>
      <c r="CD345" s="77"/>
      <c r="CE345" s="78"/>
      <c r="CF345" s="78"/>
      <c r="CG345" s="79"/>
      <c r="CH345" s="77"/>
      <c r="CI345" s="78"/>
      <c r="CJ345" s="78"/>
      <c r="CK345" s="79"/>
      <c r="CL345" s="77"/>
      <c r="CM345" s="78"/>
      <c r="CN345" s="78"/>
      <c r="CO345" s="79"/>
      <c r="CP345" s="77"/>
      <c r="CQ345" s="78"/>
      <c r="CR345" s="78"/>
      <c r="CS345" s="79"/>
      <c r="CT345" s="77"/>
      <c r="CU345" s="78"/>
      <c r="CV345" s="78"/>
      <c r="CW345" s="79"/>
      <c r="CX345" s="77"/>
      <c r="CY345" s="78"/>
      <c r="CZ345" s="78"/>
      <c r="DA345" s="79"/>
      <c r="DB345" s="77"/>
      <c r="DC345" s="78"/>
      <c r="DD345" s="78"/>
      <c r="DE345" s="79"/>
      <c r="DF345" s="77"/>
      <c r="DG345" s="78"/>
      <c r="DH345" s="78"/>
      <c r="DI345" s="79"/>
      <c r="DJ345" s="77"/>
      <c r="DK345" s="78"/>
      <c r="DL345" s="78"/>
      <c r="DM345" s="79"/>
      <c r="DN345" s="77"/>
      <c r="DO345" s="78"/>
      <c r="DP345" s="78"/>
      <c r="DQ345" s="79"/>
      <c r="DR345" s="177"/>
    </row>
    <row r="346" spans="1:122" s="204" customFormat="1" x14ac:dyDescent="0.3">
      <c r="A346" s="90"/>
      <c r="B346" s="90"/>
      <c r="C346" s="91">
        <v>1995</v>
      </c>
      <c r="D346" s="91"/>
      <c r="E346" s="201"/>
      <c r="F346" s="90"/>
      <c r="G346" s="91">
        <v>1996</v>
      </c>
      <c r="H346" s="91"/>
      <c r="I346" s="201"/>
      <c r="J346" s="90"/>
      <c r="K346" s="91">
        <v>1997</v>
      </c>
      <c r="L346" s="91"/>
      <c r="M346" s="201"/>
      <c r="N346" s="90"/>
      <c r="O346" s="91">
        <v>1998</v>
      </c>
      <c r="P346" s="91"/>
      <c r="Q346" s="201"/>
      <c r="R346" s="90"/>
      <c r="S346" s="91">
        <v>1999</v>
      </c>
      <c r="T346" s="91"/>
      <c r="U346" s="201"/>
      <c r="V346" s="91"/>
      <c r="W346" s="91">
        <v>2000</v>
      </c>
      <c r="X346" s="91"/>
      <c r="Y346" s="201"/>
      <c r="Z346" s="91"/>
      <c r="AA346" s="91">
        <v>2001</v>
      </c>
      <c r="AB346" s="91"/>
      <c r="AC346" s="91"/>
      <c r="AD346" s="90"/>
      <c r="AE346" s="91">
        <v>2002</v>
      </c>
      <c r="AF346" s="91"/>
      <c r="AG346" s="201"/>
      <c r="AH346" s="91"/>
      <c r="AI346" s="91">
        <v>2003</v>
      </c>
      <c r="AJ346" s="91"/>
      <c r="AK346" s="91"/>
      <c r="AL346" s="90"/>
      <c r="AM346" s="91">
        <v>2004</v>
      </c>
      <c r="AN346" s="91"/>
      <c r="AO346" s="201"/>
      <c r="AP346" s="91"/>
      <c r="AQ346" s="91">
        <v>2005</v>
      </c>
      <c r="AR346" s="91"/>
      <c r="AS346" s="91"/>
      <c r="AT346" s="90"/>
      <c r="AU346" s="91">
        <v>2006</v>
      </c>
      <c r="AV346" s="91"/>
      <c r="AW346" s="201"/>
      <c r="AX346" s="91"/>
      <c r="AY346" s="91">
        <v>2007</v>
      </c>
      <c r="AZ346" s="91"/>
      <c r="BA346" s="91"/>
      <c r="BB346" s="90"/>
      <c r="BC346" s="91">
        <v>2008</v>
      </c>
      <c r="BD346" s="91"/>
      <c r="BE346" s="201"/>
      <c r="BF346" s="90"/>
      <c r="BG346" s="91">
        <v>2009</v>
      </c>
      <c r="BH346" s="91"/>
      <c r="BI346" s="201"/>
      <c r="BJ346" s="90"/>
      <c r="BK346" s="91">
        <v>2010</v>
      </c>
      <c r="BL346" s="91"/>
      <c r="BM346" s="201"/>
      <c r="BN346" s="90"/>
      <c r="BO346" s="91">
        <v>2011</v>
      </c>
      <c r="BP346" s="91"/>
      <c r="BQ346" s="201"/>
      <c r="BR346" s="90"/>
      <c r="BS346" s="91">
        <v>2012</v>
      </c>
      <c r="BT346" s="91"/>
      <c r="BU346" s="201"/>
      <c r="BV346" s="90"/>
      <c r="BW346" s="91">
        <v>2013</v>
      </c>
      <c r="BX346" s="91"/>
      <c r="BY346" s="201"/>
      <c r="BZ346" s="90"/>
      <c r="CA346" s="91">
        <v>2014</v>
      </c>
      <c r="CB346" s="91"/>
      <c r="CC346" s="201"/>
      <c r="CD346" s="90"/>
      <c r="CE346" s="91">
        <v>2015</v>
      </c>
      <c r="CF346" s="91"/>
      <c r="CG346" s="201"/>
      <c r="CH346" s="90"/>
      <c r="CI346" s="91">
        <v>2016</v>
      </c>
      <c r="CJ346" s="91"/>
      <c r="CK346" s="201"/>
      <c r="CL346" s="90"/>
      <c r="CM346" s="91">
        <v>2017</v>
      </c>
      <c r="CN346" s="91"/>
      <c r="CO346" s="201"/>
      <c r="CP346" s="90"/>
      <c r="CQ346" s="91">
        <v>2018</v>
      </c>
      <c r="CR346" s="91"/>
      <c r="CS346" s="201"/>
      <c r="CT346" s="90"/>
      <c r="CU346" s="91">
        <v>2019</v>
      </c>
      <c r="CV346" s="50"/>
      <c r="CW346" s="36"/>
      <c r="CX346" s="90"/>
      <c r="CY346" s="91">
        <v>2020</v>
      </c>
      <c r="CZ346" s="50"/>
      <c r="DA346" s="36"/>
      <c r="DB346" s="90"/>
      <c r="DC346" s="91">
        <v>2021</v>
      </c>
      <c r="DD346" s="50"/>
      <c r="DE346" s="36"/>
      <c r="DF346" s="90"/>
      <c r="DG346" s="91">
        <v>2022</v>
      </c>
      <c r="DH346" s="50"/>
      <c r="DI346" s="36"/>
      <c r="DJ346" s="90"/>
      <c r="DK346" s="91">
        <v>2023</v>
      </c>
      <c r="DL346" s="50"/>
      <c r="DM346" s="36"/>
      <c r="DN346" s="90"/>
      <c r="DO346" s="91">
        <v>2024</v>
      </c>
      <c r="DP346" s="50"/>
      <c r="DQ346" s="36"/>
      <c r="DR346" s="252">
        <v>2025</v>
      </c>
    </row>
    <row r="347" spans="1:122" s="1" customFormat="1" ht="12.9" thickBot="1" x14ac:dyDescent="0.35">
      <c r="A347" s="28"/>
      <c r="B347" s="31"/>
      <c r="C347" s="32"/>
      <c r="D347" s="32"/>
      <c r="E347" s="33"/>
      <c r="F347" s="31"/>
      <c r="G347" s="32"/>
      <c r="H347" s="32"/>
      <c r="I347" s="33"/>
      <c r="J347" s="31"/>
      <c r="K347" s="32"/>
      <c r="L347" s="32"/>
      <c r="M347" s="33"/>
      <c r="N347" s="31"/>
      <c r="O347" s="32"/>
      <c r="P347" s="32"/>
      <c r="Q347" s="33"/>
      <c r="R347" s="31"/>
      <c r="S347" s="32"/>
      <c r="T347" s="32"/>
      <c r="U347" s="33"/>
      <c r="V347" s="32"/>
      <c r="W347" s="32"/>
      <c r="X347" s="32"/>
      <c r="Y347" s="33"/>
      <c r="Z347" s="32"/>
      <c r="AA347" s="32"/>
      <c r="AB347" s="32"/>
      <c r="AC347" s="32"/>
      <c r="AD347" s="31"/>
      <c r="AE347" s="32"/>
      <c r="AF347" s="32"/>
      <c r="AG347" s="33"/>
      <c r="AH347" s="32"/>
      <c r="AI347" s="32"/>
      <c r="AJ347" s="32"/>
      <c r="AK347" s="32"/>
      <c r="AL347" s="31"/>
      <c r="AM347" s="32"/>
      <c r="AN347" s="32"/>
      <c r="AO347" s="33"/>
      <c r="AP347" s="32"/>
      <c r="AQ347" s="32"/>
      <c r="AR347" s="32"/>
      <c r="AS347" s="32"/>
      <c r="AT347" s="31"/>
      <c r="AU347" s="32"/>
      <c r="AV347" s="32"/>
      <c r="AW347" s="33"/>
      <c r="AX347" s="32"/>
      <c r="AY347" s="32"/>
      <c r="AZ347" s="32"/>
      <c r="BA347" s="32"/>
      <c r="BB347" s="31"/>
      <c r="BC347" s="32"/>
      <c r="BD347" s="32"/>
      <c r="BE347" s="33"/>
      <c r="BF347" s="31"/>
      <c r="BG347" s="32"/>
      <c r="BH347" s="32"/>
      <c r="BI347" s="33"/>
      <c r="BJ347" s="28"/>
      <c r="BK347" s="29"/>
      <c r="BL347" s="29"/>
      <c r="BM347" s="30"/>
      <c r="BN347" s="28"/>
      <c r="BO347" s="29"/>
      <c r="BP347" s="29"/>
      <c r="BQ347" s="30"/>
      <c r="BR347" s="28"/>
      <c r="BS347" s="29"/>
      <c r="BT347" s="29"/>
      <c r="BU347" s="30"/>
      <c r="BV347" s="31"/>
      <c r="BW347" s="32"/>
      <c r="BX347" s="32"/>
      <c r="BY347" s="33"/>
      <c r="BZ347" s="31"/>
      <c r="CA347" s="32"/>
      <c r="CB347" s="32"/>
      <c r="CC347" s="33"/>
      <c r="CD347" s="28"/>
      <c r="CE347" s="29"/>
      <c r="CF347" s="29"/>
      <c r="CG347" s="30"/>
      <c r="CH347" s="31"/>
      <c r="CI347" s="32"/>
      <c r="CJ347" s="32"/>
      <c r="CK347" s="33"/>
      <c r="CL347" s="31"/>
      <c r="CM347" s="32"/>
      <c r="CN347" s="32"/>
      <c r="CO347" s="33"/>
      <c r="CP347" s="31"/>
      <c r="CQ347" s="32"/>
      <c r="CR347" s="32"/>
      <c r="CS347" s="33"/>
      <c r="CT347" s="31"/>
      <c r="CU347" s="32"/>
      <c r="CV347" s="32"/>
      <c r="CW347" s="33"/>
      <c r="CX347" s="31"/>
      <c r="CY347" s="32"/>
      <c r="CZ347" s="32"/>
      <c r="DA347" s="33"/>
      <c r="DB347" s="31"/>
      <c r="DC347" s="32"/>
      <c r="DD347" s="32"/>
      <c r="DE347" s="33"/>
      <c r="DF347" s="31"/>
      <c r="DG347" s="32"/>
      <c r="DH347" s="32"/>
      <c r="DI347" s="33"/>
      <c r="DJ347" s="31"/>
      <c r="DK347" s="32"/>
      <c r="DL347" s="32"/>
      <c r="DM347" s="33"/>
      <c r="DN347" s="31"/>
      <c r="DO347" s="32"/>
      <c r="DP347" s="32"/>
      <c r="DQ347" s="33"/>
      <c r="DR347" s="253"/>
    </row>
    <row r="348" spans="1:122" s="3" customFormat="1" x14ac:dyDescent="0.3">
      <c r="A348" s="34"/>
      <c r="B348" s="34"/>
      <c r="C348" s="35"/>
      <c r="D348" s="35"/>
      <c r="E348" s="36"/>
      <c r="F348" s="34"/>
      <c r="G348" s="35"/>
      <c r="H348" s="35"/>
      <c r="I348" s="36"/>
      <c r="J348" s="34"/>
      <c r="K348" s="35"/>
      <c r="L348" s="35"/>
      <c r="M348" s="36"/>
      <c r="N348" s="34"/>
      <c r="O348" s="35"/>
      <c r="P348" s="35"/>
      <c r="Q348" s="36"/>
      <c r="R348" s="34"/>
      <c r="S348" s="35"/>
      <c r="T348" s="35"/>
      <c r="U348" s="36"/>
      <c r="V348" s="50"/>
      <c r="W348" s="35"/>
      <c r="X348" s="35"/>
      <c r="Y348" s="36"/>
      <c r="Z348" s="34"/>
      <c r="AA348" s="35"/>
      <c r="AB348" s="35"/>
      <c r="AC348" s="36"/>
      <c r="AD348" s="34"/>
      <c r="AE348" s="35"/>
      <c r="AF348" s="35"/>
      <c r="AG348" s="36"/>
      <c r="AH348" s="34"/>
      <c r="AI348" s="35"/>
      <c r="AJ348" s="35"/>
      <c r="AK348" s="36"/>
      <c r="AL348" s="34"/>
      <c r="AM348" s="35"/>
      <c r="AN348" s="35"/>
      <c r="AO348" s="36"/>
      <c r="AP348" s="34"/>
      <c r="AQ348" s="35"/>
      <c r="AR348" s="35"/>
      <c r="AS348" s="36"/>
      <c r="AT348" s="34"/>
      <c r="AU348" s="35"/>
      <c r="AV348" s="35"/>
      <c r="AW348" s="36"/>
      <c r="AX348" s="34"/>
      <c r="AY348" s="35"/>
      <c r="AZ348" s="35"/>
      <c r="BA348" s="36"/>
      <c r="BB348" s="34"/>
      <c r="BC348" s="35"/>
      <c r="BD348" s="35"/>
      <c r="BE348" s="36"/>
      <c r="BF348" s="34"/>
      <c r="BG348" s="35"/>
      <c r="BH348" s="35"/>
      <c r="BI348" s="36"/>
      <c r="BJ348" s="35"/>
      <c r="BK348" s="92"/>
      <c r="BL348" s="35"/>
      <c r="BM348" s="93"/>
      <c r="BN348" s="35"/>
      <c r="BO348" s="92"/>
      <c r="BP348" s="35"/>
      <c r="BQ348" s="93"/>
      <c r="BR348" s="35"/>
      <c r="BS348" s="92"/>
      <c r="BT348" s="35"/>
      <c r="BU348" s="93"/>
      <c r="BV348" s="36"/>
      <c r="BW348" s="36"/>
      <c r="BX348" s="36"/>
      <c r="BY348" s="36"/>
      <c r="BZ348" s="36"/>
      <c r="CA348" s="36"/>
      <c r="CB348" s="36"/>
      <c r="CC348" s="36"/>
      <c r="CD348" s="35"/>
      <c r="CE348" s="35"/>
      <c r="CF348" s="35"/>
      <c r="CG348" s="35"/>
      <c r="CH348" s="35"/>
      <c r="CI348" s="35"/>
      <c r="CJ348" s="35"/>
      <c r="CK348" s="35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7"/>
      <c r="DC348" s="36"/>
      <c r="DD348" s="36"/>
      <c r="DE348" s="36"/>
      <c r="DF348" s="34"/>
      <c r="DG348" s="214"/>
      <c r="DH348" s="35"/>
      <c r="DI348" s="35"/>
      <c r="DJ348" s="34"/>
      <c r="DK348" s="214"/>
      <c r="DL348" s="35"/>
      <c r="DM348" s="35"/>
      <c r="DN348" s="34"/>
      <c r="DO348" s="214"/>
      <c r="DP348" s="35"/>
      <c r="DQ348" s="35"/>
      <c r="DR348" s="37"/>
    </row>
    <row r="349" spans="1:122" s="3" customFormat="1" x14ac:dyDescent="0.3">
      <c r="A349" s="34"/>
      <c r="B349" s="34" t="s">
        <v>3</v>
      </c>
      <c r="C349" s="37" t="s">
        <v>4</v>
      </c>
      <c r="D349" s="37" t="s">
        <v>5</v>
      </c>
      <c r="E349" s="36" t="s">
        <v>6</v>
      </c>
      <c r="F349" s="34" t="s">
        <v>3</v>
      </c>
      <c r="G349" s="37" t="s">
        <v>4</v>
      </c>
      <c r="H349" s="37" t="s">
        <v>5</v>
      </c>
      <c r="I349" s="36" t="s">
        <v>6</v>
      </c>
      <c r="J349" s="34" t="s">
        <v>3</v>
      </c>
      <c r="K349" s="37" t="s">
        <v>4</v>
      </c>
      <c r="L349" s="37" t="s">
        <v>5</v>
      </c>
      <c r="M349" s="36" t="s">
        <v>6</v>
      </c>
      <c r="N349" s="34" t="s">
        <v>3</v>
      </c>
      <c r="O349" s="37" t="s">
        <v>4</v>
      </c>
      <c r="P349" s="37" t="s">
        <v>5</v>
      </c>
      <c r="Q349" s="36" t="s">
        <v>6</v>
      </c>
      <c r="R349" s="34" t="s">
        <v>3</v>
      </c>
      <c r="S349" s="37" t="s">
        <v>4</v>
      </c>
      <c r="T349" s="37" t="s">
        <v>5</v>
      </c>
      <c r="U349" s="36" t="s">
        <v>6</v>
      </c>
      <c r="V349" s="50" t="s">
        <v>3</v>
      </c>
      <c r="W349" s="37" t="s">
        <v>4</v>
      </c>
      <c r="X349" s="37" t="s">
        <v>5</v>
      </c>
      <c r="Y349" s="36" t="s">
        <v>6</v>
      </c>
      <c r="Z349" s="34" t="s">
        <v>3</v>
      </c>
      <c r="AA349" s="37" t="s">
        <v>4</v>
      </c>
      <c r="AB349" s="37" t="s">
        <v>5</v>
      </c>
      <c r="AC349" s="36" t="s">
        <v>6</v>
      </c>
      <c r="AD349" s="34" t="s">
        <v>3</v>
      </c>
      <c r="AE349" s="37" t="s">
        <v>4</v>
      </c>
      <c r="AF349" s="37" t="s">
        <v>5</v>
      </c>
      <c r="AG349" s="36" t="s">
        <v>6</v>
      </c>
      <c r="AH349" s="34" t="s">
        <v>3</v>
      </c>
      <c r="AI349" s="37" t="s">
        <v>4</v>
      </c>
      <c r="AJ349" s="37" t="s">
        <v>5</v>
      </c>
      <c r="AK349" s="36" t="s">
        <v>6</v>
      </c>
      <c r="AL349" s="34" t="s">
        <v>3</v>
      </c>
      <c r="AM349" s="37" t="s">
        <v>4</v>
      </c>
      <c r="AN349" s="37" t="s">
        <v>5</v>
      </c>
      <c r="AO349" s="36" t="s">
        <v>6</v>
      </c>
      <c r="AP349" s="34" t="s">
        <v>3</v>
      </c>
      <c r="AQ349" s="37" t="s">
        <v>4</v>
      </c>
      <c r="AR349" s="37" t="s">
        <v>5</v>
      </c>
      <c r="AS349" s="36" t="s">
        <v>6</v>
      </c>
      <c r="AT349" s="34" t="s">
        <v>3</v>
      </c>
      <c r="AU349" s="37" t="s">
        <v>4</v>
      </c>
      <c r="AV349" s="37" t="s">
        <v>5</v>
      </c>
      <c r="AW349" s="36" t="s">
        <v>6</v>
      </c>
      <c r="AX349" s="34" t="s">
        <v>3</v>
      </c>
      <c r="AY349" s="37" t="s">
        <v>4</v>
      </c>
      <c r="AZ349" s="37" t="s">
        <v>5</v>
      </c>
      <c r="BA349" s="36" t="s">
        <v>6</v>
      </c>
      <c r="BB349" s="34" t="s">
        <v>3</v>
      </c>
      <c r="BC349" s="37" t="s">
        <v>4</v>
      </c>
      <c r="BD349" s="37" t="s">
        <v>5</v>
      </c>
      <c r="BE349" s="36" t="s">
        <v>6</v>
      </c>
      <c r="BF349" s="34" t="s">
        <v>3</v>
      </c>
      <c r="BG349" s="37" t="s">
        <v>4</v>
      </c>
      <c r="BH349" s="37" t="s">
        <v>5</v>
      </c>
      <c r="BI349" s="36" t="s">
        <v>6</v>
      </c>
      <c r="BJ349" s="37" t="s">
        <v>3</v>
      </c>
      <c r="BK349" s="50" t="s">
        <v>4</v>
      </c>
      <c r="BL349" s="37" t="s">
        <v>5</v>
      </c>
      <c r="BM349" s="36" t="s">
        <v>6</v>
      </c>
      <c r="BN349" s="37" t="s">
        <v>3</v>
      </c>
      <c r="BO349" s="50" t="s">
        <v>4</v>
      </c>
      <c r="BP349" s="37" t="s">
        <v>5</v>
      </c>
      <c r="BQ349" s="36" t="s">
        <v>6</v>
      </c>
      <c r="BR349" s="37" t="s">
        <v>3</v>
      </c>
      <c r="BS349" s="50" t="s">
        <v>4</v>
      </c>
      <c r="BT349" s="37" t="s">
        <v>5</v>
      </c>
      <c r="BU349" s="36" t="s">
        <v>6</v>
      </c>
      <c r="BV349" s="36" t="s">
        <v>3</v>
      </c>
      <c r="BW349" s="36" t="s">
        <v>4</v>
      </c>
      <c r="BX349" s="36" t="s">
        <v>5</v>
      </c>
      <c r="BY349" s="36" t="s">
        <v>6</v>
      </c>
      <c r="BZ349" s="36" t="s">
        <v>3</v>
      </c>
      <c r="CA349" s="36" t="s">
        <v>4</v>
      </c>
      <c r="CB349" s="36" t="s">
        <v>5</v>
      </c>
      <c r="CC349" s="36" t="s">
        <v>6</v>
      </c>
      <c r="CD349" s="37" t="s">
        <v>3</v>
      </c>
      <c r="CE349" s="37" t="s">
        <v>4</v>
      </c>
      <c r="CF349" s="37" t="s">
        <v>5</v>
      </c>
      <c r="CG349" s="37" t="s">
        <v>6</v>
      </c>
      <c r="CH349" s="37" t="s">
        <v>3</v>
      </c>
      <c r="CI349" s="37" t="s">
        <v>4</v>
      </c>
      <c r="CJ349" s="37" t="s">
        <v>5</v>
      </c>
      <c r="CK349" s="37" t="s">
        <v>6</v>
      </c>
      <c r="CL349" s="36" t="s">
        <v>3</v>
      </c>
      <c r="CM349" s="36" t="s">
        <v>4</v>
      </c>
      <c r="CN349" s="36" t="s">
        <v>5</v>
      </c>
      <c r="CO349" s="36" t="s">
        <v>6</v>
      </c>
      <c r="CP349" s="36" t="s">
        <v>3</v>
      </c>
      <c r="CQ349" s="36" t="s">
        <v>4</v>
      </c>
      <c r="CR349" s="36" t="s">
        <v>5</v>
      </c>
      <c r="CS349" s="36" t="s">
        <v>6</v>
      </c>
      <c r="CT349" s="36" t="s">
        <v>3</v>
      </c>
      <c r="CU349" s="36" t="s">
        <v>4</v>
      </c>
      <c r="CV349" s="36" t="s">
        <v>5</v>
      </c>
      <c r="CW349" s="36" t="s">
        <v>6</v>
      </c>
      <c r="CX349" s="36" t="s">
        <v>3</v>
      </c>
      <c r="CY349" s="36" t="s">
        <v>4</v>
      </c>
      <c r="CZ349" s="36" t="s">
        <v>5</v>
      </c>
      <c r="DA349" s="36" t="s">
        <v>6</v>
      </c>
      <c r="DB349" s="37" t="s">
        <v>3</v>
      </c>
      <c r="DC349" s="36" t="s">
        <v>4</v>
      </c>
      <c r="DD349" s="36" t="s">
        <v>5</v>
      </c>
      <c r="DE349" s="36" t="s">
        <v>6</v>
      </c>
      <c r="DF349" s="34" t="s">
        <v>3</v>
      </c>
      <c r="DG349" s="34" t="s">
        <v>4</v>
      </c>
      <c r="DH349" s="37" t="s">
        <v>5</v>
      </c>
      <c r="DI349" s="37" t="s">
        <v>6</v>
      </c>
      <c r="DJ349" s="34" t="s">
        <v>3</v>
      </c>
      <c r="DK349" s="34" t="s">
        <v>4</v>
      </c>
      <c r="DL349" s="37" t="s">
        <v>5</v>
      </c>
      <c r="DM349" s="37" t="s">
        <v>6</v>
      </c>
      <c r="DN349" s="34" t="s">
        <v>3</v>
      </c>
      <c r="DO349" s="34" t="s">
        <v>4</v>
      </c>
      <c r="DP349" s="37" t="s">
        <v>5</v>
      </c>
      <c r="DQ349" s="37" t="s">
        <v>6</v>
      </c>
      <c r="DR349" s="37" t="s">
        <v>3</v>
      </c>
    </row>
    <row r="350" spans="1:122" s="3" customFormat="1" ht="12.9" thickBot="1" x14ac:dyDescent="0.35">
      <c r="A350" s="38"/>
      <c r="B350" s="38"/>
      <c r="C350" s="39"/>
      <c r="D350" s="39"/>
      <c r="E350" s="40"/>
      <c r="F350" s="38"/>
      <c r="G350" s="39"/>
      <c r="H350" s="39"/>
      <c r="I350" s="40"/>
      <c r="J350" s="38"/>
      <c r="K350" s="39"/>
      <c r="L350" s="39"/>
      <c r="M350" s="40"/>
      <c r="N350" s="38"/>
      <c r="O350" s="39"/>
      <c r="P350" s="39"/>
      <c r="Q350" s="40"/>
      <c r="R350" s="38"/>
      <c r="S350" s="39"/>
      <c r="T350" s="39"/>
      <c r="U350" s="40"/>
      <c r="V350" s="51"/>
      <c r="W350" s="39"/>
      <c r="X350" s="39"/>
      <c r="Y350" s="40"/>
      <c r="Z350" s="38"/>
      <c r="AA350" s="39"/>
      <c r="AB350" s="39"/>
      <c r="AC350" s="40"/>
      <c r="AD350" s="38"/>
      <c r="AE350" s="39"/>
      <c r="AF350" s="39"/>
      <c r="AG350" s="40"/>
      <c r="AH350" s="38"/>
      <c r="AI350" s="39"/>
      <c r="AJ350" s="39"/>
      <c r="AK350" s="40"/>
      <c r="AL350" s="38"/>
      <c r="AM350" s="39"/>
      <c r="AN350" s="39"/>
      <c r="AO350" s="40"/>
      <c r="AP350" s="38"/>
      <c r="AQ350" s="39"/>
      <c r="AR350" s="39"/>
      <c r="AS350" s="40"/>
      <c r="AT350" s="38"/>
      <c r="AU350" s="39"/>
      <c r="AV350" s="39"/>
      <c r="AW350" s="40"/>
      <c r="AX350" s="38"/>
      <c r="AY350" s="39"/>
      <c r="AZ350" s="39"/>
      <c r="BA350" s="40"/>
      <c r="BB350" s="38"/>
      <c r="BC350" s="39"/>
      <c r="BD350" s="39"/>
      <c r="BE350" s="40"/>
      <c r="BF350" s="34"/>
      <c r="BG350" s="37"/>
      <c r="BH350" s="37"/>
      <c r="BI350" s="36"/>
      <c r="BJ350" s="37"/>
      <c r="BK350" s="50"/>
      <c r="BL350" s="37"/>
      <c r="BM350" s="36"/>
      <c r="BN350" s="37"/>
      <c r="BO350" s="50"/>
      <c r="BP350" s="37"/>
      <c r="BQ350" s="36"/>
      <c r="BR350" s="37"/>
      <c r="BS350" s="50"/>
      <c r="BT350" s="37"/>
      <c r="BU350" s="36"/>
      <c r="BV350" s="36"/>
      <c r="BW350" s="36"/>
      <c r="BX350" s="36"/>
      <c r="BY350" s="36"/>
      <c r="BZ350" s="36"/>
      <c r="CA350" s="36"/>
      <c r="CB350" s="36"/>
      <c r="CC350" s="36"/>
      <c r="CD350" s="39"/>
      <c r="CE350" s="39"/>
      <c r="CF350" s="39"/>
      <c r="CG350" s="39"/>
      <c r="CH350" s="39"/>
      <c r="CI350" s="39"/>
      <c r="CJ350" s="39"/>
      <c r="CK350" s="39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7"/>
      <c r="DC350" s="36"/>
      <c r="DD350" s="36"/>
      <c r="DE350" s="36"/>
      <c r="DF350" s="39"/>
      <c r="DG350" s="38"/>
      <c r="DH350" s="39"/>
      <c r="DI350" s="39"/>
      <c r="DJ350" s="39"/>
      <c r="DK350" s="38"/>
      <c r="DL350" s="39"/>
      <c r="DM350" s="39"/>
      <c r="DN350" s="39"/>
      <c r="DO350" s="38"/>
      <c r="DP350" s="39"/>
      <c r="DQ350" s="39"/>
      <c r="DR350" s="39"/>
    </row>
    <row r="351" spans="1:122" s="6" customFormat="1" x14ac:dyDescent="0.3">
      <c r="A351" s="22"/>
      <c r="B351" s="22"/>
      <c r="C351" s="23"/>
      <c r="D351" s="23"/>
      <c r="E351" s="24"/>
      <c r="F351" s="22"/>
      <c r="G351" s="23"/>
      <c r="H351" s="23"/>
      <c r="I351" s="24"/>
      <c r="J351" s="22"/>
      <c r="K351" s="23"/>
      <c r="L351" s="23"/>
      <c r="M351" s="24"/>
      <c r="N351" s="22"/>
      <c r="O351" s="23"/>
      <c r="P351" s="23"/>
      <c r="Q351" s="24"/>
      <c r="R351" s="22"/>
      <c r="S351" s="23"/>
      <c r="T351" s="23"/>
      <c r="U351" s="24"/>
      <c r="V351" s="22"/>
      <c r="W351" s="23"/>
      <c r="X351" s="23"/>
      <c r="Y351" s="24"/>
      <c r="Z351" s="23"/>
      <c r="AA351" s="23"/>
      <c r="AB351" s="23"/>
      <c r="AC351" s="23"/>
      <c r="AD351" s="22"/>
      <c r="AE351" s="23"/>
      <c r="AF351" s="23"/>
      <c r="AG351" s="24"/>
      <c r="AH351" s="23"/>
      <c r="AI351" s="23"/>
      <c r="AJ351" s="23"/>
      <c r="AK351" s="23"/>
      <c r="AL351" s="22"/>
      <c r="AM351" s="23"/>
      <c r="AN351" s="23"/>
      <c r="AO351" s="24"/>
      <c r="AP351" s="23"/>
      <c r="AQ351" s="23"/>
      <c r="AR351" s="23"/>
      <c r="AS351" s="23"/>
      <c r="AT351" s="22"/>
      <c r="AU351" s="23"/>
      <c r="AV351" s="23"/>
      <c r="AW351" s="24"/>
      <c r="AX351" s="23"/>
      <c r="AY351" s="23"/>
      <c r="AZ351" s="23"/>
      <c r="BA351" s="23"/>
      <c r="BB351" s="22"/>
      <c r="BC351" s="23"/>
      <c r="BD351" s="23"/>
      <c r="BE351" s="23"/>
      <c r="BF351" s="22"/>
      <c r="BG351" s="23"/>
      <c r="BH351" s="23"/>
      <c r="BI351" s="23"/>
      <c r="BJ351" s="22"/>
      <c r="BK351" s="23"/>
      <c r="BL351" s="23"/>
      <c r="BM351" s="23"/>
      <c r="BN351" s="22"/>
      <c r="BO351" s="23"/>
      <c r="BP351" s="23"/>
      <c r="BQ351" s="23"/>
      <c r="BR351" s="22"/>
      <c r="BS351" s="23"/>
      <c r="BT351" s="23"/>
      <c r="BU351" s="23"/>
      <c r="BV351" s="27"/>
      <c r="BW351" s="19"/>
      <c r="BX351" s="19"/>
      <c r="BY351" s="19"/>
      <c r="BZ351" s="27"/>
      <c r="CA351" s="19"/>
      <c r="CB351" s="19"/>
      <c r="CC351" s="19"/>
      <c r="CD351" s="18"/>
      <c r="CE351" s="11"/>
      <c r="CF351" s="11"/>
      <c r="CG351" s="16"/>
      <c r="CH351" s="18"/>
      <c r="CI351" s="11"/>
      <c r="CJ351" s="11"/>
      <c r="CK351" s="16"/>
      <c r="CL351" s="27"/>
      <c r="CM351" s="19"/>
      <c r="CN351" s="19"/>
      <c r="CO351" s="20"/>
      <c r="CP351" s="27"/>
      <c r="CQ351" s="19"/>
      <c r="CR351" s="19"/>
      <c r="CS351" s="20"/>
      <c r="CT351" s="27"/>
      <c r="CU351" s="19"/>
      <c r="CV351" s="19"/>
      <c r="CW351" s="20"/>
      <c r="CX351" s="210"/>
      <c r="CY351" s="209"/>
      <c r="CZ351" s="209"/>
      <c r="DA351" s="211"/>
      <c r="DB351" s="210"/>
      <c r="DC351" s="209"/>
      <c r="DD351" s="209"/>
      <c r="DE351" s="211"/>
      <c r="DF351" s="209"/>
      <c r="DG351" s="171"/>
      <c r="DH351" s="171"/>
      <c r="DI351" s="172"/>
      <c r="DJ351" s="171"/>
      <c r="DK351" s="171"/>
      <c r="DL351" s="171"/>
      <c r="DM351" s="172"/>
      <c r="DN351" s="171"/>
      <c r="DO351" s="171"/>
      <c r="DP351" s="171"/>
      <c r="DQ351" s="172"/>
      <c r="DR351" s="254"/>
    </row>
    <row r="352" spans="1:122" s="12" customFormat="1" x14ac:dyDescent="0.3">
      <c r="A352" s="14" t="s">
        <v>12</v>
      </c>
      <c r="B352" s="25">
        <f>+B14/B64*100</f>
        <v>1.2520374578644922</v>
      </c>
      <c r="C352" s="8">
        <f t="shared" ref="C352:BN358" si="217">+C14/C64*100</f>
        <v>1.3927177605600896</v>
      </c>
      <c r="D352" s="8">
        <f t="shared" si="217"/>
        <v>1.4678146781467813</v>
      </c>
      <c r="E352" s="26">
        <f t="shared" si="217"/>
        <v>1.6489323734770769</v>
      </c>
      <c r="F352" s="25">
        <f t="shared" si="217"/>
        <v>1.7559562339013166</v>
      </c>
      <c r="G352" s="8">
        <f t="shared" si="217"/>
        <v>1.8802080108023034</v>
      </c>
      <c r="H352" s="8">
        <f t="shared" si="217"/>
        <v>2.2233955180100899</v>
      </c>
      <c r="I352" s="26">
        <f t="shared" si="217"/>
        <v>2.489467023372796</v>
      </c>
      <c r="J352" s="25">
        <f t="shared" si="217"/>
        <v>3.7474654055668912</v>
      </c>
      <c r="K352" s="8">
        <f t="shared" si="217"/>
        <v>4.6649759743726644</v>
      </c>
      <c r="L352" s="8">
        <f t="shared" si="217"/>
        <v>5.2636638432863734</v>
      </c>
      <c r="M352" s="26">
        <f t="shared" si="217"/>
        <v>5.8906708138521271</v>
      </c>
      <c r="N352" s="25">
        <f t="shared" si="217"/>
        <v>6.549367161410685</v>
      </c>
      <c r="O352" s="8">
        <f t="shared" si="217"/>
        <v>7.0764035874597511</v>
      </c>
      <c r="P352" s="8">
        <f t="shared" si="217"/>
        <v>7.4154299312765293</v>
      </c>
      <c r="Q352" s="26">
        <f t="shared" si="217"/>
        <v>7.8034776916689044</v>
      </c>
      <c r="R352" s="25">
        <f t="shared" si="217"/>
        <v>8.5550034758326632</v>
      </c>
      <c r="S352" s="8">
        <f t="shared" si="217"/>
        <v>9.784417377675533</v>
      </c>
      <c r="T352" s="8">
        <f t="shared" si="217"/>
        <v>11.210265504468861</v>
      </c>
      <c r="U352" s="26">
        <f t="shared" si="217"/>
        <v>13.107379187035272</v>
      </c>
      <c r="V352" s="25">
        <f t="shared" si="217"/>
        <v>13.208570262387703</v>
      </c>
      <c r="W352" s="8">
        <f t="shared" si="217"/>
        <v>14.553537991275217</v>
      </c>
      <c r="X352" s="8">
        <f t="shared" si="217"/>
        <v>16.309812918476862</v>
      </c>
      <c r="Y352" s="26">
        <f t="shared" si="217"/>
        <v>17.025578219390457</v>
      </c>
      <c r="Z352" s="8">
        <f t="shared" si="217"/>
        <v>18.696432579772363</v>
      </c>
      <c r="AA352" s="8">
        <f t="shared" si="217"/>
        <v>20.99934557493167</v>
      </c>
      <c r="AB352" s="8">
        <f t="shared" si="217"/>
        <v>21.946554667372169</v>
      </c>
      <c r="AC352" s="8">
        <f t="shared" si="217"/>
        <v>22.634707057148631</v>
      </c>
      <c r="AD352" s="25">
        <f t="shared" si="217"/>
        <v>23.226936755156242</v>
      </c>
      <c r="AE352" s="8">
        <f t="shared" si="217"/>
        <v>25.234355526012791</v>
      </c>
      <c r="AF352" s="8">
        <f t="shared" si="217"/>
        <v>26.962689990635536</v>
      </c>
      <c r="AG352" s="26">
        <f t="shared" si="217"/>
        <v>28.273122628014409</v>
      </c>
      <c r="AH352" s="8">
        <f t="shared" si="217"/>
        <v>28.570859860650831</v>
      </c>
      <c r="AI352" s="8">
        <f t="shared" si="217"/>
        <v>30.289730771863045</v>
      </c>
      <c r="AJ352" s="8">
        <f t="shared" si="217"/>
        <v>32.595091889834663</v>
      </c>
      <c r="AK352" s="8">
        <f t="shared" si="217"/>
        <v>34.719417400511333</v>
      </c>
      <c r="AL352" s="25">
        <f t="shared" si="217"/>
        <v>34.695678194092558</v>
      </c>
      <c r="AM352" s="8">
        <f t="shared" si="217"/>
        <v>36.56418865388504</v>
      </c>
      <c r="AN352" s="8">
        <f t="shared" si="217"/>
        <v>37.032271075735046</v>
      </c>
      <c r="AO352" s="26">
        <f t="shared" si="217"/>
        <v>37.824335346941481</v>
      </c>
      <c r="AP352" s="8">
        <f t="shared" si="217"/>
        <v>39.11852414903057</v>
      </c>
      <c r="AQ352" s="8">
        <f t="shared" si="217"/>
        <v>39.974910900035859</v>
      </c>
      <c r="AR352" s="8">
        <f t="shared" si="217"/>
        <v>41.376308232586318</v>
      </c>
      <c r="AS352" s="8">
        <f t="shared" si="217"/>
        <v>42.418147557184064</v>
      </c>
      <c r="AT352" s="25">
        <f t="shared" si="217"/>
        <v>43.380473259918794</v>
      </c>
      <c r="AU352" s="8">
        <f t="shared" si="217"/>
        <v>44.498295585563625</v>
      </c>
      <c r="AV352" s="8">
        <f t="shared" si="217"/>
        <v>45.694149822057817</v>
      </c>
      <c r="AW352" s="26">
        <f t="shared" si="217"/>
        <v>46.570314476521688</v>
      </c>
      <c r="AX352" s="8">
        <f t="shared" si="217"/>
        <v>50.532111849724828</v>
      </c>
      <c r="AY352" s="8">
        <f t="shared" si="217"/>
        <v>51.260290248663324</v>
      </c>
      <c r="AZ352" s="8">
        <f t="shared" si="217"/>
        <v>54.007678209961632</v>
      </c>
      <c r="BA352" s="8">
        <f t="shared" si="217"/>
        <v>53.477081266023028</v>
      </c>
      <c r="BB352" s="25">
        <f t="shared" si="217"/>
        <v>59.999117008466726</v>
      </c>
      <c r="BC352" s="8">
        <f t="shared" si="217"/>
        <v>61.508987165686911</v>
      </c>
      <c r="BD352" s="8">
        <f t="shared" si="217"/>
        <v>61.783316621589591</v>
      </c>
      <c r="BE352" s="8">
        <f t="shared" si="217"/>
        <v>60.707150276881471</v>
      </c>
      <c r="BF352" s="25">
        <f t="shared" si="217"/>
        <v>65.452306528570404</v>
      </c>
      <c r="BG352" s="8">
        <f t="shared" si="217"/>
        <v>64.298396348366509</v>
      </c>
      <c r="BH352" s="8">
        <f t="shared" si="217"/>
        <v>62.759951548854474</v>
      </c>
      <c r="BI352" s="8">
        <f t="shared" si="217"/>
        <v>62.248748888402652</v>
      </c>
      <c r="BJ352" s="25">
        <f t="shared" si="217"/>
        <v>65.563631279080752</v>
      </c>
      <c r="BK352" s="8">
        <f t="shared" si="217"/>
        <v>66.118047549292825</v>
      </c>
      <c r="BL352" s="8">
        <f t="shared" si="217"/>
        <v>69.776118757855897</v>
      </c>
      <c r="BM352" s="8">
        <f t="shared" si="217"/>
        <v>67.629846177258415</v>
      </c>
      <c r="BN352" s="25">
        <f t="shared" si="217"/>
        <v>69.630245029101815</v>
      </c>
      <c r="BO352" s="8">
        <f t="shared" ref="BO352:DM356" si="218">+BO14/BO64*100</f>
        <v>68.084674678019312</v>
      </c>
      <c r="BP352" s="8">
        <f t="shared" si="218"/>
        <v>68.805795149812511</v>
      </c>
      <c r="BQ352" s="8">
        <f t="shared" si="218"/>
        <v>70.670651809016377</v>
      </c>
      <c r="BR352" s="25">
        <f t="shared" si="218"/>
        <v>69.105317679379439</v>
      </c>
      <c r="BS352" s="8">
        <f t="shared" si="218"/>
        <v>71.096271621019781</v>
      </c>
      <c r="BT352" s="8">
        <f t="shared" si="218"/>
        <v>73.069862860096876</v>
      </c>
      <c r="BU352" s="8">
        <f t="shared" si="218"/>
        <v>73.95229445088593</v>
      </c>
      <c r="BV352" s="25">
        <f t="shared" si="218"/>
        <v>71.566735462456634</v>
      </c>
      <c r="BW352" s="8">
        <f t="shared" si="218"/>
        <v>72.255657853914599</v>
      </c>
      <c r="BX352" s="8">
        <f t="shared" si="218"/>
        <v>72.522408448862819</v>
      </c>
      <c r="BY352" s="8">
        <f t="shared" si="218"/>
        <v>73.511182251133974</v>
      </c>
      <c r="BZ352" s="155">
        <f t="shared" si="218"/>
        <v>73.171389588474398</v>
      </c>
      <c r="CA352" s="9">
        <f t="shared" si="218"/>
        <v>75.309994803518549</v>
      </c>
      <c r="CB352" s="9">
        <f t="shared" si="218"/>
        <v>73.302430252344493</v>
      </c>
      <c r="CC352" s="9">
        <f t="shared" si="218"/>
        <v>73.955456947909255</v>
      </c>
      <c r="CD352" s="155">
        <f t="shared" si="218"/>
        <v>75.224520451662485</v>
      </c>
      <c r="CE352" s="9">
        <f t="shared" si="218"/>
        <v>73.604052802256902</v>
      </c>
      <c r="CF352" s="9">
        <f t="shared" si="218"/>
        <v>78.242988468789719</v>
      </c>
      <c r="CG352" s="156">
        <f t="shared" si="218"/>
        <v>77.692829391646413</v>
      </c>
      <c r="CH352" s="155">
        <f t="shared" si="218"/>
        <v>77.248643938537612</v>
      </c>
      <c r="CI352" s="9">
        <f t="shared" si="218"/>
        <v>79.719543119497743</v>
      </c>
      <c r="CJ352" s="9">
        <f t="shared" si="218"/>
        <v>79.780354316067303</v>
      </c>
      <c r="CK352" s="156">
        <f t="shared" si="218"/>
        <v>82.118964325257167</v>
      </c>
      <c r="CL352" s="155">
        <f t="shared" si="218"/>
        <v>82.745640771575353</v>
      </c>
      <c r="CM352" s="9">
        <f t="shared" si="218"/>
        <v>82.78083035841847</v>
      </c>
      <c r="CN352" s="9">
        <f t="shared" si="218"/>
        <v>84.535206007656711</v>
      </c>
      <c r="CO352" s="156">
        <f t="shared" si="218"/>
        <v>86.416773872891838</v>
      </c>
      <c r="CP352" s="155">
        <f t="shared" si="218"/>
        <v>88.073950051206666</v>
      </c>
      <c r="CQ352" s="9">
        <f t="shared" si="218"/>
        <v>89.942171987955049</v>
      </c>
      <c r="CR352" s="9">
        <f t="shared" si="218"/>
        <v>89.252243602375984</v>
      </c>
      <c r="CS352" s="156">
        <f t="shared" si="218"/>
        <v>91.295706679335623</v>
      </c>
      <c r="CT352" s="155">
        <f t="shared" si="218"/>
        <v>94.219304733576763</v>
      </c>
      <c r="CU352" s="9">
        <f t="shared" si="218"/>
        <v>96.072426942790912</v>
      </c>
      <c r="CV352" s="9">
        <f t="shared" si="218"/>
        <v>97.015927448509515</v>
      </c>
      <c r="CW352" s="156">
        <f t="shared" si="218"/>
        <v>96.979167234092543</v>
      </c>
      <c r="CX352" s="155">
        <f t="shared" si="218"/>
        <v>98.981068011811459</v>
      </c>
      <c r="CY352" s="9">
        <f t="shared" si="218"/>
        <v>96.35129252633638</v>
      </c>
      <c r="CZ352" s="9">
        <f t="shared" si="218"/>
        <v>101.72466560301834</v>
      </c>
      <c r="DA352" s="156">
        <f t="shared" si="218"/>
        <v>102.73218208201146</v>
      </c>
      <c r="DB352" s="155">
        <f t="shared" si="218"/>
        <v>100.91244013841482</v>
      </c>
      <c r="DC352" s="9">
        <f t="shared" si="218"/>
        <v>103.80777908024719</v>
      </c>
      <c r="DD352" s="9">
        <f t="shared" si="218"/>
        <v>106.63953743286201</v>
      </c>
      <c r="DE352" s="156">
        <f t="shared" si="218"/>
        <v>111.38860104439831</v>
      </c>
      <c r="DF352" s="9">
        <f t="shared" si="218"/>
        <v>115.48724603437405</v>
      </c>
      <c r="DG352" s="9">
        <f t="shared" si="218"/>
        <v>120.94716035061073</v>
      </c>
      <c r="DH352" s="9">
        <f t="shared" si="218"/>
        <v>124.60502735737127</v>
      </c>
      <c r="DI352" s="156">
        <f t="shared" si="218"/>
        <v>124.09061407035442</v>
      </c>
      <c r="DJ352" s="9">
        <f t="shared" si="218"/>
        <v>136.11855941816492</v>
      </c>
      <c r="DK352" s="9">
        <f t="shared" si="218"/>
        <v>135.05345875095455</v>
      </c>
      <c r="DL352" s="9">
        <f t="shared" si="218"/>
        <v>135.11152779635066</v>
      </c>
      <c r="DM352" s="156">
        <f t="shared" si="218"/>
        <v>139.29819524351146</v>
      </c>
      <c r="DN352" s="9">
        <f>+DN14/DN64*100</f>
        <v>144.21814918917147</v>
      </c>
      <c r="DO352" s="9">
        <f>+DO14/DO64*100</f>
        <v>146.76089886116335</v>
      </c>
      <c r="DP352" s="9">
        <f>+DP14/DP64*100</f>
        <v>150.95511390916886</v>
      </c>
      <c r="DQ352" s="156">
        <f>+DQ14/DQ64*100</f>
        <v>152.7328222600795</v>
      </c>
      <c r="DR352" s="265">
        <f>+DR14/DR64*100</f>
        <v>151.78608185768093</v>
      </c>
    </row>
    <row r="353" spans="1:122" s="12" customFormat="1" ht="13.5" customHeight="1" x14ac:dyDescent="0.3">
      <c r="A353" s="15" t="s">
        <v>39</v>
      </c>
      <c r="B353" s="25">
        <f t="shared" ref="B353:AG360" si="219">+B15/B65*100</f>
        <v>2.4098593485133093</v>
      </c>
      <c r="C353" s="8">
        <f t="shared" si="219"/>
        <v>2.9232766812467812</v>
      </c>
      <c r="D353" s="8">
        <f t="shared" si="219"/>
        <v>2.840034506672982</v>
      </c>
      <c r="E353" s="26">
        <f t="shared" si="219"/>
        <v>3.1677924989611426</v>
      </c>
      <c r="F353" s="25">
        <f t="shared" si="219"/>
        <v>3.4043555200365336</v>
      </c>
      <c r="G353" s="8">
        <f t="shared" si="219"/>
        <v>4.0253266873231848</v>
      </c>
      <c r="H353" s="8">
        <f t="shared" si="219"/>
        <v>4.5262458471760798</v>
      </c>
      <c r="I353" s="26">
        <f t="shared" si="219"/>
        <v>5.0250761239476986</v>
      </c>
      <c r="J353" s="25">
        <f t="shared" si="219"/>
        <v>7.0223267865800842</v>
      </c>
      <c r="K353" s="8">
        <f t="shared" si="219"/>
        <v>9.2256276069328216</v>
      </c>
      <c r="L353" s="8">
        <f t="shared" si="219"/>
        <v>11.267256116615505</v>
      </c>
      <c r="M353" s="26">
        <f t="shared" si="219"/>
        <v>10.284942843676857</v>
      </c>
      <c r="N353" s="25">
        <f t="shared" si="219"/>
        <v>12.052746692714416</v>
      </c>
      <c r="O353" s="8">
        <f t="shared" si="219"/>
        <v>12.649157400443153</v>
      </c>
      <c r="P353" s="8">
        <f t="shared" si="219"/>
        <v>12.335420750429337</v>
      </c>
      <c r="Q353" s="26">
        <f t="shared" si="219"/>
        <v>13.423435360628947</v>
      </c>
      <c r="R353" s="25">
        <f t="shared" si="219"/>
        <v>15.185272045028142</v>
      </c>
      <c r="S353" s="8">
        <f t="shared" si="219"/>
        <v>15.590307944782314</v>
      </c>
      <c r="T353" s="8">
        <f t="shared" si="219"/>
        <v>16.162310866574966</v>
      </c>
      <c r="U353" s="26">
        <f t="shared" si="219"/>
        <v>17.780095564113534</v>
      </c>
      <c r="V353" s="25">
        <f t="shared" si="219"/>
        <v>20.024382220330128</v>
      </c>
      <c r="W353" s="8">
        <f t="shared" si="219"/>
        <v>24.724021628566838</v>
      </c>
      <c r="X353" s="8">
        <f t="shared" si="219"/>
        <v>27.672891964785507</v>
      </c>
      <c r="Y353" s="26">
        <f t="shared" si="219"/>
        <v>27.461658146254724</v>
      </c>
      <c r="Z353" s="8">
        <f t="shared" si="219"/>
        <v>30.532974820743704</v>
      </c>
      <c r="AA353" s="8">
        <f t="shared" si="219"/>
        <v>34.310651336888839</v>
      </c>
      <c r="AB353" s="8">
        <f t="shared" si="219"/>
        <v>33.915617708217596</v>
      </c>
      <c r="AC353" s="8">
        <f t="shared" si="219"/>
        <v>35.758300976010808</v>
      </c>
      <c r="AD353" s="25">
        <f t="shared" si="219"/>
        <v>36.613171110434095</v>
      </c>
      <c r="AE353" s="8">
        <f t="shared" si="219"/>
        <v>41.07354191687633</v>
      </c>
      <c r="AF353" s="8">
        <f t="shared" si="219"/>
        <v>41.064477915044847</v>
      </c>
      <c r="AG353" s="26">
        <f t="shared" si="219"/>
        <v>41.454300529608226</v>
      </c>
      <c r="AH353" s="8">
        <f t="shared" si="217"/>
        <v>47.89480290025778</v>
      </c>
      <c r="AI353" s="8">
        <f t="shared" si="217"/>
        <v>47.614561604198911</v>
      </c>
      <c r="AJ353" s="8">
        <f t="shared" si="217"/>
        <v>50.995588829721797</v>
      </c>
      <c r="AK353" s="8">
        <f t="shared" si="217"/>
        <v>54.960320846488607</v>
      </c>
      <c r="AL353" s="25">
        <f t="shared" si="217"/>
        <v>57.291819397127952</v>
      </c>
      <c r="AM353" s="8">
        <f t="shared" si="217"/>
        <v>58.232476246371526</v>
      </c>
      <c r="AN353" s="8">
        <f t="shared" si="217"/>
        <v>56.860114055686019</v>
      </c>
      <c r="AO353" s="26">
        <f t="shared" si="217"/>
        <v>58.66186618661866</v>
      </c>
      <c r="AP353" s="8">
        <f t="shared" si="217"/>
        <v>63.383559859307823</v>
      </c>
      <c r="AQ353" s="8">
        <f t="shared" si="217"/>
        <v>54.025625798556753</v>
      </c>
      <c r="AR353" s="8">
        <f t="shared" si="217"/>
        <v>52.904803525933083</v>
      </c>
      <c r="AS353" s="8">
        <f t="shared" si="217"/>
        <v>47.766589898773496</v>
      </c>
      <c r="AT353" s="25">
        <f t="shared" si="217"/>
        <v>51.150054764512596</v>
      </c>
      <c r="AU353" s="8">
        <f t="shared" si="217"/>
        <v>58.618810012998445</v>
      </c>
      <c r="AV353" s="8">
        <f t="shared" si="217"/>
        <v>61.023681790996811</v>
      </c>
      <c r="AW353" s="26">
        <f t="shared" si="217"/>
        <v>63.321931945509228</v>
      </c>
      <c r="AX353" s="8">
        <f t="shared" si="217"/>
        <v>69.050256329827377</v>
      </c>
      <c r="AY353" s="8">
        <f t="shared" si="217"/>
        <v>63.015006821282405</v>
      </c>
      <c r="AZ353" s="8">
        <f t="shared" si="217"/>
        <v>74.52744898952669</v>
      </c>
      <c r="BA353" s="8">
        <f t="shared" si="217"/>
        <v>71.445724950730252</v>
      </c>
      <c r="BB353" s="25">
        <f t="shared" si="217"/>
        <v>75.02836101244165</v>
      </c>
      <c r="BC353" s="8">
        <f t="shared" si="217"/>
        <v>86.757725266164627</v>
      </c>
      <c r="BD353" s="8">
        <f t="shared" si="217"/>
        <v>74.213864451106133</v>
      </c>
      <c r="BE353" s="8">
        <f t="shared" si="217"/>
        <v>90.886416528373772</v>
      </c>
      <c r="BF353" s="25">
        <f t="shared" si="217"/>
        <v>95.295203942494567</v>
      </c>
      <c r="BG353" s="8">
        <f t="shared" si="217"/>
        <v>82.926923972975061</v>
      </c>
      <c r="BH353" s="8">
        <f t="shared" si="217"/>
        <v>73.220885428953366</v>
      </c>
      <c r="BI353" s="8">
        <f t="shared" si="217"/>
        <v>68.344987506965538</v>
      </c>
      <c r="BJ353" s="25">
        <f t="shared" si="217"/>
        <v>81.839455476177079</v>
      </c>
      <c r="BK353" s="8">
        <f t="shared" si="217"/>
        <v>72.715429791777893</v>
      </c>
      <c r="BL353" s="8">
        <f t="shared" si="217"/>
        <v>83.152661081165064</v>
      </c>
      <c r="BM353" s="8">
        <f t="shared" si="217"/>
        <v>81.892533015472139</v>
      </c>
      <c r="BN353" s="25">
        <f t="shared" si="217"/>
        <v>73.870891695970769</v>
      </c>
      <c r="BO353" s="8">
        <f t="shared" si="218"/>
        <v>85.776759285782489</v>
      </c>
      <c r="BP353" s="8">
        <f t="shared" si="218"/>
        <v>95.930306498791808</v>
      </c>
      <c r="BQ353" s="8">
        <f t="shared" si="218"/>
        <v>85.972125435540065</v>
      </c>
      <c r="BR353" s="25">
        <f t="shared" si="218"/>
        <v>90.835993125460348</v>
      </c>
      <c r="BS353" s="8">
        <f t="shared" si="218"/>
        <v>92.085450045590719</v>
      </c>
      <c r="BT353" s="8">
        <f t="shared" si="218"/>
        <v>86.317831475887914</v>
      </c>
      <c r="BU353" s="8">
        <f t="shared" si="218"/>
        <v>94.07320171492087</v>
      </c>
      <c r="BV353" s="60">
        <f t="shared" si="218"/>
        <v>83.009523021724078</v>
      </c>
      <c r="BW353" s="58">
        <f t="shared" si="218"/>
        <v>80.457073421507701</v>
      </c>
      <c r="BX353" s="58">
        <f t="shared" si="218"/>
        <v>80.849856213107302</v>
      </c>
      <c r="BY353" s="58">
        <f t="shared" si="218"/>
        <v>92.090801164215691</v>
      </c>
      <c r="BZ353" s="106">
        <f t="shared" si="218"/>
        <v>80.30024420380802</v>
      </c>
      <c r="CA353" s="107">
        <f t="shared" si="218"/>
        <v>74.89028584983987</v>
      </c>
      <c r="CB353" s="107">
        <f t="shared" si="218"/>
        <v>73.166197528915546</v>
      </c>
      <c r="CC353" s="107">
        <f t="shared" si="218"/>
        <v>68.563812625789311</v>
      </c>
      <c r="CD353" s="106">
        <f t="shared" si="218"/>
        <v>77.035456924676438</v>
      </c>
      <c r="CE353" s="107">
        <f t="shared" si="218"/>
        <v>81.482151214738536</v>
      </c>
      <c r="CF353" s="107">
        <f t="shared" si="218"/>
        <v>85.950208682543789</v>
      </c>
      <c r="CG353" s="108">
        <f t="shared" si="218"/>
        <v>70.327829624312031</v>
      </c>
      <c r="CH353" s="106">
        <f t="shared" si="218"/>
        <v>77.321319630203206</v>
      </c>
      <c r="CI353" s="107">
        <f t="shared" si="218"/>
        <v>76.293717770426099</v>
      </c>
      <c r="CJ353" s="107">
        <f t="shared" si="218"/>
        <v>76.703889102810933</v>
      </c>
      <c r="CK353" s="108">
        <f t="shared" si="218"/>
        <v>83.949952764901042</v>
      </c>
      <c r="CL353" s="106">
        <f t="shared" si="218"/>
        <v>80.074514709455627</v>
      </c>
      <c r="CM353" s="107">
        <f t="shared" si="218"/>
        <v>81.657946397728523</v>
      </c>
      <c r="CN353" s="107">
        <f t="shared" si="218"/>
        <v>81.738982289577422</v>
      </c>
      <c r="CO353" s="108">
        <f t="shared" si="218"/>
        <v>82.56117797402203</v>
      </c>
      <c r="CP353" s="106">
        <f t="shared" si="218"/>
        <v>80.873768769598968</v>
      </c>
      <c r="CQ353" s="107">
        <f t="shared" si="218"/>
        <v>83.631369047168604</v>
      </c>
      <c r="CR353" s="107">
        <f t="shared" si="218"/>
        <v>89.966327002222855</v>
      </c>
      <c r="CS353" s="108">
        <f t="shared" si="218"/>
        <v>79.526840318980334</v>
      </c>
      <c r="CT353" s="106">
        <f t="shared" si="218"/>
        <v>96.399321423063498</v>
      </c>
      <c r="CU353" s="107">
        <f t="shared" si="218"/>
        <v>87.369365526472563</v>
      </c>
      <c r="CV353" s="107">
        <f t="shared" si="218"/>
        <v>78.310793759185302</v>
      </c>
      <c r="CW353" s="108">
        <f t="shared" si="218"/>
        <v>96.759193317302461</v>
      </c>
      <c r="CX353" s="106">
        <f t="shared" si="218"/>
        <v>95.043367511446448</v>
      </c>
      <c r="CY353" s="107">
        <f t="shared" si="218"/>
        <v>101.71929558220737</v>
      </c>
      <c r="CZ353" s="107">
        <f t="shared" si="218"/>
        <v>109.35416618937433</v>
      </c>
      <c r="DA353" s="108">
        <f t="shared" si="218"/>
        <v>96.756046935231083</v>
      </c>
      <c r="DB353" s="106">
        <f t="shared" si="218"/>
        <v>99.82602017225571</v>
      </c>
      <c r="DC353" s="107">
        <f t="shared" si="218"/>
        <v>112.34153676993725</v>
      </c>
      <c r="DD353" s="107">
        <f t="shared" si="218"/>
        <v>118.53374684773586</v>
      </c>
      <c r="DE353" s="108">
        <f t="shared" si="218"/>
        <v>106.0768442374892</v>
      </c>
      <c r="DF353" s="107">
        <f t="shared" si="218"/>
        <v>113.37042967007007</v>
      </c>
      <c r="DG353" s="107">
        <f t="shared" si="218"/>
        <v>125.4019147398844</v>
      </c>
      <c r="DH353" s="107">
        <f t="shared" si="218"/>
        <v>134.49262284853083</v>
      </c>
      <c r="DI353" s="108">
        <f t="shared" si="218"/>
        <v>117.86175993157011</v>
      </c>
      <c r="DJ353" s="107">
        <f t="shared" si="218"/>
        <v>145.57240840907824</v>
      </c>
      <c r="DK353" s="107">
        <f t="shared" si="218"/>
        <v>141.76638124789577</v>
      </c>
      <c r="DL353" s="107">
        <f t="shared" si="218"/>
        <v>111.1949703147754</v>
      </c>
      <c r="DM353" s="108">
        <f t="shared" si="218"/>
        <v>133.03529702228218</v>
      </c>
      <c r="DN353" s="107">
        <f t="shared" ref="DN353:DP365" si="220">+DN15/DN65*100</f>
        <v>130.31222455759709</v>
      </c>
      <c r="DO353" s="107">
        <f t="shared" si="220"/>
        <v>129.50213956550363</v>
      </c>
      <c r="DP353" s="107">
        <f t="shared" si="220"/>
        <v>116.90827140942868</v>
      </c>
      <c r="DQ353" s="108">
        <f t="shared" ref="DQ353:DR353" si="221">+DQ15/DQ65*100</f>
        <v>139.50355136027298</v>
      </c>
      <c r="DR353" s="256">
        <f t="shared" si="221"/>
        <v>132.61969983067829</v>
      </c>
    </row>
    <row r="354" spans="1:122" s="12" customFormat="1" ht="49.75" x14ac:dyDescent="0.3">
      <c r="A354" s="17" t="s">
        <v>42</v>
      </c>
      <c r="B354" s="25">
        <f t="shared" si="219"/>
        <v>1.4789042623009772</v>
      </c>
      <c r="C354" s="8">
        <f t="shared" si="219"/>
        <v>1.6345762670698463</v>
      </c>
      <c r="D354" s="8">
        <f t="shared" si="219"/>
        <v>1.919739831714564</v>
      </c>
      <c r="E354" s="26">
        <f t="shared" si="219"/>
        <v>2.0473199503641344</v>
      </c>
      <c r="F354" s="25">
        <f t="shared" si="219"/>
        <v>1.9973364944168823</v>
      </c>
      <c r="G354" s="8">
        <f t="shared" si="219"/>
        <v>2.2857930323755768</v>
      </c>
      <c r="H354" s="8">
        <f t="shared" si="219"/>
        <v>3.0344999023420161</v>
      </c>
      <c r="I354" s="26">
        <f t="shared" si="219"/>
        <v>3.1537241554953575</v>
      </c>
      <c r="J354" s="25">
        <f t="shared" si="219"/>
        <v>4.826508031229797</v>
      </c>
      <c r="K354" s="8">
        <f t="shared" si="219"/>
        <v>6.237903375105609</v>
      </c>
      <c r="L354" s="8">
        <f t="shared" si="219"/>
        <v>6.2392022084365717</v>
      </c>
      <c r="M354" s="26">
        <f t="shared" si="219"/>
        <v>7.1132191038587784</v>
      </c>
      <c r="N354" s="25">
        <f t="shared" si="219"/>
        <v>8.3411476084857838</v>
      </c>
      <c r="O354" s="8">
        <f t="shared" si="219"/>
        <v>8.2933659130914759</v>
      </c>
      <c r="P354" s="8">
        <f t="shared" si="219"/>
        <v>8.6883257407113863</v>
      </c>
      <c r="Q354" s="26">
        <f t="shared" si="219"/>
        <v>8.376604159380129</v>
      </c>
      <c r="R354" s="25">
        <f t="shared" si="219"/>
        <v>8.8354481042105721</v>
      </c>
      <c r="S354" s="8">
        <f t="shared" si="219"/>
        <v>11.092987540139548</v>
      </c>
      <c r="T354" s="8">
        <f t="shared" si="219"/>
        <v>13.621941735520593</v>
      </c>
      <c r="U354" s="26">
        <f t="shared" si="219"/>
        <v>15.521590627206288</v>
      </c>
      <c r="V354" s="25">
        <f t="shared" si="219"/>
        <v>15.328833031483821</v>
      </c>
      <c r="W354" s="8">
        <f t="shared" si="219"/>
        <v>15.859898607283682</v>
      </c>
      <c r="X354" s="8">
        <f t="shared" si="219"/>
        <v>16.436960368960154</v>
      </c>
      <c r="Y354" s="26">
        <f t="shared" si="219"/>
        <v>18.859721736784337</v>
      </c>
      <c r="Z354" s="8">
        <f t="shared" si="219"/>
        <v>21.825462726506466</v>
      </c>
      <c r="AA354" s="8">
        <f t="shared" si="219"/>
        <v>23.886911163026415</v>
      </c>
      <c r="AB354" s="8">
        <f t="shared" si="219"/>
        <v>25.592487655846913</v>
      </c>
      <c r="AC354" s="8">
        <f t="shared" si="219"/>
        <v>23.927412705871756</v>
      </c>
      <c r="AD354" s="25">
        <f t="shared" si="219"/>
        <v>27.09921762096975</v>
      </c>
      <c r="AE354" s="8">
        <f t="shared" si="219"/>
        <v>29.043949248809085</v>
      </c>
      <c r="AF354" s="8">
        <f t="shared" si="219"/>
        <v>30.941429363905332</v>
      </c>
      <c r="AG354" s="26">
        <f t="shared" si="219"/>
        <v>31.566795713404026</v>
      </c>
      <c r="AH354" s="8">
        <f t="shared" si="217"/>
        <v>31.222979224493226</v>
      </c>
      <c r="AI354" s="8">
        <f t="shared" si="217"/>
        <v>33.158594596076604</v>
      </c>
      <c r="AJ354" s="8">
        <f t="shared" si="217"/>
        <v>35.061625200773591</v>
      </c>
      <c r="AK354" s="8">
        <f t="shared" si="217"/>
        <v>35.758271775208414</v>
      </c>
      <c r="AL354" s="25">
        <f t="shared" si="217"/>
        <v>37.055297757153902</v>
      </c>
      <c r="AM354" s="8">
        <f t="shared" si="217"/>
        <v>39.005483517192438</v>
      </c>
      <c r="AN354" s="8">
        <f t="shared" si="217"/>
        <v>40.896138152950734</v>
      </c>
      <c r="AO354" s="26">
        <f t="shared" si="217"/>
        <v>41.823301004770727</v>
      </c>
      <c r="AP354" s="8">
        <f t="shared" si="217"/>
        <v>42.410589200656446</v>
      </c>
      <c r="AQ354" s="8">
        <f t="shared" si="217"/>
        <v>44.400758603644725</v>
      </c>
      <c r="AR354" s="8">
        <f t="shared" si="217"/>
        <v>45.547325673190905</v>
      </c>
      <c r="AS354" s="8">
        <f t="shared" si="217"/>
        <v>47.452724816240128</v>
      </c>
      <c r="AT354" s="25">
        <f t="shared" si="217"/>
        <v>47.57528939174253</v>
      </c>
      <c r="AU354" s="8">
        <f t="shared" si="217"/>
        <v>48.508565942137956</v>
      </c>
      <c r="AV354" s="8">
        <f t="shared" si="217"/>
        <v>50.110134690818128</v>
      </c>
      <c r="AW354" s="26">
        <f t="shared" si="217"/>
        <v>51.671868033883193</v>
      </c>
      <c r="AX354" s="8">
        <f t="shared" si="217"/>
        <v>56.305740960413743</v>
      </c>
      <c r="AY354" s="8">
        <f t="shared" si="217"/>
        <v>59.264717325027291</v>
      </c>
      <c r="AZ354" s="8">
        <f t="shared" si="217"/>
        <v>61.97212719421232</v>
      </c>
      <c r="BA354" s="8">
        <f t="shared" si="217"/>
        <v>65.961608525366614</v>
      </c>
      <c r="BB354" s="25">
        <f t="shared" si="217"/>
        <v>66.255217121037219</v>
      </c>
      <c r="BC354" s="8">
        <f t="shared" si="217"/>
        <v>68.968586082411051</v>
      </c>
      <c r="BD354" s="8">
        <f t="shared" si="217"/>
        <v>70.958419321552952</v>
      </c>
      <c r="BE354" s="8">
        <f t="shared" si="217"/>
        <v>72.438389908792644</v>
      </c>
      <c r="BF354" s="25">
        <f t="shared" si="217"/>
        <v>70.284720841599437</v>
      </c>
      <c r="BG354" s="8">
        <f t="shared" si="217"/>
        <v>71.641600335148709</v>
      </c>
      <c r="BH354" s="8">
        <f t="shared" si="217"/>
        <v>68.62155123516149</v>
      </c>
      <c r="BI354" s="8">
        <f t="shared" si="217"/>
        <v>70.892741477613498</v>
      </c>
      <c r="BJ354" s="25">
        <f t="shared" si="217"/>
        <v>76.828054668631736</v>
      </c>
      <c r="BK354" s="8">
        <f t="shared" si="217"/>
        <v>80.716839372104587</v>
      </c>
      <c r="BL354" s="8">
        <f t="shared" si="217"/>
        <v>86.813315735445073</v>
      </c>
      <c r="BM354" s="8">
        <f t="shared" si="217"/>
        <v>88.46932837646942</v>
      </c>
      <c r="BN354" s="25">
        <f t="shared" si="217"/>
        <v>88.79138596400611</v>
      </c>
      <c r="BO354" s="8">
        <f t="shared" si="218"/>
        <v>89.416169326730042</v>
      </c>
      <c r="BP354" s="8">
        <f t="shared" si="218"/>
        <v>89.000892397028693</v>
      </c>
      <c r="BQ354" s="8">
        <f t="shared" si="218"/>
        <v>93.107843407730286</v>
      </c>
      <c r="BR354" s="25">
        <f t="shared" si="218"/>
        <v>84.580614188728546</v>
      </c>
      <c r="BS354" s="8">
        <f t="shared" si="218"/>
        <v>86.219003776359315</v>
      </c>
      <c r="BT354" s="8">
        <f t="shared" si="218"/>
        <v>90.936207700235627</v>
      </c>
      <c r="BU354" s="8">
        <f t="shared" si="218"/>
        <v>95.592199075811351</v>
      </c>
      <c r="BV354" s="60">
        <f t="shared" si="218"/>
        <v>90.46867858189276</v>
      </c>
      <c r="BW354" s="58">
        <f t="shared" si="218"/>
        <v>89.260002949551335</v>
      </c>
      <c r="BX354" s="58">
        <f t="shared" si="218"/>
        <v>89.909322275218912</v>
      </c>
      <c r="BY354" s="58">
        <f t="shared" si="218"/>
        <v>87.912518515966781</v>
      </c>
      <c r="BZ354" s="106">
        <f t="shared" si="218"/>
        <v>89.681448165632077</v>
      </c>
      <c r="CA354" s="107">
        <f t="shared" si="218"/>
        <v>96.044533426552675</v>
      </c>
      <c r="CB354" s="107">
        <f t="shared" si="218"/>
        <v>89.734965389646263</v>
      </c>
      <c r="CC354" s="107">
        <f t="shared" si="218"/>
        <v>88.84568626024793</v>
      </c>
      <c r="CD354" s="106">
        <f t="shared" si="218"/>
        <v>86.984338487545372</v>
      </c>
      <c r="CE354" s="107">
        <f t="shared" si="218"/>
        <v>86.325353923360495</v>
      </c>
      <c r="CF354" s="107">
        <f t="shared" si="218"/>
        <v>89.356153251462672</v>
      </c>
      <c r="CG354" s="108">
        <f t="shared" si="218"/>
        <v>89.635512948451577</v>
      </c>
      <c r="CH354" s="106">
        <f t="shared" si="218"/>
        <v>88.277364830465316</v>
      </c>
      <c r="CI354" s="107">
        <f t="shared" si="218"/>
        <v>89.517188965998145</v>
      </c>
      <c r="CJ354" s="107">
        <f t="shared" si="218"/>
        <v>89.006741433288184</v>
      </c>
      <c r="CK354" s="108">
        <f t="shared" si="218"/>
        <v>92.267646151242772</v>
      </c>
      <c r="CL354" s="106">
        <f t="shared" si="218"/>
        <v>92.486221712651044</v>
      </c>
      <c r="CM354" s="107">
        <f t="shared" si="218"/>
        <v>89.868744651141839</v>
      </c>
      <c r="CN354" s="107">
        <f t="shared" si="218"/>
        <v>91.101223983141367</v>
      </c>
      <c r="CO354" s="108">
        <f t="shared" si="218"/>
        <v>94.053971751260619</v>
      </c>
      <c r="CP354" s="106">
        <f t="shared" si="218"/>
        <v>92.423017346309734</v>
      </c>
      <c r="CQ354" s="107">
        <f t="shared" si="218"/>
        <v>94.036225905004329</v>
      </c>
      <c r="CR354" s="107">
        <f t="shared" si="218"/>
        <v>94.436894128974984</v>
      </c>
      <c r="CS354" s="108">
        <f t="shared" si="218"/>
        <v>94.241039170545633</v>
      </c>
      <c r="CT354" s="106">
        <f t="shared" si="218"/>
        <v>96.813140088503474</v>
      </c>
      <c r="CU354" s="107">
        <f t="shared" si="218"/>
        <v>97.149978084687646</v>
      </c>
      <c r="CV354" s="107">
        <f t="shared" si="218"/>
        <v>100.05849090006561</v>
      </c>
      <c r="CW354" s="108">
        <f t="shared" si="218"/>
        <v>100.45816843906272</v>
      </c>
      <c r="CX354" s="106">
        <f t="shared" si="218"/>
        <v>101.03493163211515</v>
      </c>
      <c r="CY354" s="107">
        <f t="shared" si="218"/>
        <v>93.667459059693613</v>
      </c>
      <c r="CZ354" s="107">
        <f t="shared" si="218"/>
        <v>99.944419742107598</v>
      </c>
      <c r="DA354" s="108">
        <f t="shared" si="218"/>
        <v>104.81356293768023</v>
      </c>
      <c r="DB354" s="106">
        <f t="shared" si="218"/>
        <v>94.417632145487502</v>
      </c>
      <c r="DC354" s="107">
        <f t="shared" si="218"/>
        <v>102.7109468187643</v>
      </c>
      <c r="DD354" s="107">
        <f t="shared" si="218"/>
        <v>109.35373206608332</v>
      </c>
      <c r="DE354" s="108">
        <f t="shared" si="218"/>
        <v>128.099700843498</v>
      </c>
      <c r="DF354" s="107">
        <f t="shared" si="218"/>
        <v>142.8859918965982</v>
      </c>
      <c r="DG354" s="107">
        <f t="shared" si="218"/>
        <v>154.01436339739016</v>
      </c>
      <c r="DH354" s="107">
        <f t="shared" si="218"/>
        <v>151.25924192695874</v>
      </c>
      <c r="DI354" s="108">
        <f t="shared" si="218"/>
        <v>146.80032465613635</v>
      </c>
      <c r="DJ354" s="107">
        <f t="shared" si="218"/>
        <v>169.442633223531</v>
      </c>
      <c r="DK354" s="107">
        <f t="shared" si="218"/>
        <v>160.76036861503837</v>
      </c>
      <c r="DL354" s="107">
        <f t="shared" si="218"/>
        <v>160.22669340312001</v>
      </c>
      <c r="DM354" s="108">
        <f t="shared" si="218"/>
        <v>162.67610850855212</v>
      </c>
      <c r="DN354" s="107">
        <f t="shared" si="220"/>
        <v>145.72523596148349</v>
      </c>
      <c r="DO354" s="107">
        <f t="shared" si="220"/>
        <v>164.29978264610835</v>
      </c>
      <c r="DP354" s="107">
        <f t="shared" si="220"/>
        <v>173.43567127847521</v>
      </c>
      <c r="DQ354" s="108">
        <f t="shared" ref="DQ354:DR354" si="222">+DQ16/DQ66*100</f>
        <v>179.81953855630843</v>
      </c>
      <c r="DR354" s="256">
        <f t="shared" si="222"/>
        <v>160.8527763158994</v>
      </c>
    </row>
    <row r="355" spans="1:122" s="12" customFormat="1" x14ac:dyDescent="0.3">
      <c r="A355" s="15" t="s">
        <v>40</v>
      </c>
      <c r="B355" s="25">
        <f t="shared" si="219"/>
        <v>1.249734475677972</v>
      </c>
      <c r="C355" s="8">
        <f t="shared" si="219"/>
        <v>1.2490403967051893</v>
      </c>
      <c r="D355" s="8">
        <f t="shared" si="219"/>
        <v>1.3967409378117726</v>
      </c>
      <c r="E355" s="26">
        <f t="shared" si="219"/>
        <v>1.3462023551903137</v>
      </c>
      <c r="F355" s="25">
        <f t="shared" si="219"/>
        <v>1.5643830358856265</v>
      </c>
      <c r="G355" s="8">
        <f t="shared" si="219"/>
        <v>1.7856116486253473</v>
      </c>
      <c r="H355" s="8">
        <f t="shared" si="219"/>
        <v>2.2435368698890015</v>
      </c>
      <c r="I355" s="26">
        <f t="shared" si="219"/>
        <v>2.1080164187028192</v>
      </c>
      <c r="J355" s="25">
        <f t="shared" si="219"/>
        <v>3.4063988753807304</v>
      </c>
      <c r="K355" s="8">
        <f t="shared" si="219"/>
        <v>4.5827113201701266</v>
      </c>
      <c r="L355" s="8">
        <f t="shared" si="219"/>
        <v>4.4409215590158633</v>
      </c>
      <c r="M355" s="26">
        <f t="shared" si="219"/>
        <v>5.6599433400324468</v>
      </c>
      <c r="N355" s="25">
        <f t="shared" si="219"/>
        <v>7.7815962968158239</v>
      </c>
      <c r="O355" s="8">
        <f t="shared" si="219"/>
        <v>6.4655484493785442</v>
      </c>
      <c r="P355" s="8">
        <f t="shared" si="219"/>
        <v>6.1325278097430003</v>
      </c>
      <c r="Q355" s="26">
        <f t="shared" si="219"/>
        <v>6.1538112831206515</v>
      </c>
      <c r="R355" s="25">
        <f t="shared" si="219"/>
        <v>8.3050971763843062</v>
      </c>
      <c r="S355" s="8">
        <f t="shared" si="219"/>
        <v>7.8808335779277954</v>
      </c>
      <c r="T355" s="8">
        <f t="shared" si="219"/>
        <v>10.481434494304137</v>
      </c>
      <c r="U355" s="26">
        <f t="shared" si="219"/>
        <v>10.939645090761175</v>
      </c>
      <c r="V355" s="25">
        <f t="shared" si="219"/>
        <v>13.403113884191498</v>
      </c>
      <c r="W355" s="8">
        <f t="shared" si="219"/>
        <v>13.380043095854397</v>
      </c>
      <c r="X355" s="8">
        <f t="shared" si="219"/>
        <v>12.828921058945852</v>
      </c>
      <c r="Y355" s="26">
        <f t="shared" si="219"/>
        <v>13.559225642075571</v>
      </c>
      <c r="Z355" s="8">
        <f t="shared" si="219"/>
        <v>16.986975134347389</v>
      </c>
      <c r="AA355" s="8">
        <f t="shared" si="219"/>
        <v>18.554181087162618</v>
      </c>
      <c r="AB355" s="8">
        <f t="shared" si="219"/>
        <v>19.545678898977261</v>
      </c>
      <c r="AC355" s="8">
        <f t="shared" si="219"/>
        <v>21.206375877023682</v>
      </c>
      <c r="AD355" s="25">
        <f t="shared" si="219"/>
        <v>21.615927301360969</v>
      </c>
      <c r="AE355" s="8">
        <f t="shared" si="219"/>
        <v>23.727511497295666</v>
      </c>
      <c r="AF355" s="8">
        <f t="shared" si="219"/>
        <v>25.675294117647056</v>
      </c>
      <c r="AG355" s="26">
        <f t="shared" si="219"/>
        <v>26.695087705018111</v>
      </c>
      <c r="AH355" s="8">
        <f t="shared" si="217"/>
        <v>27.720770668055255</v>
      </c>
      <c r="AI355" s="8">
        <f t="shared" si="217"/>
        <v>28.929749469881411</v>
      </c>
      <c r="AJ355" s="8">
        <f t="shared" si="217"/>
        <v>30.84932844932845</v>
      </c>
      <c r="AK355" s="8">
        <f t="shared" si="217"/>
        <v>31.372735757414137</v>
      </c>
      <c r="AL355" s="25">
        <f t="shared" si="217"/>
        <v>32.519694492930299</v>
      </c>
      <c r="AM355" s="8">
        <f t="shared" si="217"/>
        <v>34.482789855072468</v>
      </c>
      <c r="AN355" s="8">
        <f t="shared" si="217"/>
        <v>36.56674057649667</v>
      </c>
      <c r="AO355" s="26">
        <f t="shared" si="217"/>
        <v>36.793128764893716</v>
      </c>
      <c r="AP355" s="8">
        <f t="shared" si="217"/>
        <v>37.872572414224557</v>
      </c>
      <c r="AQ355" s="8">
        <f t="shared" si="217"/>
        <v>41.188516130097682</v>
      </c>
      <c r="AR355" s="8">
        <f t="shared" si="217"/>
        <v>40.518173115523567</v>
      </c>
      <c r="AS355" s="8">
        <f t="shared" si="217"/>
        <v>42.911700297792699</v>
      </c>
      <c r="AT355" s="25">
        <f t="shared" si="217"/>
        <v>41.536817033976121</v>
      </c>
      <c r="AU355" s="8">
        <f t="shared" si="217"/>
        <v>44.15254869766401</v>
      </c>
      <c r="AV355" s="8">
        <f t="shared" si="217"/>
        <v>47.187943215407657</v>
      </c>
      <c r="AW355" s="26">
        <f t="shared" si="217"/>
        <v>46.619742428447431</v>
      </c>
      <c r="AX355" s="8">
        <f t="shared" si="217"/>
        <v>49.698000655146053</v>
      </c>
      <c r="AY355" s="8">
        <f t="shared" si="217"/>
        <v>50.200688829464603</v>
      </c>
      <c r="AZ355" s="8">
        <f t="shared" si="217"/>
        <v>51.783119668679753</v>
      </c>
      <c r="BA355" s="8">
        <f t="shared" si="217"/>
        <v>56.190039421691665</v>
      </c>
      <c r="BB355" s="25">
        <f t="shared" si="217"/>
        <v>55.34841206557887</v>
      </c>
      <c r="BC355" s="8">
        <f t="shared" si="217"/>
        <v>61.285262859897315</v>
      </c>
      <c r="BD355" s="8">
        <f t="shared" si="217"/>
        <v>63.365272259873805</v>
      </c>
      <c r="BE355" s="8">
        <f t="shared" si="217"/>
        <v>58.914061067119604</v>
      </c>
      <c r="BF355" s="25">
        <f t="shared" si="217"/>
        <v>60.572949809500024</v>
      </c>
      <c r="BG355" s="8">
        <f t="shared" si="217"/>
        <v>62.420287009450313</v>
      </c>
      <c r="BH355" s="8">
        <f t="shared" si="217"/>
        <v>61.421236144118517</v>
      </c>
      <c r="BI355" s="8">
        <f t="shared" si="217"/>
        <v>61.468833965356254</v>
      </c>
      <c r="BJ355" s="25">
        <f t="shared" si="217"/>
        <v>53.957495344271557</v>
      </c>
      <c r="BK355" s="8">
        <f t="shared" si="217"/>
        <v>59.677238139012303</v>
      </c>
      <c r="BL355" s="8">
        <f t="shared" si="217"/>
        <v>58.387499107157581</v>
      </c>
      <c r="BM355" s="8">
        <f t="shared" si="217"/>
        <v>59.61583729579587</v>
      </c>
      <c r="BN355" s="25">
        <f t="shared" si="217"/>
        <v>63.507880218091763</v>
      </c>
      <c r="BO355" s="8">
        <f t="shared" si="218"/>
        <v>71.30280244028107</v>
      </c>
      <c r="BP355" s="8">
        <f t="shared" si="218"/>
        <v>69.522438029517758</v>
      </c>
      <c r="BQ355" s="8">
        <f t="shared" si="218"/>
        <v>79.960104217554147</v>
      </c>
      <c r="BR355" s="25">
        <f t="shared" si="218"/>
        <v>89.315850328421348</v>
      </c>
      <c r="BS355" s="8">
        <f t="shared" si="218"/>
        <v>89.158105624679905</v>
      </c>
      <c r="BT355" s="8">
        <f t="shared" si="218"/>
        <v>88.497698560376065</v>
      </c>
      <c r="BU355" s="8">
        <f t="shared" si="218"/>
        <v>82.764096778597775</v>
      </c>
      <c r="BV355" s="60">
        <f t="shared" si="218"/>
        <v>78.781501822101305</v>
      </c>
      <c r="BW355" s="58">
        <f t="shared" si="218"/>
        <v>73.30550803968525</v>
      </c>
      <c r="BX355" s="58">
        <f t="shared" si="218"/>
        <v>73.849617046015311</v>
      </c>
      <c r="BY355" s="58">
        <f t="shared" si="218"/>
        <v>76.380404257532163</v>
      </c>
      <c r="BZ355" s="106">
        <f t="shared" si="218"/>
        <v>69.110221814208785</v>
      </c>
      <c r="CA355" s="107">
        <f t="shared" si="218"/>
        <v>70.921062151797983</v>
      </c>
      <c r="CB355" s="107">
        <f t="shared" si="218"/>
        <v>70.741771357640729</v>
      </c>
      <c r="CC355" s="107">
        <f t="shared" si="218"/>
        <v>69.265834471350814</v>
      </c>
      <c r="CD355" s="106">
        <f t="shared" si="218"/>
        <v>68.072882894566206</v>
      </c>
      <c r="CE355" s="107">
        <f t="shared" si="218"/>
        <v>63.091884735641244</v>
      </c>
      <c r="CF355" s="107">
        <f t="shared" si="218"/>
        <v>64.306379864374989</v>
      </c>
      <c r="CG355" s="108">
        <f t="shared" si="218"/>
        <v>67.587877647501557</v>
      </c>
      <c r="CH355" s="106">
        <f t="shared" si="218"/>
        <v>62.456471487704491</v>
      </c>
      <c r="CI355" s="107">
        <f t="shared" si="218"/>
        <v>64.690137334267078</v>
      </c>
      <c r="CJ355" s="107">
        <f t="shared" si="218"/>
        <v>66.873444902689243</v>
      </c>
      <c r="CK355" s="108">
        <f t="shared" si="218"/>
        <v>67.818234263018923</v>
      </c>
      <c r="CL355" s="106">
        <f t="shared" si="218"/>
        <v>70.020274617878087</v>
      </c>
      <c r="CM355" s="107">
        <f t="shared" si="218"/>
        <v>65.722827220498175</v>
      </c>
      <c r="CN355" s="107">
        <f t="shared" si="218"/>
        <v>67.573244383221663</v>
      </c>
      <c r="CO355" s="108">
        <f t="shared" si="218"/>
        <v>69.48930622520426</v>
      </c>
      <c r="CP355" s="106">
        <f t="shared" si="218"/>
        <v>83.269609073556282</v>
      </c>
      <c r="CQ355" s="107">
        <f t="shared" si="218"/>
        <v>88.685700425738332</v>
      </c>
      <c r="CR355" s="107">
        <f t="shared" si="218"/>
        <v>96.467715824951568</v>
      </c>
      <c r="CS355" s="108">
        <f t="shared" si="218"/>
        <v>89.678517303917914</v>
      </c>
      <c r="CT355" s="106">
        <f t="shared" si="218"/>
        <v>95.115364292843296</v>
      </c>
      <c r="CU355" s="107">
        <f t="shared" si="218"/>
        <v>98.748642669252604</v>
      </c>
      <c r="CV355" s="107">
        <f t="shared" si="218"/>
        <v>100.27605702233853</v>
      </c>
      <c r="CW355" s="108">
        <f t="shared" si="218"/>
        <v>103.09795494096075</v>
      </c>
      <c r="CX355" s="106">
        <f t="shared" si="218"/>
        <v>99.759500589741378</v>
      </c>
      <c r="CY355" s="107">
        <f t="shared" si="218"/>
        <v>99.846790619785395</v>
      </c>
      <c r="CZ355" s="107">
        <f t="shared" si="218"/>
        <v>91.50024244747911</v>
      </c>
      <c r="DA355" s="108">
        <f t="shared" si="218"/>
        <v>109.12582996326725</v>
      </c>
      <c r="DB355" s="106">
        <f t="shared" si="218"/>
        <v>101.31179673701698</v>
      </c>
      <c r="DC355" s="107">
        <f t="shared" si="218"/>
        <v>101.72389378674484</v>
      </c>
      <c r="DD355" s="107">
        <f t="shared" si="218"/>
        <v>120.95029020721641</v>
      </c>
      <c r="DE355" s="108">
        <f t="shared" si="218"/>
        <v>109.00234272327296</v>
      </c>
      <c r="DF355" s="107">
        <f t="shared" si="218"/>
        <v>133.34691839206479</v>
      </c>
      <c r="DG355" s="107">
        <f t="shared" si="218"/>
        <v>128.34652971794901</v>
      </c>
      <c r="DH355" s="107">
        <f t="shared" si="218"/>
        <v>138.85398688298238</v>
      </c>
      <c r="DI355" s="108">
        <f t="shared" si="218"/>
        <v>134.58623021777359</v>
      </c>
      <c r="DJ355" s="107">
        <f t="shared" si="218"/>
        <v>142.0591197203957</v>
      </c>
      <c r="DK355" s="107">
        <f t="shared" si="218"/>
        <v>154.31125887800175</v>
      </c>
      <c r="DL355" s="107">
        <f t="shared" si="218"/>
        <v>159.22761587791217</v>
      </c>
      <c r="DM355" s="108">
        <f t="shared" si="218"/>
        <v>161.22009947106653</v>
      </c>
      <c r="DN355" s="107">
        <f t="shared" si="220"/>
        <v>169.24109036911327</v>
      </c>
      <c r="DO355" s="107">
        <f t="shared" si="220"/>
        <v>172.88780374139498</v>
      </c>
      <c r="DP355" s="107">
        <f t="shared" si="220"/>
        <v>174.27144595416752</v>
      </c>
      <c r="DQ355" s="108">
        <f t="shared" ref="DQ355:DR355" si="223">+DQ17/DQ67*100</f>
        <v>168.32853242761024</v>
      </c>
      <c r="DR355" s="256">
        <f t="shared" si="223"/>
        <v>168.20170993716715</v>
      </c>
    </row>
    <row r="356" spans="1:122" s="12" customFormat="1" ht="26.25" customHeight="1" x14ac:dyDescent="0.3">
      <c r="A356" s="17" t="s">
        <v>41</v>
      </c>
      <c r="B356" s="25">
        <f t="shared" si="219"/>
        <v>1.759289244329302</v>
      </c>
      <c r="C356" s="8">
        <f t="shared" si="219"/>
        <v>1.9399572176735265</v>
      </c>
      <c r="D356" s="8">
        <f t="shared" si="219"/>
        <v>2.1400762908490307</v>
      </c>
      <c r="E356" s="26">
        <f t="shared" si="219"/>
        <v>2.4417788605031983</v>
      </c>
      <c r="F356" s="25">
        <f t="shared" si="219"/>
        <v>2.4559295368110701</v>
      </c>
      <c r="G356" s="8">
        <f t="shared" si="219"/>
        <v>2.8161411607043147</v>
      </c>
      <c r="H356" s="8">
        <f t="shared" si="219"/>
        <v>3.4770116898944026</v>
      </c>
      <c r="I356" s="26">
        <f t="shared" si="219"/>
        <v>4.0582621072329115</v>
      </c>
      <c r="J356" s="25">
        <f t="shared" si="219"/>
        <v>5.7607883918787826</v>
      </c>
      <c r="K356" s="8">
        <f t="shared" si="219"/>
        <v>7.3203379292689164</v>
      </c>
      <c r="L356" s="8">
        <f t="shared" si="219"/>
        <v>8.3909159401571429</v>
      </c>
      <c r="M356" s="26">
        <f t="shared" si="219"/>
        <v>10.69526275069928</v>
      </c>
      <c r="N356" s="25">
        <f t="shared" si="219"/>
        <v>11.969375897190512</v>
      </c>
      <c r="O356" s="8">
        <f t="shared" si="219"/>
        <v>12.383268482490273</v>
      </c>
      <c r="P356" s="8">
        <f t="shared" si="219"/>
        <v>13.07597751866931</v>
      </c>
      <c r="Q356" s="26">
        <f t="shared" si="219"/>
        <v>13.185869707694325</v>
      </c>
      <c r="R356" s="25">
        <f t="shared" si="219"/>
        <v>16.406605878583395</v>
      </c>
      <c r="S356" s="8">
        <f t="shared" si="219"/>
        <v>17.029735833808367</v>
      </c>
      <c r="T356" s="8">
        <f t="shared" si="219"/>
        <v>20.066762041010968</v>
      </c>
      <c r="U356" s="26">
        <f t="shared" si="219"/>
        <v>21.636124403672422</v>
      </c>
      <c r="V356" s="25">
        <f t="shared" si="219"/>
        <v>24.14120452137054</v>
      </c>
      <c r="W356" s="8">
        <f t="shared" si="219"/>
        <v>25.392660536972933</v>
      </c>
      <c r="X356" s="8">
        <f t="shared" si="219"/>
        <v>26.451813042878808</v>
      </c>
      <c r="Y356" s="26">
        <f t="shared" si="219"/>
        <v>29.901156114160106</v>
      </c>
      <c r="Z356" s="8">
        <f t="shared" si="219"/>
        <v>33.794657903606335</v>
      </c>
      <c r="AA356" s="8">
        <f t="shared" si="219"/>
        <v>36.083841674501315</v>
      </c>
      <c r="AB356" s="8">
        <f t="shared" si="219"/>
        <v>35.842598648354048</v>
      </c>
      <c r="AC356" s="8">
        <f t="shared" si="219"/>
        <v>36.118214596895868</v>
      </c>
      <c r="AD356" s="25">
        <f t="shared" si="219"/>
        <v>38.002330842531016</v>
      </c>
      <c r="AE356" s="8">
        <f t="shared" si="219"/>
        <v>41.621136643633825</v>
      </c>
      <c r="AF356" s="8">
        <f t="shared" si="219"/>
        <v>45.11450009405241</v>
      </c>
      <c r="AG356" s="26">
        <f t="shared" si="219"/>
        <v>46.954531667907467</v>
      </c>
      <c r="AH356" s="8">
        <f t="shared" si="217"/>
        <v>47.036683151058142</v>
      </c>
      <c r="AI356" s="8">
        <f t="shared" si="217"/>
        <v>48.799239073802568</v>
      </c>
      <c r="AJ356" s="8">
        <f t="shared" si="217"/>
        <v>53.835221207629566</v>
      </c>
      <c r="AK356" s="8">
        <f t="shared" si="217"/>
        <v>56.933789470497409</v>
      </c>
      <c r="AL356" s="25">
        <f t="shared" si="217"/>
        <v>55.795732155997058</v>
      </c>
      <c r="AM356" s="8">
        <f t="shared" si="217"/>
        <v>59.379242360230947</v>
      </c>
      <c r="AN356" s="8">
        <f t="shared" si="217"/>
        <v>60.181687110080063</v>
      </c>
      <c r="AO356" s="26">
        <f t="shared" si="217"/>
        <v>60.778044791737869</v>
      </c>
      <c r="AP356" s="8">
        <f t="shared" si="217"/>
        <v>62.469096129824763</v>
      </c>
      <c r="AQ356" s="8">
        <f t="shared" si="217"/>
        <v>64.350295669961824</v>
      </c>
      <c r="AR356" s="8">
        <f t="shared" si="217"/>
        <v>67.17981005844355</v>
      </c>
      <c r="AS356" s="8">
        <f t="shared" si="217"/>
        <v>68.449363146944435</v>
      </c>
      <c r="AT356" s="25">
        <f t="shared" si="217"/>
        <v>69.954195192062286</v>
      </c>
      <c r="AU356" s="8">
        <f t="shared" si="217"/>
        <v>70.174849568326508</v>
      </c>
      <c r="AV356" s="8">
        <f t="shared" si="217"/>
        <v>71.016188721969669</v>
      </c>
      <c r="AW356" s="26">
        <f t="shared" si="217"/>
        <v>73.273099444640181</v>
      </c>
      <c r="AX356" s="8">
        <f t="shared" si="217"/>
        <v>73.106975313389228</v>
      </c>
      <c r="AY356" s="8">
        <f t="shared" si="217"/>
        <v>78.297274888930602</v>
      </c>
      <c r="AZ356" s="8">
        <f t="shared" si="217"/>
        <v>81.723527982751818</v>
      </c>
      <c r="BA356" s="8">
        <f t="shared" si="217"/>
        <v>83.836433514935464</v>
      </c>
      <c r="BB356" s="25">
        <f t="shared" si="217"/>
        <v>82.600892002672381</v>
      </c>
      <c r="BC356" s="8">
        <f t="shared" si="217"/>
        <v>86.427163400175857</v>
      </c>
      <c r="BD356" s="8">
        <f t="shared" si="217"/>
        <v>89.213880841867976</v>
      </c>
      <c r="BE356" s="8">
        <f t="shared" si="217"/>
        <v>92.307213201242746</v>
      </c>
      <c r="BF356" s="25">
        <f t="shared" si="217"/>
        <v>92.609229049064751</v>
      </c>
      <c r="BG356" s="8">
        <f t="shared" si="217"/>
        <v>92.571142655651045</v>
      </c>
      <c r="BH356" s="8">
        <f t="shared" si="217"/>
        <v>93.588912026764064</v>
      </c>
      <c r="BI356" s="8">
        <f t="shared" si="217"/>
        <v>95.61507929057187</v>
      </c>
      <c r="BJ356" s="25">
        <f t="shared" si="217"/>
        <v>74.150762213419767</v>
      </c>
      <c r="BK356" s="8">
        <f t="shared" si="217"/>
        <v>69.930278496989388</v>
      </c>
      <c r="BL356" s="8">
        <f t="shared" si="217"/>
        <v>74.194706265537548</v>
      </c>
      <c r="BM356" s="8">
        <f t="shared" si="217"/>
        <v>62.774527117598247</v>
      </c>
      <c r="BN356" s="25">
        <f t="shared" si="217"/>
        <v>60.452137489220156</v>
      </c>
      <c r="BO356" s="8">
        <f t="shared" si="218"/>
        <v>57.766556926743547</v>
      </c>
      <c r="BP356" s="8">
        <f t="shared" si="218"/>
        <v>54.95379928243571</v>
      </c>
      <c r="BQ356" s="8">
        <f t="shared" si="218"/>
        <v>60.840713944625143</v>
      </c>
      <c r="BR356" s="25">
        <f t="shared" si="218"/>
        <v>62.905837603225336</v>
      </c>
      <c r="BS356" s="8">
        <f t="shared" si="218"/>
        <v>65.49820454618272</v>
      </c>
      <c r="BT356" s="8">
        <f t="shared" si="218"/>
        <v>65.242696751831161</v>
      </c>
      <c r="BU356" s="8">
        <f t="shared" si="218"/>
        <v>63.528398134598817</v>
      </c>
      <c r="BV356" s="60">
        <f t="shared" si="218"/>
        <v>64.64510528722775</v>
      </c>
      <c r="BW356" s="58">
        <f t="shared" si="218"/>
        <v>62.405365523452929</v>
      </c>
      <c r="BX356" s="58">
        <f t="shared" si="218"/>
        <v>68.087286107197144</v>
      </c>
      <c r="BY356" s="58">
        <f t="shared" si="218"/>
        <v>65.91637929298885</v>
      </c>
      <c r="BZ356" s="106">
        <f t="shared" si="218"/>
        <v>65.324164187167199</v>
      </c>
      <c r="CA356" s="107">
        <f t="shared" si="218"/>
        <v>66.559371887404737</v>
      </c>
      <c r="CB356" s="107">
        <f t="shared" si="218"/>
        <v>68.297410114813516</v>
      </c>
      <c r="CC356" s="107">
        <f t="shared" si="218"/>
        <v>69.836785323279301</v>
      </c>
      <c r="CD356" s="106">
        <f t="shared" si="218"/>
        <v>75.087971783612588</v>
      </c>
      <c r="CE356" s="107">
        <f t="shared" si="218"/>
        <v>72.50740335936527</v>
      </c>
      <c r="CF356" s="107">
        <f t="shared" si="218"/>
        <v>72.768993463519934</v>
      </c>
      <c r="CG356" s="108">
        <f t="shared" si="218"/>
        <v>75.862788614244423</v>
      </c>
      <c r="CH356" s="106">
        <f t="shared" si="218"/>
        <v>73.183503068470884</v>
      </c>
      <c r="CI356" s="107">
        <f t="shared" si="218"/>
        <v>75.675295038765611</v>
      </c>
      <c r="CJ356" s="107">
        <f t="shared" si="218"/>
        <v>77.375220297673124</v>
      </c>
      <c r="CK356" s="108">
        <f t="shared" si="218"/>
        <v>78.437094531435292</v>
      </c>
      <c r="CL356" s="106">
        <f t="shared" si="218"/>
        <v>80.245323214920433</v>
      </c>
      <c r="CM356" s="107">
        <f t="shared" si="218"/>
        <v>81.378235440654834</v>
      </c>
      <c r="CN356" s="107">
        <f t="shared" si="218"/>
        <v>82.280541821730779</v>
      </c>
      <c r="CO356" s="108">
        <f t="shared" si="218"/>
        <v>84.065399170905636</v>
      </c>
      <c r="CP356" s="106">
        <f t="shared" si="218"/>
        <v>83.38766052703923</v>
      </c>
      <c r="CQ356" s="107">
        <f t="shared" si="218"/>
        <v>83.987843441632052</v>
      </c>
      <c r="CR356" s="107">
        <f t="shared" si="218"/>
        <v>85.278537817546351</v>
      </c>
      <c r="CS356" s="108">
        <f t="shared" si="218"/>
        <v>87.539786683467099</v>
      </c>
      <c r="CT356" s="106">
        <f t="shared" si="218"/>
        <v>88.228953261232064</v>
      </c>
      <c r="CU356" s="107">
        <f t="shared" si="218"/>
        <v>89.455800063784764</v>
      </c>
      <c r="CV356" s="107">
        <f t="shared" si="218"/>
        <v>95.007819661361182</v>
      </c>
      <c r="CW356" s="108">
        <f t="shared" si="218"/>
        <v>95.762994620330275</v>
      </c>
      <c r="CX356" s="106">
        <f t="shared" si="218"/>
        <v>101.33648230175218</v>
      </c>
      <c r="CY356" s="107">
        <f t="shared" si="218"/>
        <v>96.558678682702933</v>
      </c>
      <c r="CZ356" s="107">
        <f t="shared" si="218"/>
        <v>100.1509064340292</v>
      </c>
      <c r="DA356" s="108">
        <f t="shared" si="218"/>
        <v>101.48599292293972</v>
      </c>
      <c r="DB356" s="106">
        <f t="shared" si="218"/>
        <v>101.30697231554173</v>
      </c>
      <c r="DC356" s="107">
        <f t="shared" si="218"/>
        <v>103.96077487407578</v>
      </c>
      <c r="DD356" s="107">
        <f t="shared" si="218"/>
        <v>107.14328471728277</v>
      </c>
      <c r="DE356" s="108">
        <f t="shared" si="218"/>
        <v>113.00707511825657</v>
      </c>
      <c r="DF356" s="107">
        <f t="shared" si="218"/>
        <v>114.48237162267031</v>
      </c>
      <c r="DG356" s="107">
        <f t="shared" si="218"/>
        <v>120.41462203966324</v>
      </c>
      <c r="DH356" s="107">
        <f t="shared" si="218"/>
        <v>124.39439085005746</v>
      </c>
      <c r="DI356" s="108">
        <f t="shared" si="218"/>
        <v>125.91760879665479</v>
      </c>
      <c r="DJ356" s="107">
        <f t="shared" si="218"/>
        <v>134.7066335556087</v>
      </c>
      <c r="DK356" s="107">
        <f t="shared" si="218"/>
        <v>131.05867461369948</v>
      </c>
      <c r="DL356" s="107">
        <f t="shared" si="218"/>
        <v>135.72209455760466</v>
      </c>
      <c r="DM356" s="108">
        <f t="shared" si="218"/>
        <v>141.14305399595222</v>
      </c>
      <c r="DN356" s="107">
        <f t="shared" si="220"/>
        <v>143.05172772418814</v>
      </c>
      <c r="DO356" s="107">
        <f t="shared" si="220"/>
        <v>147.37804688865049</v>
      </c>
      <c r="DP356" s="107">
        <f t="shared" si="220"/>
        <v>151.25633299709443</v>
      </c>
      <c r="DQ356" s="108">
        <f t="shared" ref="DQ356:DR356" si="224">+DQ18/DQ68*100</f>
        <v>153.83901207123415</v>
      </c>
      <c r="DR356" s="256">
        <f t="shared" si="224"/>
        <v>149.98856100741577</v>
      </c>
    </row>
    <row r="357" spans="1:122" s="12" customFormat="1" x14ac:dyDescent="0.3">
      <c r="A357" s="15" t="s">
        <v>43</v>
      </c>
      <c r="B357" s="25">
        <f t="shared" si="219"/>
        <v>1.3418584108021703</v>
      </c>
      <c r="C357" s="8">
        <f t="shared" si="219"/>
        <v>1.6071083639173267</v>
      </c>
      <c r="D357" s="8">
        <f t="shared" si="219"/>
        <v>1.7344107084557623</v>
      </c>
      <c r="E357" s="26">
        <f t="shared" si="219"/>
        <v>2.0111012790604135</v>
      </c>
      <c r="F357" s="25">
        <f t="shared" si="219"/>
        <v>2.2811748414838569</v>
      </c>
      <c r="G357" s="8">
        <f t="shared" si="219"/>
        <v>2.3529029954889169</v>
      </c>
      <c r="H357" s="8">
        <f t="shared" si="219"/>
        <v>2.4930376136630539</v>
      </c>
      <c r="I357" s="26">
        <f t="shared" si="219"/>
        <v>3.1698087004825881</v>
      </c>
      <c r="J357" s="25">
        <f t="shared" si="219"/>
        <v>4.6507991117505387</v>
      </c>
      <c r="K357" s="8">
        <f t="shared" si="219"/>
        <v>5.7489103156782457</v>
      </c>
      <c r="L357" s="8">
        <f t="shared" si="219"/>
        <v>7.8954123730243131</v>
      </c>
      <c r="M357" s="26">
        <f t="shared" si="219"/>
        <v>8.2936969312616711</v>
      </c>
      <c r="N357" s="25">
        <f t="shared" si="219"/>
        <v>11.250620157997176</v>
      </c>
      <c r="O357" s="8">
        <f t="shared" si="219"/>
        <v>12.986767485822307</v>
      </c>
      <c r="P357" s="8">
        <f t="shared" si="219"/>
        <v>14.080552507584072</v>
      </c>
      <c r="Q357" s="26">
        <f t="shared" si="219"/>
        <v>15.637682123611205</v>
      </c>
      <c r="R357" s="25">
        <f t="shared" si="219"/>
        <v>18.456838418836856</v>
      </c>
      <c r="S357" s="8">
        <f t="shared" si="219"/>
        <v>22.543885528839063</v>
      </c>
      <c r="T357" s="8">
        <f t="shared" si="219"/>
        <v>20.496541267885906</v>
      </c>
      <c r="U357" s="26">
        <f t="shared" si="219"/>
        <v>24.383030797470933</v>
      </c>
      <c r="V357" s="25">
        <f t="shared" si="219"/>
        <v>29.413777762568017</v>
      </c>
      <c r="W357" s="8">
        <f t="shared" si="219"/>
        <v>28.557070167724103</v>
      </c>
      <c r="X357" s="8">
        <f t="shared" si="219"/>
        <v>32.7120941408416</v>
      </c>
      <c r="Y357" s="26">
        <f t="shared" si="219"/>
        <v>35.636168804563653</v>
      </c>
      <c r="Z357" s="8">
        <f t="shared" si="219"/>
        <v>36.205736652192527</v>
      </c>
      <c r="AA357" s="8">
        <f t="shared" si="219"/>
        <v>42.560093424595323</v>
      </c>
      <c r="AB357" s="8">
        <f t="shared" si="219"/>
        <v>42.921059083108602</v>
      </c>
      <c r="AC357" s="8">
        <f t="shared" si="219"/>
        <v>46.818168244393348</v>
      </c>
      <c r="AD357" s="25">
        <f t="shared" si="219"/>
        <v>44.050323753265928</v>
      </c>
      <c r="AE357" s="8">
        <f t="shared" si="219"/>
        <v>46.805408650410222</v>
      </c>
      <c r="AF357" s="8">
        <f t="shared" si="219"/>
        <v>50.537169849362016</v>
      </c>
      <c r="AG357" s="26">
        <f t="shared" si="219"/>
        <v>51.925808338207034</v>
      </c>
      <c r="AH357" s="8">
        <f t="shared" si="217"/>
        <v>53.669401449152772</v>
      </c>
      <c r="AI357" s="8">
        <f t="shared" si="217"/>
        <v>56.737216810618399</v>
      </c>
      <c r="AJ357" s="8">
        <f t="shared" si="217"/>
        <v>59.805165016056336</v>
      </c>
      <c r="AK357" s="8">
        <f t="shared" si="217"/>
        <v>61.316928069226606</v>
      </c>
      <c r="AL357" s="25">
        <f t="shared" si="217"/>
        <v>64.403641010928254</v>
      </c>
      <c r="AM357" s="8">
        <f t="shared" si="217"/>
        <v>66.28891560717301</v>
      </c>
      <c r="AN357" s="8">
        <f t="shared" si="217"/>
        <v>67.204658051994485</v>
      </c>
      <c r="AO357" s="26">
        <f t="shared" si="217"/>
        <v>67.044907005878386</v>
      </c>
      <c r="AP357" s="8">
        <f t="shared" si="217"/>
        <v>67.314005757866553</v>
      </c>
      <c r="AQ357" s="8">
        <f t="shared" si="217"/>
        <v>69.154192168719121</v>
      </c>
      <c r="AR357" s="8">
        <f t="shared" si="217"/>
        <v>71.555708525912081</v>
      </c>
      <c r="AS357" s="8">
        <f t="shared" si="217"/>
        <v>75.137178392878923</v>
      </c>
      <c r="AT357" s="25">
        <f t="shared" si="217"/>
        <v>73.956511992826705</v>
      </c>
      <c r="AU357" s="8">
        <f t="shared" si="217"/>
        <v>75.707977239273234</v>
      </c>
      <c r="AV357" s="8">
        <f t="shared" si="217"/>
        <v>77.358449286776931</v>
      </c>
      <c r="AW357" s="26">
        <f t="shared" si="217"/>
        <v>80.448670644542375</v>
      </c>
      <c r="AX357" s="8">
        <f t="shared" si="217"/>
        <v>74.470035330977936</v>
      </c>
      <c r="AY357" s="8">
        <f t="shared" si="217"/>
        <v>75.996828273674666</v>
      </c>
      <c r="AZ357" s="8">
        <f t="shared" si="217"/>
        <v>80.341976943197608</v>
      </c>
      <c r="BA357" s="8">
        <f t="shared" si="217"/>
        <v>82.190520018407724</v>
      </c>
      <c r="BB357" s="25">
        <f t="shared" si="217"/>
        <v>79.789461180977256</v>
      </c>
      <c r="BC357" s="8">
        <f t="shared" si="217"/>
        <v>83.161098737936143</v>
      </c>
      <c r="BD357" s="8">
        <f t="shared" si="217"/>
        <v>87.534808735160482</v>
      </c>
      <c r="BE357" s="8">
        <f t="shared" si="217"/>
        <v>92.095656389926702</v>
      </c>
      <c r="BF357" s="25">
        <f t="shared" si="217"/>
        <v>81.530142925438085</v>
      </c>
      <c r="BG357" s="8">
        <f t="shared" si="217"/>
        <v>86.221163913939279</v>
      </c>
      <c r="BH357" s="8">
        <f t="shared" si="217"/>
        <v>86.70777504752192</v>
      </c>
      <c r="BI357" s="8">
        <f t="shared" si="217"/>
        <v>90.464966788086571</v>
      </c>
      <c r="BJ357" s="25">
        <f t="shared" si="217"/>
        <v>93.700300701637147</v>
      </c>
      <c r="BK357" s="8">
        <f t="shared" si="217"/>
        <v>85.946899310257947</v>
      </c>
      <c r="BL357" s="8">
        <f t="shared" si="217"/>
        <v>81.709442450061815</v>
      </c>
      <c r="BM357" s="8">
        <f t="shared" si="217"/>
        <v>75.018364694580995</v>
      </c>
      <c r="BN357" s="25">
        <f t="shared" si="217"/>
        <v>82.108075018086708</v>
      </c>
      <c r="BO357" s="8">
        <f t="shared" ref="BO357:DM365" si="225">+BO19/BO69*100</f>
        <v>83.692557350446279</v>
      </c>
      <c r="BP357" s="8">
        <f t="shared" si="225"/>
        <v>86.990663084299442</v>
      </c>
      <c r="BQ357" s="8">
        <f t="shared" si="225"/>
        <v>91.791103241879625</v>
      </c>
      <c r="BR357" s="25">
        <f t="shared" si="225"/>
        <v>78.872644299839436</v>
      </c>
      <c r="BS357" s="8">
        <f t="shared" si="225"/>
        <v>85.859950546789349</v>
      </c>
      <c r="BT357" s="8">
        <f t="shared" si="225"/>
        <v>81.528029606815537</v>
      </c>
      <c r="BU357" s="8">
        <f t="shared" si="225"/>
        <v>85.599897672038878</v>
      </c>
      <c r="BV357" s="60">
        <f t="shared" si="225"/>
        <v>80.629006195892956</v>
      </c>
      <c r="BW357" s="58">
        <f t="shared" si="225"/>
        <v>89.165737229533804</v>
      </c>
      <c r="BX357" s="58">
        <f t="shared" si="225"/>
        <v>91.238326794496345</v>
      </c>
      <c r="BY357" s="58">
        <f t="shared" si="225"/>
        <v>91.323665991219187</v>
      </c>
      <c r="BZ357" s="106">
        <f t="shared" si="225"/>
        <v>85.500481021514773</v>
      </c>
      <c r="CA357" s="107">
        <f t="shared" si="225"/>
        <v>85.031726289605174</v>
      </c>
      <c r="CB357" s="107">
        <f t="shared" si="225"/>
        <v>84.899635036496349</v>
      </c>
      <c r="CC357" s="107">
        <f t="shared" si="225"/>
        <v>85.718426801113949</v>
      </c>
      <c r="CD357" s="106">
        <f t="shared" si="225"/>
        <v>84.485463137436753</v>
      </c>
      <c r="CE357" s="107">
        <f t="shared" si="225"/>
        <v>85.08499587956841</v>
      </c>
      <c r="CF357" s="107">
        <f t="shared" si="225"/>
        <v>88.367901643496651</v>
      </c>
      <c r="CG357" s="108">
        <f t="shared" si="225"/>
        <v>88.849970260293247</v>
      </c>
      <c r="CH357" s="106">
        <f t="shared" si="225"/>
        <v>90.833250767858914</v>
      </c>
      <c r="CI357" s="107">
        <f t="shared" si="225"/>
        <v>87.891397715324445</v>
      </c>
      <c r="CJ357" s="107">
        <f t="shared" si="225"/>
        <v>87.393194423624649</v>
      </c>
      <c r="CK357" s="108">
        <f t="shared" si="225"/>
        <v>87.876702184197455</v>
      </c>
      <c r="CL357" s="106">
        <f t="shared" si="225"/>
        <v>90.012933120690619</v>
      </c>
      <c r="CM357" s="107">
        <f t="shared" si="225"/>
        <v>87.58020721144365</v>
      </c>
      <c r="CN357" s="107">
        <f t="shared" si="225"/>
        <v>90.191680573204536</v>
      </c>
      <c r="CO357" s="108">
        <f t="shared" si="225"/>
        <v>92.094983552631575</v>
      </c>
      <c r="CP357" s="106">
        <f t="shared" si="225"/>
        <v>90.479009687836381</v>
      </c>
      <c r="CQ357" s="107">
        <f t="shared" si="225"/>
        <v>93.186650915534557</v>
      </c>
      <c r="CR357" s="107">
        <f t="shared" si="225"/>
        <v>92.04576100378975</v>
      </c>
      <c r="CS357" s="108">
        <f t="shared" si="225"/>
        <v>92.544308967585991</v>
      </c>
      <c r="CT357" s="106">
        <f t="shared" si="225"/>
        <v>92.070791802361924</v>
      </c>
      <c r="CU357" s="107">
        <f t="shared" si="225"/>
        <v>94.682595455610212</v>
      </c>
      <c r="CV357" s="107">
        <f t="shared" si="225"/>
        <v>95.261850045774722</v>
      </c>
      <c r="CW357" s="108">
        <f t="shared" si="225"/>
        <v>94.879226475755658</v>
      </c>
      <c r="CX357" s="106">
        <f t="shared" si="225"/>
        <v>98.550460119990333</v>
      </c>
      <c r="CY357" s="107">
        <f t="shared" si="225"/>
        <v>98.279043115227921</v>
      </c>
      <c r="CZ357" s="107">
        <f t="shared" si="225"/>
        <v>98.671109870425937</v>
      </c>
      <c r="DA357" s="108">
        <f t="shared" si="225"/>
        <v>104.26076157053983</v>
      </c>
      <c r="DB357" s="106">
        <f t="shared" si="225"/>
        <v>101.93017124112025</v>
      </c>
      <c r="DC357" s="107">
        <f t="shared" si="225"/>
        <v>103.09452486115364</v>
      </c>
      <c r="DD357" s="107">
        <f t="shared" si="225"/>
        <v>104.74003539226426</v>
      </c>
      <c r="DE357" s="108">
        <f t="shared" si="225"/>
        <v>96.004541764814277</v>
      </c>
      <c r="DF357" s="107">
        <f t="shared" si="225"/>
        <v>102.09920251761255</v>
      </c>
      <c r="DG357" s="107">
        <f t="shared" si="225"/>
        <v>104.75908119421742</v>
      </c>
      <c r="DH357" s="107">
        <f t="shared" si="225"/>
        <v>106.64968681928752</v>
      </c>
      <c r="DI357" s="108">
        <f t="shared" si="225"/>
        <v>111.47912740745471</v>
      </c>
      <c r="DJ357" s="107">
        <f t="shared" si="225"/>
        <v>113.84195595209736</v>
      </c>
      <c r="DK357" s="107">
        <f t="shared" si="225"/>
        <v>115.9317056800067</v>
      </c>
      <c r="DL357" s="107">
        <f t="shared" si="225"/>
        <v>116.47438149763347</v>
      </c>
      <c r="DM357" s="108">
        <f t="shared" si="225"/>
        <v>122.260979599652</v>
      </c>
      <c r="DN357" s="107">
        <f t="shared" si="220"/>
        <v>127.36557742373948</v>
      </c>
      <c r="DO357" s="107">
        <f t="shared" si="220"/>
        <v>127.34644995722839</v>
      </c>
      <c r="DP357" s="107">
        <f t="shared" si="220"/>
        <v>126.11383208085643</v>
      </c>
      <c r="DQ357" s="108">
        <f t="shared" ref="DQ357:DR357" si="226">+DQ19/DQ69*100</f>
        <v>127.52185923710651</v>
      </c>
      <c r="DR357" s="256">
        <f t="shared" si="226"/>
        <v>128.97442280928729</v>
      </c>
    </row>
    <row r="358" spans="1:122" s="12" customFormat="1" x14ac:dyDescent="0.3">
      <c r="A358" s="15" t="s">
        <v>44</v>
      </c>
      <c r="B358" s="25">
        <f t="shared" si="219"/>
        <v>3.4197792638503777</v>
      </c>
      <c r="C358" s="8">
        <f t="shared" si="219"/>
        <v>3.6293269100652248</v>
      </c>
      <c r="D358" s="8">
        <f t="shared" si="219"/>
        <v>3.6835228378415947</v>
      </c>
      <c r="E358" s="26">
        <f t="shared" si="219"/>
        <v>4.0305828043854586</v>
      </c>
      <c r="F358" s="25">
        <f t="shared" si="219"/>
        <v>3.9241554935108764</v>
      </c>
      <c r="G358" s="8">
        <f t="shared" si="219"/>
        <v>4.0465581522233336</v>
      </c>
      <c r="H358" s="8">
        <f t="shared" si="219"/>
        <v>3.9812876210416119</v>
      </c>
      <c r="I358" s="26">
        <f t="shared" si="219"/>
        <v>4.6593895290074805</v>
      </c>
      <c r="J358" s="25">
        <f t="shared" si="219"/>
        <v>4.8850836445335037</v>
      </c>
      <c r="K358" s="8">
        <f t="shared" si="219"/>
        <v>5.6711610723420378</v>
      </c>
      <c r="L358" s="8">
        <f t="shared" si="219"/>
        <v>7.9849848755421116</v>
      </c>
      <c r="M358" s="26">
        <f t="shared" si="219"/>
        <v>8.9261233815689263</v>
      </c>
      <c r="N358" s="25">
        <f t="shared" si="219"/>
        <v>9.9902234131151104</v>
      </c>
      <c r="O358" s="8">
        <f t="shared" si="219"/>
        <v>10.440028388928317</v>
      </c>
      <c r="P358" s="8">
        <f t="shared" si="219"/>
        <v>9.9416529768311328</v>
      </c>
      <c r="Q358" s="26">
        <f t="shared" si="219"/>
        <v>11.468704420064684</v>
      </c>
      <c r="R358" s="25">
        <f t="shared" si="219"/>
        <v>14.486957137295153</v>
      </c>
      <c r="S358" s="8">
        <f t="shared" si="219"/>
        <v>16.431924882629108</v>
      </c>
      <c r="T358" s="8">
        <f t="shared" si="219"/>
        <v>14.664611890664286</v>
      </c>
      <c r="U358" s="26">
        <f t="shared" si="219"/>
        <v>16.515804802832587</v>
      </c>
      <c r="V358" s="25">
        <f t="shared" si="219"/>
        <v>21.161629590239002</v>
      </c>
      <c r="W358" s="8">
        <f t="shared" si="219"/>
        <v>19.29869334422213</v>
      </c>
      <c r="X358" s="8">
        <f t="shared" si="219"/>
        <v>21.515954092571572</v>
      </c>
      <c r="Y358" s="26">
        <f t="shared" si="219"/>
        <v>24.870804405700262</v>
      </c>
      <c r="Z358" s="8">
        <f t="shared" si="219"/>
        <v>23.985689678017756</v>
      </c>
      <c r="AA358" s="8">
        <f t="shared" si="219"/>
        <v>28.540900931703568</v>
      </c>
      <c r="AB358" s="8">
        <f t="shared" si="219"/>
        <v>28.099308542494693</v>
      </c>
      <c r="AC358" s="8">
        <f t="shared" si="219"/>
        <v>33.051716018946848</v>
      </c>
      <c r="AD358" s="25">
        <f t="shared" si="219"/>
        <v>27.739726027397261</v>
      </c>
      <c r="AE358" s="8">
        <f t="shared" si="219"/>
        <v>28.852226780391344</v>
      </c>
      <c r="AF358" s="8">
        <f t="shared" si="219"/>
        <v>30.768061761040698</v>
      </c>
      <c r="AG358" s="26">
        <f t="shared" si="219"/>
        <v>30.778049762959746</v>
      </c>
      <c r="AH358" s="8">
        <f t="shared" si="217"/>
        <v>29.406771360475364</v>
      </c>
      <c r="AI358" s="8">
        <f t="shared" si="217"/>
        <v>30.49908184679958</v>
      </c>
      <c r="AJ358" s="8">
        <f t="shared" si="217"/>
        <v>31.728956776080597</v>
      </c>
      <c r="AK358" s="8">
        <f t="shared" si="217"/>
        <v>32.791199892023215</v>
      </c>
      <c r="AL358" s="25">
        <f t="shared" si="217"/>
        <v>36.30699893955461</v>
      </c>
      <c r="AM358" s="8">
        <f t="shared" si="217"/>
        <v>36.692020247528689</v>
      </c>
      <c r="AN358" s="8">
        <f t="shared" si="217"/>
        <v>37.736151993577735</v>
      </c>
      <c r="AO358" s="26">
        <f t="shared" si="217"/>
        <v>37.649661634565327</v>
      </c>
      <c r="AP358" s="8">
        <f t="shared" si="217"/>
        <v>35.698670301689774</v>
      </c>
      <c r="AQ358" s="8">
        <f t="shared" si="217"/>
        <v>37.414752684800504</v>
      </c>
      <c r="AR358" s="8">
        <f t="shared" si="217"/>
        <v>38.400245958340804</v>
      </c>
      <c r="AS358" s="8">
        <f t="shared" si="217"/>
        <v>39.726747241198105</v>
      </c>
      <c r="AT358" s="25">
        <f t="shared" si="217"/>
        <v>38.054778345355139</v>
      </c>
      <c r="AU358" s="8">
        <f t="shared" si="217"/>
        <v>38.950383156591066</v>
      </c>
      <c r="AV358" s="8">
        <f t="shared" si="217"/>
        <v>40.142248228202476</v>
      </c>
      <c r="AW358" s="26">
        <f t="shared" si="217"/>
        <v>41.007437457741716</v>
      </c>
      <c r="AX358" s="8">
        <f t="shared" si="217"/>
        <v>43.4953374064036</v>
      </c>
      <c r="AY358" s="8">
        <f t="shared" si="217"/>
        <v>44.539049411332705</v>
      </c>
      <c r="AZ358" s="8">
        <f t="shared" si="217"/>
        <v>45.878463117090412</v>
      </c>
      <c r="BA358" s="8">
        <f t="shared" si="217"/>
        <v>47.398123097734192</v>
      </c>
      <c r="BB358" s="25">
        <f t="shared" si="217"/>
        <v>53.006037810551319</v>
      </c>
      <c r="BC358" s="8">
        <f t="shared" si="217"/>
        <v>53.420189038888566</v>
      </c>
      <c r="BD358" s="8">
        <f t="shared" si="217"/>
        <v>54.643438045033221</v>
      </c>
      <c r="BE358" s="8">
        <f t="shared" si="217"/>
        <v>54.052924063202269</v>
      </c>
      <c r="BF358" s="25">
        <f t="shared" si="217"/>
        <v>55.674654553944769</v>
      </c>
      <c r="BG358" s="8">
        <f t="shared" si="217"/>
        <v>59.405265011445685</v>
      </c>
      <c r="BH358" s="8">
        <f t="shared" ref="BH358:CS365" si="227">+BH20/BH70*100</f>
        <v>59.105248064238602</v>
      </c>
      <c r="BI358" s="8">
        <f t="shared" si="227"/>
        <v>62.857010814308154</v>
      </c>
      <c r="BJ358" s="25">
        <f t="shared" si="227"/>
        <v>62.732983003530663</v>
      </c>
      <c r="BK358" s="8">
        <f t="shared" si="227"/>
        <v>65.257100731063005</v>
      </c>
      <c r="BL358" s="8">
        <f t="shared" si="227"/>
        <v>61.656922228350794</v>
      </c>
      <c r="BM358" s="8">
        <f t="shared" si="227"/>
        <v>69.467860906217069</v>
      </c>
      <c r="BN358" s="25">
        <f t="shared" si="227"/>
        <v>66.16574504436646</v>
      </c>
      <c r="BO358" s="8">
        <f t="shared" si="227"/>
        <v>62.630099394263915</v>
      </c>
      <c r="BP358" s="8">
        <f t="shared" si="227"/>
        <v>84.756598240469216</v>
      </c>
      <c r="BQ358" s="8">
        <f t="shared" si="227"/>
        <v>55.988418432909867</v>
      </c>
      <c r="BR358" s="25">
        <f t="shared" si="227"/>
        <v>64.077479305042033</v>
      </c>
      <c r="BS358" s="8">
        <f t="shared" si="227"/>
        <v>67.173063400434984</v>
      </c>
      <c r="BT358" s="8">
        <f t="shared" si="227"/>
        <v>62.639292035398221</v>
      </c>
      <c r="BU358" s="8">
        <f t="shared" si="227"/>
        <v>71.326957356369121</v>
      </c>
      <c r="BV358" s="60">
        <f t="shared" si="227"/>
        <v>72.656300240511371</v>
      </c>
      <c r="BW358" s="58">
        <f t="shared" si="227"/>
        <v>74.922193264340478</v>
      </c>
      <c r="BX358" s="58">
        <f t="shared" si="227"/>
        <v>72.37540654295006</v>
      </c>
      <c r="BY358" s="58">
        <f t="shared" si="227"/>
        <v>78.245094508250304</v>
      </c>
      <c r="BZ358" s="106">
        <f t="shared" si="227"/>
        <v>79.155818070908907</v>
      </c>
      <c r="CA358" s="107">
        <f t="shared" si="227"/>
        <v>79.206761657291352</v>
      </c>
      <c r="CB358" s="107">
        <f t="shared" si="227"/>
        <v>81.368987701868804</v>
      </c>
      <c r="CC358" s="107">
        <f t="shared" si="227"/>
        <v>83.650319565452875</v>
      </c>
      <c r="CD358" s="106">
        <f t="shared" si="227"/>
        <v>82.594936708860757</v>
      </c>
      <c r="CE358" s="107">
        <f t="shared" si="227"/>
        <v>84.118993828938784</v>
      </c>
      <c r="CF358" s="107">
        <f t="shared" si="227"/>
        <v>84.652017456550027</v>
      </c>
      <c r="CG358" s="108">
        <f t="shared" si="227"/>
        <v>90.448564488790268</v>
      </c>
      <c r="CH358" s="106">
        <f t="shared" si="227"/>
        <v>84.768301968889375</v>
      </c>
      <c r="CI358" s="107">
        <f t="shared" si="227"/>
        <v>87.503210023382493</v>
      </c>
      <c r="CJ358" s="107">
        <f t="shared" si="227"/>
        <v>87.355377558704731</v>
      </c>
      <c r="CK358" s="108">
        <f t="shared" si="227"/>
        <v>88.138743620439797</v>
      </c>
      <c r="CL358" s="106">
        <f t="shared" si="227"/>
        <v>89.357077753628261</v>
      </c>
      <c r="CM358" s="107">
        <f t="shared" si="227"/>
        <v>83.359751836512075</v>
      </c>
      <c r="CN358" s="107">
        <f t="shared" si="227"/>
        <v>88.913965722043102</v>
      </c>
      <c r="CO358" s="108">
        <f t="shared" si="227"/>
        <v>93.675655825389981</v>
      </c>
      <c r="CP358" s="106">
        <f t="shared" si="227"/>
        <v>91.96615536525988</v>
      </c>
      <c r="CQ358" s="107">
        <f t="shared" si="227"/>
        <v>102.1734460040103</v>
      </c>
      <c r="CR358" s="107">
        <f t="shared" si="227"/>
        <v>98.242548643742907</v>
      </c>
      <c r="CS358" s="108">
        <f t="shared" si="227"/>
        <v>100.98477077250847</v>
      </c>
      <c r="CT358" s="106">
        <f t="shared" si="225"/>
        <v>101.39611376271426</v>
      </c>
      <c r="CU358" s="107">
        <f t="shared" si="225"/>
        <v>101.25557181258293</v>
      </c>
      <c r="CV358" s="107">
        <f t="shared" si="225"/>
        <v>101.92557809570462</v>
      </c>
      <c r="CW358" s="108">
        <f t="shared" si="225"/>
        <v>105.43483474840505</v>
      </c>
      <c r="CX358" s="106">
        <f t="shared" si="225"/>
        <v>101.1599288139444</v>
      </c>
      <c r="CY358" s="107">
        <f t="shared" si="225"/>
        <v>93.067823949612105</v>
      </c>
      <c r="CZ358" s="107">
        <f t="shared" si="225"/>
        <v>101.94759938048527</v>
      </c>
      <c r="DA358" s="108">
        <f t="shared" si="225"/>
        <v>103.6069531627233</v>
      </c>
      <c r="DB358" s="106">
        <f t="shared" si="225"/>
        <v>101.74507020834389</v>
      </c>
      <c r="DC358" s="107">
        <f t="shared" si="225"/>
        <v>112.93762658620261</v>
      </c>
      <c r="DD358" s="107">
        <f t="shared" si="225"/>
        <v>112.85798777682854</v>
      </c>
      <c r="DE358" s="108">
        <f t="shared" si="225"/>
        <v>110.85054832950777</v>
      </c>
      <c r="DF358" s="107">
        <f t="shared" si="225"/>
        <v>119.42771463851018</v>
      </c>
      <c r="DG358" s="107">
        <f t="shared" si="225"/>
        <v>122.87124589682034</v>
      </c>
      <c r="DH358" s="107">
        <f t="shared" si="225"/>
        <v>125.70779086588139</v>
      </c>
      <c r="DI358" s="108">
        <f t="shared" si="225"/>
        <v>133.18151748002646</v>
      </c>
      <c r="DJ358" s="107">
        <f t="shared" si="225"/>
        <v>137.57291094972496</v>
      </c>
      <c r="DK358" s="107">
        <f t="shared" si="225"/>
        <v>136.5436387320886</v>
      </c>
      <c r="DL358" s="107">
        <f t="shared" si="225"/>
        <v>138.67910391848358</v>
      </c>
      <c r="DM358" s="108">
        <f t="shared" si="225"/>
        <v>143.66234486933712</v>
      </c>
      <c r="DN358" s="107">
        <f t="shared" si="220"/>
        <v>148.62563396155534</v>
      </c>
      <c r="DO358" s="107">
        <f t="shared" si="220"/>
        <v>153.96343747658651</v>
      </c>
      <c r="DP358" s="107">
        <f t="shared" si="220"/>
        <v>160.14178810555336</v>
      </c>
      <c r="DQ358" s="108">
        <f t="shared" ref="DQ358:DR358" si="228">+DQ20/DQ70*100</f>
        <v>163.99827244550582</v>
      </c>
      <c r="DR358" s="256">
        <f t="shared" si="228"/>
        <v>168.41853918463781</v>
      </c>
    </row>
    <row r="359" spans="1:122" s="12" customFormat="1" x14ac:dyDescent="0.3">
      <c r="A359" s="15" t="s">
        <v>45</v>
      </c>
      <c r="B359" s="25">
        <f t="shared" si="219"/>
        <v>0.91168996188055917</v>
      </c>
      <c r="C359" s="8">
        <f t="shared" si="219"/>
        <v>1.0835286841120639</v>
      </c>
      <c r="D359" s="8">
        <f t="shared" si="219"/>
        <v>1.1996075252762255</v>
      </c>
      <c r="E359" s="26">
        <f t="shared" si="219"/>
        <v>1.3345852055529475</v>
      </c>
      <c r="F359" s="25">
        <f t="shared" si="219"/>
        <v>1.4079354885910076</v>
      </c>
      <c r="G359" s="8">
        <f t="shared" si="219"/>
        <v>1.4261570848281793</v>
      </c>
      <c r="H359" s="8">
        <f t="shared" si="219"/>
        <v>1.5323542384787545</v>
      </c>
      <c r="I359" s="26">
        <f t="shared" si="219"/>
        <v>1.9137863814350855</v>
      </c>
      <c r="J359" s="25">
        <f t="shared" si="219"/>
        <v>2.6215228528042451</v>
      </c>
      <c r="K359" s="8">
        <f t="shared" si="219"/>
        <v>3.2263414719310037</v>
      </c>
      <c r="L359" s="8">
        <f t="shared" si="219"/>
        <v>4.5965270684371804</v>
      </c>
      <c r="M359" s="26">
        <f t="shared" si="219"/>
        <v>4.8668391416831529</v>
      </c>
      <c r="N359" s="25">
        <f t="shared" si="219"/>
        <v>5.0955989361168266</v>
      </c>
      <c r="O359" s="8">
        <f t="shared" si="219"/>
        <v>5.5187340676254149</v>
      </c>
      <c r="P359" s="8">
        <f t="shared" si="219"/>
        <v>6.0582679260343228</v>
      </c>
      <c r="Q359" s="26">
        <f t="shared" si="219"/>
        <v>6.7139256172025004</v>
      </c>
      <c r="R359" s="25">
        <f t="shared" si="219"/>
        <v>7.4705720545970191</v>
      </c>
      <c r="S359" s="8">
        <f t="shared" si="219"/>
        <v>8.6641683807162391</v>
      </c>
      <c r="T359" s="8">
        <f t="shared" si="219"/>
        <v>9.1000572548883536</v>
      </c>
      <c r="U359" s="26">
        <f t="shared" si="219"/>
        <v>10.236531847192333</v>
      </c>
      <c r="V359" s="25">
        <f t="shared" si="219"/>
        <v>12.117094633316695</v>
      </c>
      <c r="W359" s="8">
        <f t="shared" si="219"/>
        <v>13.215021539614158</v>
      </c>
      <c r="X359" s="8">
        <f t="shared" si="219"/>
        <v>12.93643454136204</v>
      </c>
      <c r="Y359" s="26">
        <f t="shared" si="219"/>
        <v>13.789567293440902</v>
      </c>
      <c r="Z359" s="8">
        <f t="shared" si="219"/>
        <v>15.129682997118154</v>
      </c>
      <c r="AA359" s="8">
        <f t="shared" si="219"/>
        <v>17.018969719574287</v>
      </c>
      <c r="AB359" s="8">
        <f t="shared" si="219"/>
        <v>18.756438623679802</v>
      </c>
      <c r="AC359" s="8">
        <f t="shared" si="219"/>
        <v>19.435172458930555</v>
      </c>
      <c r="AD359" s="25">
        <f t="shared" si="219"/>
        <v>20.000905769753331</v>
      </c>
      <c r="AE359" s="8">
        <f t="shared" si="219"/>
        <v>21.197529571862241</v>
      </c>
      <c r="AF359" s="8">
        <f t="shared" si="219"/>
        <v>22.599947837102725</v>
      </c>
      <c r="AG359" s="26">
        <f t="shared" si="219"/>
        <v>23.644347364247725</v>
      </c>
      <c r="AH359" s="8">
        <f t="shared" ref="AH359:BM365" si="229">+AH21/AH71*100</f>
        <v>22.638248847926267</v>
      </c>
      <c r="AI359" s="8">
        <f t="shared" si="229"/>
        <v>23.786604556544045</v>
      </c>
      <c r="AJ359" s="8">
        <f t="shared" si="229"/>
        <v>24.826531726673707</v>
      </c>
      <c r="AK359" s="8">
        <f t="shared" si="229"/>
        <v>26.025936448988418</v>
      </c>
      <c r="AL359" s="25">
        <f t="shared" si="229"/>
        <v>26.679005447688226</v>
      </c>
      <c r="AM359" s="8">
        <f t="shared" si="229"/>
        <v>27.574928884552484</v>
      </c>
      <c r="AN359" s="8">
        <f t="shared" si="229"/>
        <v>28.264900662251659</v>
      </c>
      <c r="AO359" s="26">
        <f t="shared" si="229"/>
        <v>28.379707371899944</v>
      </c>
      <c r="AP359" s="8">
        <f t="shared" si="229"/>
        <v>31.062319969340702</v>
      </c>
      <c r="AQ359" s="8">
        <f t="shared" si="229"/>
        <v>32.105592971825246</v>
      </c>
      <c r="AR359" s="8">
        <f t="shared" si="229"/>
        <v>33.667695943188811</v>
      </c>
      <c r="AS359" s="8">
        <f t="shared" si="229"/>
        <v>35.055704839829716</v>
      </c>
      <c r="AT359" s="25">
        <f t="shared" si="229"/>
        <v>32.863548265787266</v>
      </c>
      <c r="AU359" s="8">
        <f t="shared" si="229"/>
        <v>33.738950686370799</v>
      </c>
      <c r="AV359" s="8">
        <f t="shared" si="229"/>
        <v>34.417796817082106</v>
      </c>
      <c r="AW359" s="26">
        <f t="shared" si="229"/>
        <v>35.071428571428577</v>
      </c>
      <c r="AX359" s="8">
        <f t="shared" si="229"/>
        <v>33.023111777553218</v>
      </c>
      <c r="AY359" s="8">
        <f t="shared" si="229"/>
        <v>36.074176317809837</v>
      </c>
      <c r="AZ359" s="8">
        <f t="shared" si="229"/>
        <v>37.061209099332913</v>
      </c>
      <c r="BA359" s="8">
        <f t="shared" si="229"/>
        <v>37.353388161983773</v>
      </c>
      <c r="BB359" s="25">
        <f t="shared" si="229"/>
        <v>45.574805077718473</v>
      </c>
      <c r="BC359" s="8">
        <f t="shared" si="229"/>
        <v>46.398905241634893</v>
      </c>
      <c r="BD359" s="8">
        <f t="shared" si="229"/>
        <v>48.957978333384965</v>
      </c>
      <c r="BE359" s="8">
        <f t="shared" si="229"/>
        <v>49.534026534309263</v>
      </c>
      <c r="BF359" s="25">
        <f t="shared" si="229"/>
        <v>52.658561676925785</v>
      </c>
      <c r="BG359" s="8">
        <f t="shared" si="229"/>
        <v>55.961008388741796</v>
      </c>
      <c r="BH359" s="8">
        <f t="shared" si="229"/>
        <v>59.977048945173614</v>
      </c>
      <c r="BI359" s="8">
        <f t="shared" si="229"/>
        <v>60.452506317880015</v>
      </c>
      <c r="BJ359" s="25">
        <f t="shared" si="229"/>
        <v>78.207876523549942</v>
      </c>
      <c r="BK359" s="8">
        <f t="shared" si="229"/>
        <v>87.38499992471354</v>
      </c>
      <c r="BL359" s="8">
        <f t="shared" si="229"/>
        <v>80.255944105799742</v>
      </c>
      <c r="BM359" s="8">
        <f t="shared" si="229"/>
        <v>95.62836587300481</v>
      </c>
      <c r="BN359" s="25">
        <f t="shared" si="227"/>
        <v>111.1537898146189</v>
      </c>
      <c r="BO359" s="8">
        <f t="shared" si="227"/>
        <v>83.232292393579911</v>
      </c>
      <c r="BP359" s="8">
        <f t="shared" si="227"/>
        <v>83.778923210053051</v>
      </c>
      <c r="BQ359" s="8">
        <f t="shared" si="227"/>
        <v>69.470363078277671</v>
      </c>
      <c r="BR359" s="25">
        <f t="shared" si="227"/>
        <v>82.097699582568438</v>
      </c>
      <c r="BS359" s="8">
        <f t="shared" si="227"/>
        <v>87.62851940047625</v>
      </c>
      <c r="BT359" s="8">
        <f t="shared" si="227"/>
        <v>91.108007113594311</v>
      </c>
      <c r="BU359" s="8">
        <f t="shared" si="227"/>
        <v>90.89273798125744</v>
      </c>
      <c r="BV359" s="60">
        <f t="shared" si="227"/>
        <v>82.827015949159232</v>
      </c>
      <c r="BW359" s="58">
        <f t="shared" si="227"/>
        <v>87.811069151069972</v>
      </c>
      <c r="BX359" s="58">
        <f t="shared" si="227"/>
        <v>87.586019935771773</v>
      </c>
      <c r="BY359" s="58">
        <f t="shared" si="227"/>
        <v>92.05166906525325</v>
      </c>
      <c r="BZ359" s="106">
        <f t="shared" si="227"/>
        <v>88.145953431451488</v>
      </c>
      <c r="CA359" s="107">
        <f t="shared" si="227"/>
        <v>88.934003525034271</v>
      </c>
      <c r="CB359" s="107">
        <f t="shared" si="227"/>
        <v>90.603740939298206</v>
      </c>
      <c r="CC359" s="107">
        <f t="shared" si="227"/>
        <v>89.775915722885415</v>
      </c>
      <c r="CD359" s="106">
        <f t="shared" si="227"/>
        <v>88.977145539228061</v>
      </c>
      <c r="CE359" s="107">
        <f t="shared" si="227"/>
        <v>91.042166176921285</v>
      </c>
      <c r="CF359" s="107">
        <f t="shared" si="227"/>
        <v>91.979894583701025</v>
      </c>
      <c r="CG359" s="108">
        <f t="shared" si="227"/>
        <v>91.63969511946209</v>
      </c>
      <c r="CH359" s="106">
        <f t="shared" si="227"/>
        <v>92.634164504660319</v>
      </c>
      <c r="CI359" s="107">
        <f t="shared" si="227"/>
        <v>93.04410735676079</v>
      </c>
      <c r="CJ359" s="107">
        <f t="shared" si="227"/>
        <v>92.698972099853165</v>
      </c>
      <c r="CK359" s="108">
        <f t="shared" si="227"/>
        <v>92.125771715721456</v>
      </c>
      <c r="CL359" s="106">
        <f t="shared" si="227"/>
        <v>93.079453097393241</v>
      </c>
      <c r="CM359" s="107">
        <f t="shared" si="227"/>
        <v>94.149370022966792</v>
      </c>
      <c r="CN359" s="107">
        <f t="shared" si="227"/>
        <v>95.528089768077848</v>
      </c>
      <c r="CO359" s="108">
        <f t="shared" si="227"/>
        <v>96.261834007242499</v>
      </c>
      <c r="CP359" s="106">
        <f t="shared" si="227"/>
        <v>94.974262585702391</v>
      </c>
      <c r="CQ359" s="107">
        <f t="shared" si="227"/>
        <v>95.06411958576092</v>
      </c>
      <c r="CR359" s="107">
        <f t="shared" si="227"/>
        <v>94.652836429290303</v>
      </c>
      <c r="CS359" s="108">
        <f t="shared" si="227"/>
        <v>97.318327080728068</v>
      </c>
      <c r="CT359" s="106">
        <f t="shared" si="225"/>
        <v>96.053733142613851</v>
      </c>
      <c r="CU359" s="107">
        <f t="shared" si="225"/>
        <v>97.908387269892515</v>
      </c>
      <c r="CV359" s="107">
        <f t="shared" si="225"/>
        <v>98.479061269086344</v>
      </c>
      <c r="CW359" s="108">
        <f t="shared" si="225"/>
        <v>99.767031831428952</v>
      </c>
      <c r="CX359" s="106">
        <f t="shared" si="225"/>
        <v>98.148789349199006</v>
      </c>
      <c r="CY359" s="107">
        <f t="shared" si="225"/>
        <v>99.242009267621071</v>
      </c>
      <c r="CZ359" s="107">
        <f t="shared" si="225"/>
        <v>100.76098585983209</v>
      </c>
      <c r="DA359" s="108">
        <f t="shared" si="225"/>
        <v>101.7631969631481</v>
      </c>
      <c r="DB359" s="106">
        <f t="shared" si="225"/>
        <v>99.982118950244853</v>
      </c>
      <c r="DC359" s="107">
        <f t="shared" si="225"/>
        <v>100.37837719201985</v>
      </c>
      <c r="DD359" s="107">
        <f t="shared" si="225"/>
        <v>101.17252417180067</v>
      </c>
      <c r="DE359" s="108">
        <f t="shared" si="225"/>
        <v>102.76994199858743</v>
      </c>
      <c r="DF359" s="107">
        <f t="shared" si="225"/>
        <v>101.59706661234466</v>
      </c>
      <c r="DG359" s="107">
        <f t="shared" si="225"/>
        <v>102.49195067128363</v>
      </c>
      <c r="DH359" s="107">
        <f t="shared" si="225"/>
        <v>103.6362212432697</v>
      </c>
      <c r="DI359" s="108">
        <f t="shared" si="225"/>
        <v>106.3656385071076</v>
      </c>
      <c r="DJ359" s="107">
        <f t="shared" si="225"/>
        <v>108.54382674829159</v>
      </c>
      <c r="DK359" s="107">
        <f t="shared" si="225"/>
        <v>114.50847696867991</v>
      </c>
      <c r="DL359" s="107">
        <f t="shared" si="225"/>
        <v>116.1156618159346</v>
      </c>
      <c r="DM359" s="108">
        <f t="shared" si="225"/>
        <v>116.14067942908228</v>
      </c>
      <c r="DN359" s="107">
        <f t="shared" si="220"/>
        <v>125.90851365212721</v>
      </c>
      <c r="DO359" s="107">
        <f t="shared" si="220"/>
        <v>125.51004926816415</v>
      </c>
      <c r="DP359" s="107">
        <f t="shared" si="220"/>
        <v>127.37363084446234</v>
      </c>
      <c r="DQ359" s="108">
        <f t="shared" ref="DQ359:DR359" si="230">+DQ21/DQ71*100</f>
        <v>128.63222026765061</v>
      </c>
      <c r="DR359" s="256">
        <f t="shared" si="230"/>
        <v>130.49202371971026</v>
      </c>
    </row>
    <row r="360" spans="1:122" s="12" customFormat="1" ht="24.9" x14ac:dyDescent="0.3">
      <c r="A360" s="17" t="s">
        <v>46</v>
      </c>
      <c r="B360" s="25">
        <f t="shared" si="219"/>
        <v>0.72636790911604299</v>
      </c>
      <c r="C360" s="8">
        <f t="shared" si="219"/>
        <v>0.78913746022997722</v>
      </c>
      <c r="D360" s="8">
        <f t="shared" si="219"/>
        <v>0.81085951108174659</v>
      </c>
      <c r="E360" s="26">
        <f t="shared" si="219"/>
        <v>0.95375202447363672</v>
      </c>
      <c r="F360" s="25">
        <f t="shared" si="219"/>
        <v>1.1832319134550371</v>
      </c>
      <c r="G360" s="8">
        <f t="shared" si="219"/>
        <v>1.0721579305650102</v>
      </c>
      <c r="H360" s="8">
        <f t="shared" si="219"/>
        <v>1.0850636302746151</v>
      </c>
      <c r="I360" s="26">
        <f t="shared" si="219"/>
        <v>1.3837078164309879</v>
      </c>
      <c r="J360" s="25">
        <f t="shared" si="219"/>
        <v>2.9529388002423751</v>
      </c>
      <c r="K360" s="8">
        <f t="shared" si="219"/>
        <v>3.1798826345783104</v>
      </c>
      <c r="L360" s="8">
        <f t="shared" si="219"/>
        <v>3.9687492199785339</v>
      </c>
      <c r="M360" s="26">
        <f t="shared" si="219"/>
        <v>4.1854520102254238</v>
      </c>
      <c r="N360" s="25">
        <f t="shared" si="219"/>
        <v>4.1240780705290874</v>
      </c>
      <c r="O360" s="8">
        <f t="shared" si="219"/>
        <v>4.9563318777292578</v>
      </c>
      <c r="P360" s="8">
        <f t="shared" si="219"/>
        <v>5.119897784571859</v>
      </c>
      <c r="Q360" s="26">
        <f t="shared" si="219"/>
        <v>5.4841706891472342</v>
      </c>
      <c r="R360" s="25">
        <f t="shared" si="219"/>
        <v>6.645064931777334</v>
      </c>
      <c r="S360" s="8">
        <f t="shared" si="219"/>
        <v>6.9159004867495932</v>
      </c>
      <c r="T360" s="8">
        <f t="shared" si="219"/>
        <v>7.2291780076211216</v>
      </c>
      <c r="U360" s="26">
        <f t="shared" si="219"/>
        <v>8.0954323001631323</v>
      </c>
      <c r="V360" s="25">
        <f t="shared" si="219"/>
        <v>9.7509724147181114</v>
      </c>
      <c r="W360" s="8">
        <f t="shared" si="219"/>
        <v>9.3475415965601041</v>
      </c>
      <c r="X360" s="8">
        <f t="shared" si="219"/>
        <v>10.465666604934462</v>
      </c>
      <c r="Y360" s="26">
        <f t="shared" si="219"/>
        <v>11.338530241303665</v>
      </c>
      <c r="Z360" s="8">
        <f t="shared" si="219"/>
        <v>12.091557472217616</v>
      </c>
      <c r="AA360" s="8">
        <f t="shared" si="219"/>
        <v>13.360163483192927</v>
      </c>
      <c r="AB360" s="8">
        <f t="shared" si="219"/>
        <v>13.58191535106579</v>
      </c>
      <c r="AC360" s="8">
        <f t="shared" si="219"/>
        <v>14.712042890908744</v>
      </c>
      <c r="AD360" s="25">
        <f t="shared" si="219"/>
        <v>16.312733506930407</v>
      </c>
      <c r="AE360" s="8">
        <f t="shared" si="219"/>
        <v>17.248527679623084</v>
      </c>
      <c r="AF360" s="8">
        <f t="shared" si="219"/>
        <v>18.459693364882824</v>
      </c>
      <c r="AG360" s="26">
        <f t="shared" ref="AG360" si="231">+AG22/AG72*100</f>
        <v>19.101140824337588</v>
      </c>
      <c r="AH360" s="8">
        <f t="shared" si="229"/>
        <v>19.367049606056604</v>
      </c>
      <c r="AI360" s="8">
        <f t="shared" si="229"/>
        <v>20.069462020866727</v>
      </c>
      <c r="AJ360" s="8">
        <f t="shared" si="229"/>
        <v>22.323922240964521</v>
      </c>
      <c r="AK360" s="8">
        <f t="shared" si="229"/>
        <v>25.085031498624708</v>
      </c>
      <c r="AL360" s="25">
        <f t="shared" si="229"/>
        <v>24.656037494429032</v>
      </c>
      <c r="AM360" s="8">
        <f t="shared" si="229"/>
        <v>24.666167389676271</v>
      </c>
      <c r="AN360" s="8">
        <f t="shared" si="229"/>
        <v>24.812276886463419</v>
      </c>
      <c r="AO360" s="26">
        <f t="shared" si="229"/>
        <v>23.572225468841314</v>
      </c>
      <c r="AP360" s="8">
        <f t="shared" si="229"/>
        <v>26.624110480495773</v>
      </c>
      <c r="AQ360" s="8">
        <f t="shared" si="229"/>
        <v>25.847506952079158</v>
      </c>
      <c r="AR360" s="8">
        <f t="shared" si="229"/>
        <v>27.13297938017039</v>
      </c>
      <c r="AS360" s="8">
        <f t="shared" si="229"/>
        <v>29.151267836977716</v>
      </c>
      <c r="AT360" s="25">
        <f t="shared" si="229"/>
        <v>29.856139501089849</v>
      </c>
      <c r="AU360" s="8">
        <f t="shared" si="229"/>
        <v>30.657540552169955</v>
      </c>
      <c r="AV360" s="8">
        <f t="shared" si="229"/>
        <v>31.818135964248604</v>
      </c>
      <c r="AW360" s="26">
        <f t="shared" si="229"/>
        <v>33.561838273175546</v>
      </c>
      <c r="AX360" s="8">
        <f t="shared" si="229"/>
        <v>32.996629578494279</v>
      </c>
      <c r="AY360" s="8">
        <f t="shared" si="229"/>
        <v>40.054738214980887</v>
      </c>
      <c r="AZ360" s="8">
        <f t="shared" si="229"/>
        <v>42.554222587057779</v>
      </c>
      <c r="BA360" s="8">
        <f t="shared" si="229"/>
        <v>46.953458903374063</v>
      </c>
      <c r="BB360" s="25">
        <f t="shared" si="229"/>
        <v>55.971371806341416</v>
      </c>
      <c r="BC360" s="8">
        <f t="shared" si="229"/>
        <v>48.140330707671303</v>
      </c>
      <c r="BD360" s="8">
        <f t="shared" si="229"/>
        <v>52.543630224927483</v>
      </c>
      <c r="BE360" s="8">
        <f t="shared" si="229"/>
        <v>54.408950659671675</v>
      </c>
      <c r="BF360" s="25">
        <f t="shared" si="229"/>
        <v>54.588647161790448</v>
      </c>
      <c r="BG360" s="8">
        <f t="shared" si="229"/>
        <v>55.056567328918312</v>
      </c>
      <c r="BH360" s="8">
        <f t="shared" si="229"/>
        <v>58.084531857441071</v>
      </c>
      <c r="BI360" s="8">
        <f t="shared" si="229"/>
        <v>58.764897911877767</v>
      </c>
      <c r="BJ360" s="25">
        <f t="shared" si="229"/>
        <v>73.632189627485118</v>
      </c>
      <c r="BK360" s="8">
        <f t="shared" si="229"/>
        <v>77.602126971580503</v>
      </c>
      <c r="BL360" s="8">
        <f t="shared" si="229"/>
        <v>77.879295892707461</v>
      </c>
      <c r="BM360" s="8">
        <f t="shared" si="229"/>
        <v>79.711590670892633</v>
      </c>
      <c r="BN360" s="25">
        <f t="shared" si="227"/>
        <v>76.303399984777812</v>
      </c>
      <c r="BO360" s="8">
        <f t="shared" si="227"/>
        <v>77.539424981078085</v>
      </c>
      <c r="BP360" s="8">
        <f t="shared" si="227"/>
        <v>77.851676289714646</v>
      </c>
      <c r="BQ360" s="8">
        <f t="shared" si="227"/>
        <v>78.721356238520386</v>
      </c>
      <c r="BR360" s="25">
        <f t="shared" si="227"/>
        <v>67.684811254574058</v>
      </c>
      <c r="BS360" s="8">
        <f t="shared" si="227"/>
        <v>68.956639446513734</v>
      </c>
      <c r="BT360" s="8">
        <f t="shared" si="227"/>
        <v>67.611756922786128</v>
      </c>
      <c r="BU360" s="8">
        <f t="shared" si="227"/>
        <v>69.932217932217938</v>
      </c>
      <c r="BV360" s="60">
        <f t="shared" si="227"/>
        <v>69.937876371599259</v>
      </c>
      <c r="BW360" s="58">
        <f t="shared" si="227"/>
        <v>70.590302178496145</v>
      </c>
      <c r="BX360" s="58">
        <f t="shared" si="227"/>
        <v>75.315927302826395</v>
      </c>
      <c r="BY360" s="58">
        <f t="shared" si="227"/>
        <v>72.971383641565396</v>
      </c>
      <c r="BZ360" s="106">
        <f t="shared" si="227"/>
        <v>71.663118764694673</v>
      </c>
      <c r="CA360" s="107">
        <f t="shared" si="227"/>
        <v>73.342459697831771</v>
      </c>
      <c r="CB360" s="107">
        <f t="shared" si="227"/>
        <v>70.961089777061019</v>
      </c>
      <c r="CC360" s="107">
        <f t="shared" si="227"/>
        <v>74.371031758795269</v>
      </c>
      <c r="CD360" s="106">
        <f t="shared" si="227"/>
        <v>83.868987716706272</v>
      </c>
      <c r="CE360" s="107">
        <f t="shared" si="227"/>
        <v>81.433521914337845</v>
      </c>
      <c r="CF360" s="107">
        <f t="shared" si="227"/>
        <v>84.570109560573968</v>
      </c>
      <c r="CG360" s="108">
        <f t="shared" si="227"/>
        <v>83.638858811975922</v>
      </c>
      <c r="CH360" s="106">
        <f t="shared" si="227"/>
        <v>85.788547281331972</v>
      </c>
      <c r="CI360" s="107">
        <f t="shared" si="227"/>
        <v>88.50912333847657</v>
      </c>
      <c r="CJ360" s="107">
        <f t="shared" si="227"/>
        <v>85.84792626728111</v>
      </c>
      <c r="CK360" s="108">
        <f t="shared" si="227"/>
        <v>87.157513578756777</v>
      </c>
      <c r="CL360" s="106">
        <f t="shared" si="227"/>
        <v>90.183163247696058</v>
      </c>
      <c r="CM360" s="107">
        <f t="shared" si="227"/>
        <v>88.404464066715732</v>
      </c>
      <c r="CN360" s="107">
        <f t="shared" si="227"/>
        <v>93.576745270412431</v>
      </c>
      <c r="CO360" s="108">
        <f t="shared" si="227"/>
        <v>93.962862318840564</v>
      </c>
      <c r="CP360" s="106">
        <f t="shared" si="227"/>
        <v>90.683549009638469</v>
      </c>
      <c r="CQ360" s="107">
        <f t="shared" si="227"/>
        <v>91.856984274793902</v>
      </c>
      <c r="CR360" s="107">
        <f t="shared" si="227"/>
        <v>93.957517241379307</v>
      </c>
      <c r="CS360" s="108">
        <f t="shared" si="227"/>
        <v>97.022118343322148</v>
      </c>
      <c r="CT360" s="106">
        <f t="shared" si="225"/>
        <v>98.952949103195266</v>
      </c>
      <c r="CU360" s="107">
        <f t="shared" si="225"/>
        <v>105.17091896822176</v>
      </c>
      <c r="CV360" s="107">
        <f t="shared" si="225"/>
        <v>103.42222759753676</v>
      </c>
      <c r="CW360" s="108">
        <f t="shared" si="225"/>
        <v>103.3810077830378</v>
      </c>
      <c r="CX360" s="106">
        <f t="shared" si="225"/>
        <v>99.107603108019276</v>
      </c>
      <c r="CY360" s="107">
        <f t="shared" si="225"/>
        <v>97.364905757078418</v>
      </c>
      <c r="CZ360" s="107">
        <f t="shared" si="225"/>
        <v>100.0759258007312</v>
      </c>
      <c r="DA360" s="108">
        <f t="shared" si="225"/>
        <v>103.37444884173352</v>
      </c>
      <c r="DB360" s="106">
        <f t="shared" si="225"/>
        <v>107.4094620868438</v>
      </c>
      <c r="DC360" s="107">
        <f t="shared" si="225"/>
        <v>103.99001019669272</v>
      </c>
      <c r="DD360" s="107">
        <f t="shared" si="225"/>
        <v>109.67098498869012</v>
      </c>
      <c r="DE360" s="108">
        <f t="shared" si="225"/>
        <v>103.43030955742168</v>
      </c>
      <c r="DF360" s="107">
        <f t="shared" si="225"/>
        <v>104.27154411283819</v>
      </c>
      <c r="DG360" s="107">
        <f t="shared" si="225"/>
        <v>114.21577455115022</v>
      </c>
      <c r="DH360" s="107">
        <f t="shared" si="225"/>
        <v>116.135213858654</v>
      </c>
      <c r="DI360" s="108">
        <f t="shared" si="225"/>
        <v>113.81972961941808</v>
      </c>
      <c r="DJ360" s="107">
        <f t="shared" si="225"/>
        <v>131.57181627618698</v>
      </c>
      <c r="DK360" s="107">
        <f t="shared" si="225"/>
        <v>135.8928294627562</v>
      </c>
      <c r="DL360" s="107">
        <f t="shared" si="225"/>
        <v>137.56527650045982</v>
      </c>
      <c r="DM360" s="108">
        <f t="shared" si="225"/>
        <v>147.24707906708713</v>
      </c>
      <c r="DN360" s="107">
        <f t="shared" si="220"/>
        <v>153.99662196920332</v>
      </c>
      <c r="DO360" s="107">
        <f t="shared" si="220"/>
        <v>149.99682708401087</v>
      </c>
      <c r="DP360" s="107">
        <f t="shared" si="220"/>
        <v>156.24831340709366</v>
      </c>
      <c r="DQ360" s="108">
        <f t="shared" ref="DQ360:DR360" si="232">+DQ22/DQ72*100</f>
        <v>160.92000367266937</v>
      </c>
      <c r="DR360" s="256">
        <f t="shared" si="232"/>
        <v>162.05379344060555</v>
      </c>
    </row>
    <row r="361" spans="1:122" s="12" customFormat="1" ht="24.9" x14ac:dyDescent="0.3">
      <c r="A361" s="15" t="s">
        <v>47</v>
      </c>
      <c r="B361" s="25">
        <f t="shared" ref="B361:AG365" si="233">+B23/B73*100</f>
        <v>0.26175516364712198</v>
      </c>
      <c r="C361" s="8">
        <f t="shared" si="233"/>
        <v>0.27776470034367495</v>
      </c>
      <c r="D361" s="8">
        <f t="shared" si="233"/>
        <v>0.29977261413021544</v>
      </c>
      <c r="E361" s="26">
        <f t="shared" si="233"/>
        <v>0.35558472762089427</v>
      </c>
      <c r="F361" s="25">
        <f t="shared" si="233"/>
        <v>0.35218793719881863</v>
      </c>
      <c r="G361" s="8">
        <f t="shared" si="233"/>
        <v>0.37394662921348315</v>
      </c>
      <c r="H361" s="8">
        <f t="shared" si="233"/>
        <v>0.43079107439616637</v>
      </c>
      <c r="I361" s="26">
        <f t="shared" si="233"/>
        <v>0.51244553393228531</v>
      </c>
      <c r="J361" s="25">
        <f t="shared" si="233"/>
        <v>0.80769367620073906</v>
      </c>
      <c r="K361" s="8">
        <f t="shared" si="233"/>
        <v>0.91013533049657003</v>
      </c>
      <c r="L361" s="8">
        <f t="shared" si="233"/>
        <v>1.0322626080408679</v>
      </c>
      <c r="M361" s="26">
        <f t="shared" si="233"/>
        <v>1.3021730856257472</v>
      </c>
      <c r="N361" s="25">
        <f t="shared" si="233"/>
        <v>1.4217402938883783</v>
      </c>
      <c r="O361" s="8">
        <f t="shared" si="233"/>
        <v>1.4637395500577719</v>
      </c>
      <c r="P361" s="8">
        <f t="shared" si="233"/>
        <v>1.5828341808153064</v>
      </c>
      <c r="Q361" s="26">
        <f t="shared" si="233"/>
        <v>1.8376369826872772</v>
      </c>
      <c r="R361" s="25">
        <f t="shared" si="233"/>
        <v>2.191291286131885</v>
      </c>
      <c r="S361" s="8">
        <f t="shared" si="233"/>
        <v>2.3076808773050805</v>
      </c>
      <c r="T361" s="8">
        <f t="shared" si="233"/>
        <v>2.692891052352036</v>
      </c>
      <c r="U361" s="26">
        <f t="shared" si="233"/>
        <v>4.4437370132914804</v>
      </c>
      <c r="V361" s="25">
        <f t="shared" si="233"/>
        <v>3.6185069787607618</v>
      </c>
      <c r="W361" s="8">
        <f t="shared" si="233"/>
        <v>4.7086341089647945</v>
      </c>
      <c r="X361" s="8">
        <f t="shared" si="233"/>
        <v>5.8841224956380476</v>
      </c>
      <c r="Y361" s="26">
        <f t="shared" si="233"/>
        <v>3.5594724117800332</v>
      </c>
      <c r="Z361" s="8">
        <f t="shared" si="233"/>
        <v>5.7636085584778796</v>
      </c>
      <c r="AA361" s="8">
        <f t="shared" si="233"/>
        <v>6.0544962267411719</v>
      </c>
      <c r="AB361" s="8">
        <f t="shared" si="233"/>
        <v>6.3841932403647386</v>
      </c>
      <c r="AC361" s="8">
        <f t="shared" si="233"/>
        <v>6.924568970925141</v>
      </c>
      <c r="AD361" s="25">
        <f t="shared" si="233"/>
        <v>7.5628485782188628</v>
      </c>
      <c r="AE361" s="8">
        <f t="shared" si="233"/>
        <v>7.7296758309584064</v>
      </c>
      <c r="AF361" s="8">
        <f t="shared" si="233"/>
        <v>8.1646454172489982</v>
      </c>
      <c r="AG361" s="26">
        <f t="shared" si="233"/>
        <v>8.9692348730716223</v>
      </c>
      <c r="AH361" s="8">
        <f t="shared" si="229"/>
        <v>12.237369079354652</v>
      </c>
      <c r="AI361" s="8">
        <f t="shared" si="229"/>
        <v>12.772223747778305</v>
      </c>
      <c r="AJ361" s="8">
        <f t="shared" si="229"/>
        <v>14.013259031514218</v>
      </c>
      <c r="AK361" s="8">
        <f t="shared" si="229"/>
        <v>14.319083041477324</v>
      </c>
      <c r="AL361" s="25">
        <f t="shared" si="229"/>
        <v>14.779796735448105</v>
      </c>
      <c r="AM361" s="8">
        <f t="shared" si="229"/>
        <v>15.440621219215792</v>
      </c>
      <c r="AN361" s="8">
        <f t="shared" si="229"/>
        <v>15.970068599447904</v>
      </c>
      <c r="AO361" s="26">
        <f t="shared" si="229"/>
        <v>16.643133242679625</v>
      </c>
      <c r="AP361" s="8">
        <f t="shared" si="229"/>
        <v>16.933493047237125</v>
      </c>
      <c r="AQ361" s="8">
        <f t="shared" si="229"/>
        <v>18.383827062057232</v>
      </c>
      <c r="AR361" s="8">
        <f t="shared" si="229"/>
        <v>19.696234064998283</v>
      </c>
      <c r="AS361" s="8">
        <f t="shared" si="229"/>
        <v>20.308373692980833</v>
      </c>
      <c r="AT361" s="25">
        <f t="shared" si="229"/>
        <v>22.53190476877154</v>
      </c>
      <c r="AU361" s="8">
        <f t="shared" si="229"/>
        <v>23.186164071869708</v>
      </c>
      <c r="AV361" s="8">
        <f t="shared" si="229"/>
        <v>24.615026941276223</v>
      </c>
      <c r="AW361" s="26">
        <f t="shared" si="229"/>
        <v>25.169030594954361</v>
      </c>
      <c r="AX361" s="8">
        <f t="shared" si="229"/>
        <v>31.271414586392559</v>
      </c>
      <c r="AY361" s="8">
        <f t="shared" si="229"/>
        <v>29.211037079509527</v>
      </c>
      <c r="AZ361" s="8">
        <f t="shared" si="229"/>
        <v>28.639931271879327</v>
      </c>
      <c r="BA361" s="8">
        <f t="shared" si="229"/>
        <v>27.219797717182349</v>
      </c>
      <c r="BB361" s="25">
        <f t="shared" si="229"/>
        <v>31.50863849211245</v>
      </c>
      <c r="BC361" s="8">
        <f t="shared" si="229"/>
        <v>37.207787062065805</v>
      </c>
      <c r="BD361" s="8">
        <f t="shared" si="229"/>
        <v>39.014484743257775</v>
      </c>
      <c r="BE361" s="8">
        <f t="shared" si="229"/>
        <v>38.748911097130133</v>
      </c>
      <c r="BF361" s="25">
        <f t="shared" si="229"/>
        <v>35.931347346136398</v>
      </c>
      <c r="BG361" s="8">
        <f t="shared" si="229"/>
        <v>34.52465132156442</v>
      </c>
      <c r="BH361" s="8">
        <f t="shared" si="229"/>
        <v>35.232014870908785</v>
      </c>
      <c r="BI361" s="8">
        <f t="shared" si="229"/>
        <v>39.282242783670057</v>
      </c>
      <c r="BJ361" s="25">
        <f t="shared" si="229"/>
        <v>33.66337064095346</v>
      </c>
      <c r="BK361" s="8">
        <f t="shared" si="229"/>
        <v>35.051235004801171</v>
      </c>
      <c r="BL361" s="8">
        <f t="shared" si="229"/>
        <v>37.33407172868786</v>
      </c>
      <c r="BM361" s="8">
        <f t="shared" si="229"/>
        <v>34.961716464796872</v>
      </c>
      <c r="BN361" s="25">
        <f t="shared" si="227"/>
        <v>35.322852060195203</v>
      </c>
      <c r="BO361" s="8">
        <f t="shared" si="227"/>
        <v>34.302636588386676</v>
      </c>
      <c r="BP361" s="8">
        <f t="shared" si="227"/>
        <v>35.34227700324427</v>
      </c>
      <c r="BQ361" s="8">
        <f t="shared" si="227"/>
        <v>36.913235835683331</v>
      </c>
      <c r="BR361" s="25">
        <f t="shared" si="227"/>
        <v>35.350512242850805</v>
      </c>
      <c r="BS361" s="8">
        <f t="shared" si="227"/>
        <v>37.961873888347007</v>
      </c>
      <c r="BT361" s="8">
        <f t="shared" si="227"/>
        <v>38.142092316596731</v>
      </c>
      <c r="BU361" s="8">
        <f t="shared" si="227"/>
        <v>38.398595036899742</v>
      </c>
      <c r="BV361" s="60">
        <f t="shared" si="227"/>
        <v>39.869932511225628</v>
      </c>
      <c r="BW361" s="58">
        <f t="shared" si="227"/>
        <v>41.10113774187041</v>
      </c>
      <c r="BX361" s="58">
        <f t="shared" si="227"/>
        <v>40.292941092768508</v>
      </c>
      <c r="BY361" s="58">
        <f t="shared" si="227"/>
        <v>43.600739859955084</v>
      </c>
      <c r="BZ361" s="106">
        <f t="shared" si="227"/>
        <v>44.979000633122453</v>
      </c>
      <c r="CA361" s="107">
        <f t="shared" si="227"/>
        <v>46.343804224256566</v>
      </c>
      <c r="CB361" s="107">
        <f t="shared" si="227"/>
        <v>46.733107112644589</v>
      </c>
      <c r="CC361" s="107">
        <f t="shared" si="227"/>
        <v>47.56944444444445</v>
      </c>
      <c r="CD361" s="106">
        <f t="shared" si="227"/>
        <v>47.470191314501278</v>
      </c>
      <c r="CE361" s="107">
        <f t="shared" si="227"/>
        <v>43.83041696926513</v>
      </c>
      <c r="CF361" s="107">
        <f t="shared" si="227"/>
        <v>52.460816474048244</v>
      </c>
      <c r="CG361" s="108">
        <f t="shared" si="227"/>
        <v>51.443875307647936</v>
      </c>
      <c r="CH361" s="106">
        <f t="shared" si="227"/>
        <v>57.154924387374749</v>
      </c>
      <c r="CI361" s="107">
        <f t="shared" si="227"/>
        <v>64.036307895394273</v>
      </c>
      <c r="CJ361" s="107">
        <f t="shared" si="227"/>
        <v>56.696544111044787</v>
      </c>
      <c r="CK361" s="108">
        <f t="shared" si="227"/>
        <v>64.753989706585813</v>
      </c>
      <c r="CL361" s="106">
        <f t="shared" si="227"/>
        <v>65.77312247552544</v>
      </c>
      <c r="CM361" s="107">
        <f t="shared" si="227"/>
        <v>70.85955959184912</v>
      </c>
      <c r="CN361" s="107">
        <f t="shared" si="227"/>
        <v>71.65040282911005</v>
      </c>
      <c r="CO361" s="108">
        <f t="shared" si="227"/>
        <v>73.477827785281789</v>
      </c>
      <c r="CP361" s="106">
        <f t="shared" si="227"/>
        <v>80.831220813875916</v>
      </c>
      <c r="CQ361" s="107">
        <f t="shared" si="227"/>
        <v>85.840790094430815</v>
      </c>
      <c r="CR361" s="107">
        <f t="shared" si="227"/>
        <v>79.695895404454376</v>
      </c>
      <c r="CS361" s="108">
        <f t="shared" si="227"/>
        <v>87.363294488337345</v>
      </c>
      <c r="CT361" s="106">
        <f t="shared" si="225"/>
        <v>90.70702778178287</v>
      </c>
      <c r="CU361" s="107">
        <f t="shared" si="225"/>
        <v>91.395821655566834</v>
      </c>
      <c r="CV361" s="107">
        <f t="shared" si="225"/>
        <v>97.597112509897272</v>
      </c>
      <c r="CW361" s="108">
        <f t="shared" si="225"/>
        <v>91.404307184210268</v>
      </c>
      <c r="CX361" s="106">
        <f t="shared" si="225"/>
        <v>91.479033073835993</v>
      </c>
      <c r="CY361" s="107">
        <f t="shared" si="225"/>
        <v>95.642397243674452</v>
      </c>
      <c r="CZ361" s="107">
        <f t="shared" si="225"/>
        <v>107.01659183871975</v>
      </c>
      <c r="DA361" s="108">
        <f t="shared" si="225"/>
        <v>106.22047098530842</v>
      </c>
      <c r="DB361" s="106">
        <f t="shared" si="225"/>
        <v>103.95246481197408</v>
      </c>
      <c r="DC361" s="107">
        <f t="shared" si="225"/>
        <v>101.69655815192064</v>
      </c>
      <c r="DD361" s="107">
        <f t="shared" si="225"/>
        <v>99.291953927871361</v>
      </c>
      <c r="DE361" s="108">
        <f t="shared" si="225"/>
        <v>104.35806984549203</v>
      </c>
      <c r="DF361" s="107">
        <f t="shared" si="225"/>
        <v>100.0327967621093</v>
      </c>
      <c r="DG361" s="107">
        <f t="shared" si="225"/>
        <v>106.43390255398273</v>
      </c>
      <c r="DH361" s="107">
        <f t="shared" si="225"/>
        <v>107.62126171888835</v>
      </c>
      <c r="DI361" s="108">
        <f t="shared" si="225"/>
        <v>109.74655659753665</v>
      </c>
      <c r="DJ361" s="107">
        <f t="shared" si="225"/>
        <v>111.45135822684873</v>
      </c>
      <c r="DK361" s="107">
        <f t="shared" si="225"/>
        <v>117.67435607626007</v>
      </c>
      <c r="DL361" s="107">
        <f t="shared" si="225"/>
        <v>122.03280087521924</v>
      </c>
      <c r="DM361" s="108">
        <f t="shared" si="225"/>
        <v>127.61198830264675</v>
      </c>
      <c r="DN361" s="107">
        <f t="shared" si="220"/>
        <v>134.44545039618703</v>
      </c>
      <c r="DO361" s="107">
        <f t="shared" si="220"/>
        <v>138.45393041157655</v>
      </c>
      <c r="DP361" s="107">
        <f t="shared" si="220"/>
        <v>142.34407685562138</v>
      </c>
      <c r="DQ361" s="108">
        <f t="shared" ref="DQ361:DR361" si="234">+DQ23/DQ73*100</f>
        <v>143.75689937526536</v>
      </c>
      <c r="DR361" s="256">
        <f t="shared" si="234"/>
        <v>143.813889896208</v>
      </c>
    </row>
    <row r="362" spans="1:122" s="12" customFormat="1" ht="24.9" x14ac:dyDescent="0.3">
      <c r="A362" s="15" t="s">
        <v>48</v>
      </c>
      <c r="B362" s="25">
        <f t="shared" si="233"/>
        <v>0.4696191373597981</v>
      </c>
      <c r="C362" s="8">
        <f t="shared" si="233"/>
        <v>0.53252452967321717</v>
      </c>
      <c r="D362" s="8">
        <f t="shared" si="233"/>
        <v>0.50698528888192662</v>
      </c>
      <c r="E362" s="26">
        <f t="shared" si="233"/>
        <v>0.55905075463702447</v>
      </c>
      <c r="F362" s="25">
        <f t="shared" si="233"/>
        <v>0.63068131347526135</v>
      </c>
      <c r="G362" s="8">
        <f t="shared" si="233"/>
        <v>0.59533695305014367</v>
      </c>
      <c r="H362" s="8">
        <f t="shared" si="233"/>
        <v>0.55165431393673492</v>
      </c>
      <c r="I362" s="26">
        <f t="shared" si="233"/>
        <v>0.66745190420102085</v>
      </c>
      <c r="J362" s="25">
        <f t="shared" si="233"/>
        <v>1.102332502043297</v>
      </c>
      <c r="K362" s="8">
        <f t="shared" si="233"/>
        <v>1.2665464620255948</v>
      </c>
      <c r="L362" s="8">
        <f t="shared" si="233"/>
        <v>1.7015887346549801</v>
      </c>
      <c r="M362" s="26">
        <f t="shared" si="233"/>
        <v>1.7382475070469492</v>
      </c>
      <c r="N362" s="25">
        <f t="shared" si="233"/>
        <v>2.0331756018927774</v>
      </c>
      <c r="O362" s="8">
        <f t="shared" si="233"/>
        <v>2.1664445612705241</v>
      </c>
      <c r="P362" s="8">
        <f t="shared" si="233"/>
        <v>2.2318388506908593</v>
      </c>
      <c r="Q362" s="26">
        <f t="shared" si="233"/>
        <v>3.1602044365952207</v>
      </c>
      <c r="R362" s="25">
        <f t="shared" si="233"/>
        <v>3.5211554939002001</v>
      </c>
      <c r="S362" s="8">
        <f t="shared" si="233"/>
        <v>3.8143440647436382</v>
      </c>
      <c r="T362" s="8">
        <f t="shared" si="233"/>
        <v>4.1302863274962194</v>
      </c>
      <c r="U362" s="26">
        <f t="shared" si="233"/>
        <v>4.6433158201984819</v>
      </c>
      <c r="V362" s="25">
        <f t="shared" si="233"/>
        <v>6.2138034296691815</v>
      </c>
      <c r="W362" s="8">
        <f t="shared" si="233"/>
        <v>6.6552206536945189</v>
      </c>
      <c r="X362" s="8">
        <f t="shared" si="233"/>
        <v>7.0146993955722978</v>
      </c>
      <c r="Y362" s="26">
        <f t="shared" si="233"/>
        <v>7.9466481981228947</v>
      </c>
      <c r="Z362" s="8">
        <f t="shared" si="233"/>
        <v>7.6597895510729224</v>
      </c>
      <c r="AA362" s="8">
        <f t="shared" si="233"/>
        <v>8.0722323293578597</v>
      </c>
      <c r="AB362" s="8">
        <f t="shared" si="233"/>
        <v>8.6424303051043783</v>
      </c>
      <c r="AC362" s="8">
        <f t="shared" si="233"/>
        <v>9.0922424597989266</v>
      </c>
      <c r="AD362" s="25">
        <f t="shared" si="233"/>
        <v>10.211523395769531</v>
      </c>
      <c r="AE362" s="8">
        <f t="shared" si="233"/>
        <v>10.176285328643299</v>
      </c>
      <c r="AF362" s="8">
        <f t="shared" si="233"/>
        <v>10.64630280068932</v>
      </c>
      <c r="AG362" s="26">
        <f t="shared" si="233"/>
        <v>11.830357142857144</v>
      </c>
      <c r="AH362" s="8">
        <f t="shared" si="229"/>
        <v>12.56436934504603</v>
      </c>
      <c r="AI362" s="8">
        <f t="shared" si="229"/>
        <v>13.574749068166906</v>
      </c>
      <c r="AJ362" s="8">
        <f t="shared" si="229"/>
        <v>14.449770181184373</v>
      </c>
      <c r="AK362" s="8">
        <f t="shared" si="229"/>
        <v>15.786609306363625</v>
      </c>
      <c r="AL362" s="25">
        <f t="shared" si="229"/>
        <v>14.904874917324825</v>
      </c>
      <c r="AM362" s="8">
        <f t="shared" si="229"/>
        <v>16.423301958789114</v>
      </c>
      <c r="AN362" s="8">
        <f t="shared" si="229"/>
        <v>16.515665796344649</v>
      </c>
      <c r="AO362" s="26">
        <f t="shared" si="229"/>
        <v>16.653838001851792</v>
      </c>
      <c r="AP362" s="8">
        <f t="shared" si="229"/>
        <v>17.003055843067671</v>
      </c>
      <c r="AQ362" s="8">
        <f t="shared" si="229"/>
        <v>17.080643652352883</v>
      </c>
      <c r="AR362" s="8">
        <f t="shared" si="229"/>
        <v>19.208570852937342</v>
      </c>
      <c r="AS362" s="8">
        <f t="shared" si="229"/>
        <v>20.040513319602564</v>
      </c>
      <c r="AT362" s="25">
        <f t="shared" si="229"/>
        <v>19.732816750823037</v>
      </c>
      <c r="AU362" s="8">
        <f t="shared" si="229"/>
        <v>20.323017653782653</v>
      </c>
      <c r="AV362" s="8">
        <f t="shared" si="229"/>
        <v>22.03878218603554</v>
      </c>
      <c r="AW362" s="26">
        <f t="shared" si="229"/>
        <v>22.781971057833129</v>
      </c>
      <c r="AX362" s="8">
        <f t="shared" si="229"/>
        <v>25.414290988145538</v>
      </c>
      <c r="AY362" s="8">
        <f t="shared" si="229"/>
        <v>25.414082816563315</v>
      </c>
      <c r="AZ362" s="8">
        <f t="shared" si="229"/>
        <v>27.062971609016145</v>
      </c>
      <c r="BA362" s="8">
        <f t="shared" si="229"/>
        <v>22.936268596702853</v>
      </c>
      <c r="BB362" s="25">
        <f t="shared" si="229"/>
        <v>25.931791469949601</v>
      </c>
      <c r="BC362" s="8">
        <f t="shared" si="229"/>
        <v>29.082182761943841</v>
      </c>
      <c r="BD362" s="8">
        <f t="shared" si="229"/>
        <v>30.994048844573857</v>
      </c>
      <c r="BE362" s="8">
        <f t="shared" si="229"/>
        <v>33.548061665212963</v>
      </c>
      <c r="BF362" s="25">
        <f t="shared" si="229"/>
        <v>30.697812854043054</v>
      </c>
      <c r="BG362" s="8">
        <f t="shared" si="229"/>
        <v>35.379046564329727</v>
      </c>
      <c r="BH362" s="8">
        <f t="shared" si="229"/>
        <v>35.105674495132511</v>
      </c>
      <c r="BI362" s="8">
        <f t="shared" si="229"/>
        <v>35.819582955575704</v>
      </c>
      <c r="BJ362" s="25">
        <f t="shared" si="229"/>
        <v>47.665449127697414</v>
      </c>
      <c r="BK362" s="8">
        <f t="shared" si="229"/>
        <v>41.880862165351886</v>
      </c>
      <c r="BL362" s="8">
        <f t="shared" si="229"/>
        <v>49.433505954102152</v>
      </c>
      <c r="BM362" s="8">
        <f t="shared" si="229"/>
        <v>49.907330061605926</v>
      </c>
      <c r="BN362" s="25">
        <f t="shared" si="227"/>
        <v>39.402452813777508</v>
      </c>
      <c r="BO362" s="8">
        <f t="shared" si="227"/>
        <v>54.470353878603241</v>
      </c>
      <c r="BP362" s="8">
        <f t="shared" si="227"/>
        <v>50.181966877939075</v>
      </c>
      <c r="BQ362" s="8">
        <f t="shared" si="227"/>
        <v>52.540773995567427</v>
      </c>
      <c r="BR362" s="25">
        <f t="shared" si="227"/>
        <v>47.963400236127505</v>
      </c>
      <c r="BS362" s="8">
        <f t="shared" si="227"/>
        <v>52.791291955378639</v>
      </c>
      <c r="BT362" s="8">
        <f t="shared" si="227"/>
        <v>53.039034214600868</v>
      </c>
      <c r="BU362" s="8">
        <f t="shared" si="227"/>
        <v>53.503615403910963</v>
      </c>
      <c r="BV362" s="60">
        <f t="shared" si="227"/>
        <v>51.568977278690241</v>
      </c>
      <c r="BW362" s="58">
        <f t="shared" si="227"/>
        <v>55.97528143177982</v>
      </c>
      <c r="BX362" s="58">
        <f t="shared" si="227"/>
        <v>55.998374502917194</v>
      </c>
      <c r="BY362" s="58">
        <f t="shared" si="227"/>
        <v>59.316770186335397</v>
      </c>
      <c r="BZ362" s="106">
        <f t="shared" si="227"/>
        <v>61.496458503823689</v>
      </c>
      <c r="CA362" s="107">
        <f t="shared" si="227"/>
        <v>63.065743470213199</v>
      </c>
      <c r="CB362" s="107">
        <f t="shared" si="227"/>
        <v>64.224255963104412</v>
      </c>
      <c r="CC362" s="107">
        <f t="shared" si="227"/>
        <v>67.61488886704764</v>
      </c>
      <c r="CD362" s="106">
        <f t="shared" si="227"/>
        <v>69.66504702407687</v>
      </c>
      <c r="CE362" s="107">
        <f t="shared" si="227"/>
        <v>71.552122532514701</v>
      </c>
      <c r="CF362" s="107">
        <f t="shared" si="227"/>
        <v>76.142151177449449</v>
      </c>
      <c r="CG362" s="108">
        <f t="shared" si="227"/>
        <v>75.825662553105403</v>
      </c>
      <c r="CH362" s="106">
        <f t="shared" si="227"/>
        <v>78.401277367012852</v>
      </c>
      <c r="CI362" s="107">
        <f t="shared" si="227"/>
        <v>81.89482135688479</v>
      </c>
      <c r="CJ362" s="107">
        <f t="shared" si="227"/>
        <v>81.223703180627894</v>
      </c>
      <c r="CK362" s="108">
        <f t="shared" si="227"/>
        <v>81.692241819864364</v>
      </c>
      <c r="CL362" s="106">
        <f t="shared" si="227"/>
        <v>80.350788643533122</v>
      </c>
      <c r="CM362" s="107">
        <f t="shared" si="227"/>
        <v>82.789256727347222</v>
      </c>
      <c r="CN362" s="107">
        <f t="shared" si="227"/>
        <v>84.051809129448884</v>
      </c>
      <c r="CO362" s="108">
        <f t="shared" si="227"/>
        <v>85.736063514518818</v>
      </c>
      <c r="CP362" s="106">
        <f t="shared" si="227"/>
        <v>90.630404396958127</v>
      </c>
      <c r="CQ362" s="107">
        <f t="shared" si="227"/>
        <v>90.888349514563103</v>
      </c>
      <c r="CR362" s="107">
        <f t="shared" si="227"/>
        <v>92.478475954906529</v>
      </c>
      <c r="CS362" s="108">
        <f t="shared" si="227"/>
        <v>94.042160016425967</v>
      </c>
      <c r="CT362" s="106">
        <f t="shared" si="225"/>
        <v>94.981424753959459</v>
      </c>
      <c r="CU362" s="107">
        <f t="shared" si="225"/>
        <v>98.614150255288109</v>
      </c>
      <c r="CV362" s="107">
        <f t="shared" si="225"/>
        <v>98.641935924896316</v>
      </c>
      <c r="CW362" s="108">
        <f t="shared" si="225"/>
        <v>101.94514574248336</v>
      </c>
      <c r="CX362" s="106">
        <f t="shared" si="225"/>
        <v>100.37798803037903</v>
      </c>
      <c r="CY362" s="107">
        <f t="shared" si="225"/>
        <v>95.441128829055828</v>
      </c>
      <c r="CZ362" s="107">
        <f t="shared" si="225"/>
        <v>100.33598282754437</v>
      </c>
      <c r="DA362" s="108">
        <f t="shared" si="225"/>
        <v>102.8423109285643</v>
      </c>
      <c r="DB362" s="106">
        <f t="shared" si="225"/>
        <v>108.66132111492936</v>
      </c>
      <c r="DC362" s="107">
        <f t="shared" si="225"/>
        <v>104.43312677187085</v>
      </c>
      <c r="DD362" s="107">
        <f t="shared" si="225"/>
        <v>108.91247776291222</v>
      </c>
      <c r="DE362" s="108">
        <f t="shared" si="225"/>
        <v>113.12423339758193</v>
      </c>
      <c r="DF362" s="107">
        <f t="shared" si="225"/>
        <v>112.64419396563102</v>
      </c>
      <c r="DG362" s="107">
        <f t="shared" si="225"/>
        <v>110.71503216367478</v>
      </c>
      <c r="DH362" s="107">
        <f t="shared" si="225"/>
        <v>130.22461947687304</v>
      </c>
      <c r="DI362" s="108">
        <f t="shared" si="225"/>
        <v>121.61028575908432</v>
      </c>
      <c r="DJ362" s="107">
        <f t="shared" si="225"/>
        <v>129.93146970369276</v>
      </c>
      <c r="DK362" s="107">
        <f t="shared" si="225"/>
        <v>136.34040715459639</v>
      </c>
      <c r="DL362" s="107">
        <f t="shared" si="225"/>
        <v>141.41008874950799</v>
      </c>
      <c r="DM362" s="108">
        <f t="shared" si="225"/>
        <v>151.53753087664467</v>
      </c>
      <c r="DN362" s="107">
        <f t="shared" si="220"/>
        <v>150.82441936055787</v>
      </c>
      <c r="DO362" s="107">
        <f t="shared" si="220"/>
        <v>153.40036923934372</v>
      </c>
      <c r="DP362" s="107">
        <f t="shared" si="220"/>
        <v>158.4413640654862</v>
      </c>
      <c r="DQ362" s="108">
        <f t="shared" ref="DQ362:DR362" si="235">+DQ24/DQ74*100</f>
        <v>167.01969848552801</v>
      </c>
      <c r="DR362" s="256">
        <f t="shared" si="235"/>
        <v>158.15236571536127</v>
      </c>
    </row>
    <row r="363" spans="1:122" s="12" customFormat="1" x14ac:dyDescent="0.3">
      <c r="A363" s="14" t="s">
        <v>0</v>
      </c>
      <c r="B363" s="25">
        <f t="shared" si="233"/>
        <v>1.3833341175363481</v>
      </c>
      <c r="C363" s="8">
        <f t="shared" si="233"/>
        <v>1.5373904971862853</v>
      </c>
      <c r="D363" s="8">
        <f t="shared" si="233"/>
        <v>1.4338595695495049</v>
      </c>
      <c r="E363" s="26">
        <f t="shared" si="233"/>
        <v>1.9170239658975443</v>
      </c>
      <c r="F363" s="25">
        <f t="shared" si="233"/>
        <v>1.4384597024425174</v>
      </c>
      <c r="G363" s="8">
        <f t="shared" si="233"/>
        <v>1.7925055928411631</v>
      </c>
      <c r="H363" s="8">
        <f t="shared" si="233"/>
        <v>2.1250456552777504</v>
      </c>
      <c r="I363" s="26">
        <f t="shared" si="233"/>
        <v>2.6361604822783495</v>
      </c>
      <c r="J363" s="25">
        <f t="shared" si="233"/>
        <v>2.914268775107586</v>
      </c>
      <c r="K363" s="8">
        <f t="shared" si="233"/>
        <v>3.4738826800931135</v>
      </c>
      <c r="L363" s="8">
        <f t="shared" si="233"/>
        <v>5.7653108496247567</v>
      </c>
      <c r="M363" s="26">
        <f t="shared" si="233"/>
        <v>9.7749699595819841</v>
      </c>
      <c r="N363" s="25">
        <f t="shared" si="233"/>
        <v>6.7019367382038437</v>
      </c>
      <c r="O363" s="8">
        <f t="shared" si="233"/>
        <v>7.596991110098017</v>
      </c>
      <c r="P363" s="8">
        <f t="shared" si="233"/>
        <v>7.1159855115270414</v>
      </c>
      <c r="Q363" s="26">
        <f t="shared" si="233"/>
        <v>7.9754601226993866</v>
      </c>
      <c r="R363" s="25">
        <f t="shared" si="233"/>
        <v>9.0855240889089472</v>
      </c>
      <c r="S363" s="8">
        <f t="shared" si="233"/>
        <v>15.627589860136872</v>
      </c>
      <c r="T363" s="8">
        <f t="shared" si="233"/>
        <v>13.980292894594108</v>
      </c>
      <c r="U363" s="26">
        <f t="shared" si="233"/>
        <v>12.149997336695014</v>
      </c>
      <c r="V363" s="25">
        <f t="shared" si="233"/>
        <v>16.923942756070108</v>
      </c>
      <c r="W363" s="8">
        <f t="shared" si="233"/>
        <v>11.454103343465045</v>
      </c>
      <c r="X363" s="8">
        <f t="shared" si="233"/>
        <v>18.177338552930546</v>
      </c>
      <c r="Y363" s="26">
        <f t="shared" si="233"/>
        <v>31.413965121552355</v>
      </c>
      <c r="Z363" s="8">
        <f t="shared" si="233"/>
        <v>19.892458393814074</v>
      </c>
      <c r="AA363" s="8">
        <f t="shared" si="233"/>
        <v>24.988526389304599</v>
      </c>
      <c r="AB363" s="8">
        <f t="shared" si="233"/>
        <v>25.271221131969391</v>
      </c>
      <c r="AC363" s="8">
        <f t="shared" si="233"/>
        <v>26.974174524480738</v>
      </c>
      <c r="AD363" s="25">
        <f t="shared" si="233"/>
        <v>26.762361851085377</v>
      </c>
      <c r="AE363" s="8">
        <f t="shared" si="233"/>
        <v>30.139717215037194</v>
      </c>
      <c r="AF363" s="8">
        <f t="shared" si="233"/>
        <v>29.180266716403992</v>
      </c>
      <c r="AG363" s="26">
        <f t="shared" si="233"/>
        <v>31.212066798347998</v>
      </c>
      <c r="AH363" s="8">
        <f t="shared" si="229"/>
        <v>38.624652720062691</v>
      </c>
      <c r="AI363" s="8">
        <f t="shared" si="229"/>
        <v>39.291219681001671</v>
      </c>
      <c r="AJ363" s="8">
        <f t="shared" si="229"/>
        <v>41.470091573865361</v>
      </c>
      <c r="AK363" s="8">
        <f t="shared" si="229"/>
        <v>41.063392759145152</v>
      </c>
      <c r="AL363" s="25">
        <f t="shared" si="229"/>
        <v>44.555668439610351</v>
      </c>
      <c r="AM363" s="8">
        <f t="shared" si="229"/>
        <v>42.536496855868585</v>
      </c>
      <c r="AN363" s="8">
        <f t="shared" si="229"/>
        <v>43.352120027933161</v>
      </c>
      <c r="AO363" s="26">
        <f t="shared" si="229"/>
        <v>49.106511719964942</v>
      </c>
      <c r="AP363" s="8">
        <f t="shared" si="229"/>
        <v>59.425940865378458</v>
      </c>
      <c r="AQ363" s="8">
        <f t="shared" si="229"/>
        <v>37.753056076579782</v>
      </c>
      <c r="AR363" s="8">
        <f t="shared" si="229"/>
        <v>58.174860774197953</v>
      </c>
      <c r="AS363" s="8">
        <f t="shared" si="229"/>
        <v>54.437396070702718</v>
      </c>
      <c r="AT363" s="25">
        <f t="shared" si="229"/>
        <v>54.652032179920454</v>
      </c>
      <c r="AU363" s="8">
        <f t="shared" si="229"/>
        <v>57.876893080901851</v>
      </c>
      <c r="AV363" s="8">
        <f t="shared" si="229"/>
        <v>55.993955674949639</v>
      </c>
      <c r="AW363" s="26">
        <f t="shared" si="229"/>
        <v>64.152921857379326</v>
      </c>
      <c r="AX363" s="8">
        <f t="shared" si="229"/>
        <v>59.343387211168761</v>
      </c>
      <c r="AY363" s="8">
        <f t="shared" si="229"/>
        <v>66.658536727002428</v>
      </c>
      <c r="AZ363" s="8">
        <f t="shared" si="229"/>
        <v>65.638790760121921</v>
      </c>
      <c r="BA363" s="8">
        <f t="shared" si="229"/>
        <v>70.136158611361097</v>
      </c>
      <c r="BB363" s="25">
        <f t="shared" si="229"/>
        <v>85.04141845795894</v>
      </c>
      <c r="BC363" s="8">
        <f t="shared" si="229"/>
        <v>63.972514783401166</v>
      </c>
      <c r="BD363" s="8">
        <f t="shared" si="229"/>
        <v>80.146192057241393</v>
      </c>
      <c r="BE363" s="8">
        <f t="shared" si="229"/>
        <v>65.182526385912936</v>
      </c>
      <c r="BF363" s="25">
        <f t="shared" si="229"/>
        <v>69.905445602140347</v>
      </c>
      <c r="BG363" s="8">
        <f t="shared" si="229"/>
        <v>79.986035487012401</v>
      </c>
      <c r="BH363" s="8">
        <f t="shared" si="229"/>
        <v>66.960656987600714</v>
      </c>
      <c r="BI363" s="8">
        <f t="shared" si="229"/>
        <v>82.159871875443471</v>
      </c>
      <c r="BJ363" s="25">
        <f t="shared" si="229"/>
        <v>70.9254848587955</v>
      </c>
      <c r="BK363" s="8">
        <f t="shared" si="229"/>
        <v>75.253980375821541</v>
      </c>
      <c r="BL363" s="8">
        <f t="shared" si="229"/>
        <v>91.919752949279058</v>
      </c>
      <c r="BM363" s="8">
        <f t="shared" si="229"/>
        <v>83.857200375788494</v>
      </c>
      <c r="BN363" s="25">
        <f t="shared" si="227"/>
        <v>98.159674602337304</v>
      </c>
      <c r="BO363" s="8">
        <f t="shared" si="227"/>
        <v>95.061721270321257</v>
      </c>
      <c r="BP363" s="8">
        <f t="shared" si="227"/>
        <v>75.089665526732844</v>
      </c>
      <c r="BQ363" s="8">
        <f t="shared" si="227"/>
        <v>96.440631996553918</v>
      </c>
      <c r="BR363" s="25">
        <f t="shared" si="227"/>
        <v>89.056120199017357</v>
      </c>
      <c r="BS363" s="8">
        <f t="shared" si="227"/>
        <v>96.108337906014071</v>
      </c>
      <c r="BT363" s="8">
        <f t="shared" si="227"/>
        <v>100.37300632204878</v>
      </c>
      <c r="BU363" s="8">
        <f t="shared" si="227"/>
        <v>95.733182142095501</v>
      </c>
      <c r="BV363" s="18">
        <f t="shared" si="227"/>
        <v>99.159082127677848</v>
      </c>
      <c r="BW363" s="11">
        <f t="shared" si="227"/>
        <v>104.38237905133508</v>
      </c>
      <c r="BX363" s="11">
        <f t="shared" si="227"/>
        <v>98.978925367935204</v>
      </c>
      <c r="BY363" s="11">
        <f t="shared" si="227"/>
        <v>96.57110590770634</v>
      </c>
      <c r="BZ363" s="14">
        <f t="shared" si="227"/>
        <v>95.992577931716966</v>
      </c>
      <c r="CA363" s="13">
        <f t="shared" si="227"/>
        <v>93.553913219488834</v>
      </c>
      <c r="CB363" s="13">
        <f t="shared" si="227"/>
        <v>102.50674934067135</v>
      </c>
      <c r="CC363" s="13">
        <f t="shared" si="227"/>
        <v>105.83988026381435</v>
      </c>
      <c r="CD363" s="14">
        <f t="shared" si="227"/>
        <v>106.77092228371498</v>
      </c>
      <c r="CE363" s="13">
        <f t="shared" si="227"/>
        <v>102.83815384615384</v>
      </c>
      <c r="CF363" s="13">
        <f t="shared" si="227"/>
        <v>95.925796126258746</v>
      </c>
      <c r="CG363" s="154">
        <f t="shared" si="227"/>
        <v>110.87449071352857</v>
      </c>
      <c r="CH363" s="14">
        <f t="shared" si="227"/>
        <v>83.98237916481466</v>
      </c>
      <c r="CI363" s="13">
        <f t="shared" si="227"/>
        <v>97.138676868880097</v>
      </c>
      <c r="CJ363" s="13">
        <f t="shared" si="227"/>
        <v>98.101185415384009</v>
      </c>
      <c r="CK363" s="154">
        <f t="shared" si="227"/>
        <v>88.221287220270014</v>
      </c>
      <c r="CL363" s="14">
        <f t="shared" si="227"/>
        <v>90.444496835385664</v>
      </c>
      <c r="CM363" s="13">
        <f t="shared" si="227"/>
        <v>83.907161442832617</v>
      </c>
      <c r="CN363" s="13">
        <f t="shared" si="227"/>
        <v>93.484621858633616</v>
      </c>
      <c r="CO363" s="154">
        <f t="shared" si="227"/>
        <v>87.593086729799964</v>
      </c>
      <c r="CP363" s="14">
        <f t="shared" si="227"/>
        <v>86.800366860287383</v>
      </c>
      <c r="CQ363" s="13">
        <f t="shared" si="227"/>
        <v>93.040774353617124</v>
      </c>
      <c r="CR363" s="13">
        <f t="shared" si="227"/>
        <v>88.067545810013044</v>
      </c>
      <c r="CS363" s="154">
        <f t="shared" si="227"/>
        <v>97.346932291170205</v>
      </c>
      <c r="CT363" s="14">
        <f t="shared" si="225"/>
        <v>90.097943035429978</v>
      </c>
      <c r="CU363" s="13">
        <f t="shared" si="225"/>
        <v>99.667303663113287</v>
      </c>
      <c r="CV363" s="13">
        <f t="shared" si="225"/>
        <v>94.211013607474712</v>
      </c>
      <c r="CW363" s="154">
        <f t="shared" si="225"/>
        <v>98.450114311842711</v>
      </c>
      <c r="CX363" s="14">
        <f t="shared" si="225"/>
        <v>94.686272666712981</v>
      </c>
      <c r="CY363" s="13">
        <f t="shared" si="225"/>
        <v>96.395427434542498</v>
      </c>
      <c r="CZ363" s="13">
        <f t="shared" si="225"/>
        <v>107.35279840784429</v>
      </c>
      <c r="DA363" s="154">
        <f t="shared" si="225"/>
        <v>101.21742719018982</v>
      </c>
      <c r="DB363" s="14">
        <f t="shared" si="225"/>
        <v>117.8884451707053</v>
      </c>
      <c r="DC363" s="13">
        <f t="shared" si="225"/>
        <v>103.31094318499861</v>
      </c>
      <c r="DD363" s="13">
        <f t="shared" si="225"/>
        <v>101.30338305602027</v>
      </c>
      <c r="DE363" s="154">
        <f t="shared" si="225"/>
        <v>99.680203132774025</v>
      </c>
      <c r="DF363" s="13">
        <f t="shared" si="225"/>
        <v>106.02362800682556</v>
      </c>
      <c r="DG363" s="13">
        <f t="shared" si="225"/>
        <v>95.464297259965321</v>
      </c>
      <c r="DH363" s="13">
        <f t="shared" si="225"/>
        <v>82.861582261990236</v>
      </c>
      <c r="DI363" s="154">
        <f t="shared" si="225"/>
        <v>89.261433270979822</v>
      </c>
      <c r="DJ363" s="13">
        <f t="shared" si="225"/>
        <v>103.05346720149882</v>
      </c>
      <c r="DK363" s="13">
        <f t="shared" si="225"/>
        <v>96.0603297046232</v>
      </c>
      <c r="DL363" s="13">
        <f t="shared" si="225"/>
        <v>110.6534733362184</v>
      </c>
      <c r="DM363" s="154">
        <f t="shared" si="225"/>
        <v>124.26171063450518</v>
      </c>
      <c r="DN363" s="13">
        <f t="shared" si="220"/>
        <v>110.9434867392266</v>
      </c>
      <c r="DO363" s="13">
        <f t="shared" si="220"/>
        <v>128.58961180409432</v>
      </c>
      <c r="DP363" s="13">
        <f t="shared" si="220"/>
        <v>115.57935426634138</v>
      </c>
      <c r="DQ363" s="154">
        <f t="shared" ref="DQ363:DR363" si="236">+DQ25/DQ75*100</f>
        <v>110.6591066526413</v>
      </c>
      <c r="DR363" s="179">
        <f t="shared" si="236"/>
        <v>142.44813792675743</v>
      </c>
    </row>
    <row r="364" spans="1:122" s="12" customFormat="1" x14ac:dyDescent="0.3">
      <c r="A364" s="14" t="s">
        <v>7</v>
      </c>
      <c r="B364" s="25">
        <f t="shared" si="233"/>
        <v>1.3929944185782956</v>
      </c>
      <c r="C364" s="8">
        <f t="shared" si="233"/>
        <v>1.4735315179669854</v>
      </c>
      <c r="D364" s="8">
        <f t="shared" si="233"/>
        <v>1.5795743403588747</v>
      </c>
      <c r="E364" s="26">
        <f t="shared" si="233"/>
        <v>1.8623024830699775</v>
      </c>
      <c r="F364" s="25">
        <f t="shared" si="233"/>
        <v>1.8415861946472476</v>
      </c>
      <c r="G364" s="8">
        <f t="shared" si="233"/>
        <v>2.0588179918287421</v>
      </c>
      <c r="H364" s="8">
        <f t="shared" si="233"/>
        <v>2.3670175578770749</v>
      </c>
      <c r="I364" s="26">
        <f t="shared" si="233"/>
        <v>2.6002256053881814</v>
      </c>
      <c r="J364" s="25">
        <f t="shared" si="233"/>
        <v>3.3163327957561424</v>
      </c>
      <c r="K364" s="8">
        <f t="shared" si="233"/>
        <v>4.2654870400966445</v>
      </c>
      <c r="L364" s="8">
        <f t="shared" si="233"/>
        <v>5.5428199341712086</v>
      </c>
      <c r="M364" s="26">
        <f t="shared" si="233"/>
        <v>9.4826300879677952</v>
      </c>
      <c r="N364" s="25">
        <f t="shared" si="233"/>
        <v>7.1855621605439843</v>
      </c>
      <c r="O364" s="8">
        <f t="shared" si="233"/>
        <v>7.5510595855138511</v>
      </c>
      <c r="P364" s="8">
        <f t="shared" si="233"/>
        <v>8.0081766516162354</v>
      </c>
      <c r="Q364" s="26">
        <f t="shared" si="233"/>
        <v>8.3510582427393523</v>
      </c>
      <c r="R364" s="25">
        <f t="shared" si="233"/>
        <v>9.1961943346727324</v>
      </c>
      <c r="S364" s="8">
        <f t="shared" si="233"/>
        <v>15.486359878754477</v>
      </c>
      <c r="T364" s="8">
        <f t="shared" si="233"/>
        <v>13.746779827098447</v>
      </c>
      <c r="U364" s="26">
        <f t="shared" si="233"/>
        <v>13.2332977795016</v>
      </c>
      <c r="V364" s="25">
        <f t="shared" si="233"/>
        <v>16.731261555966434</v>
      </c>
      <c r="W364" s="8">
        <f t="shared" si="233"/>
        <v>13.09944159287044</v>
      </c>
      <c r="X364" s="8">
        <f t="shared" si="233"/>
        <v>19.400517538815411</v>
      </c>
      <c r="Y364" s="26">
        <f t="shared" si="233"/>
        <v>27.14865708931918</v>
      </c>
      <c r="Z364" s="8">
        <f t="shared" si="233"/>
        <v>22.747453851050288</v>
      </c>
      <c r="AA364" s="8">
        <f t="shared" si="233"/>
        <v>22.794933578516851</v>
      </c>
      <c r="AB364" s="8">
        <f t="shared" si="233"/>
        <v>23.658329286061193</v>
      </c>
      <c r="AC364" s="8">
        <f t="shared" si="233"/>
        <v>26.585086640263373</v>
      </c>
      <c r="AD364" s="25">
        <f t="shared" si="233"/>
        <v>27.127949985773942</v>
      </c>
      <c r="AE364" s="8">
        <f t="shared" si="233"/>
        <v>30.625827216941403</v>
      </c>
      <c r="AF364" s="8">
        <f t="shared" si="233"/>
        <v>30.232751974328519</v>
      </c>
      <c r="AG364" s="26">
        <f t="shared" si="233"/>
        <v>31.269851686573041</v>
      </c>
      <c r="AH364" s="8">
        <f t="shared" si="229"/>
        <v>37.074461435893163</v>
      </c>
      <c r="AI364" s="8">
        <f t="shared" si="229"/>
        <v>37.985778412288774</v>
      </c>
      <c r="AJ364" s="8">
        <f t="shared" si="229"/>
        <v>40.278036767211724</v>
      </c>
      <c r="AK364" s="8">
        <f t="shared" si="229"/>
        <v>39.797925185009966</v>
      </c>
      <c r="AL364" s="25">
        <f t="shared" si="229"/>
        <v>42.986263595976098</v>
      </c>
      <c r="AM364" s="8">
        <f t="shared" si="229"/>
        <v>41.402187556033709</v>
      </c>
      <c r="AN364" s="8">
        <f t="shared" si="229"/>
        <v>42.077023306126463</v>
      </c>
      <c r="AO364" s="26">
        <f t="shared" si="229"/>
        <v>47.927797457124029</v>
      </c>
      <c r="AP364" s="8">
        <f t="shared" si="229"/>
        <v>57.250864905915122</v>
      </c>
      <c r="AQ364" s="8">
        <f t="shared" si="229"/>
        <v>38.52946073337506</v>
      </c>
      <c r="AR364" s="8">
        <f t="shared" si="229"/>
        <v>56.093645164382252</v>
      </c>
      <c r="AS364" s="8">
        <f t="shared" si="229"/>
        <v>54.197019257478772</v>
      </c>
      <c r="AT364" s="25">
        <f t="shared" si="229"/>
        <v>53.701029066618524</v>
      </c>
      <c r="AU364" s="8">
        <f t="shared" si="229"/>
        <v>57.362385446887387</v>
      </c>
      <c r="AV364" s="8">
        <f t="shared" si="229"/>
        <v>56.296518414598886</v>
      </c>
      <c r="AW364" s="26">
        <f t="shared" si="229"/>
        <v>62.991625987220687</v>
      </c>
      <c r="AX364" s="8">
        <f t="shared" si="229"/>
        <v>59.584714167357077</v>
      </c>
      <c r="AY364" s="8">
        <f t="shared" si="229"/>
        <v>65.900494617398891</v>
      </c>
      <c r="AZ364" s="8">
        <f t="shared" si="229"/>
        <v>65.867710034196975</v>
      </c>
      <c r="BA364" s="8">
        <f t="shared" si="229"/>
        <v>70.502795489910213</v>
      </c>
      <c r="BB364" s="25">
        <f t="shared" si="229"/>
        <v>83.880328471357473</v>
      </c>
      <c r="BC364" s="8">
        <f t="shared" si="229"/>
        <v>63.847005833271808</v>
      </c>
      <c r="BD364" s="8">
        <f t="shared" si="229"/>
        <v>80.575479361016079</v>
      </c>
      <c r="BE364" s="8">
        <f t="shared" si="229"/>
        <v>66.136758135961372</v>
      </c>
      <c r="BF364" s="25">
        <f t="shared" si="229"/>
        <v>70.714773383750853</v>
      </c>
      <c r="BG364" s="8">
        <f t="shared" si="229"/>
        <v>78.914800277072274</v>
      </c>
      <c r="BH364" s="8">
        <f t="shared" si="229"/>
        <v>69.257300663963804</v>
      </c>
      <c r="BI364" s="8">
        <f t="shared" si="229"/>
        <v>81.432060112711341</v>
      </c>
      <c r="BJ364" s="25">
        <f t="shared" si="229"/>
        <v>72.407541696881793</v>
      </c>
      <c r="BK364" s="8">
        <f t="shared" si="229"/>
        <v>75.062782385134</v>
      </c>
      <c r="BL364" s="8">
        <f t="shared" si="229"/>
        <v>92.179801958826857</v>
      </c>
      <c r="BM364" s="8">
        <f t="shared" si="229"/>
        <v>83.703726631174931</v>
      </c>
      <c r="BN364" s="25">
        <f t="shared" si="227"/>
        <v>98.276008348463492</v>
      </c>
      <c r="BO364" s="8">
        <f t="shared" si="227"/>
        <v>93.803126752740397</v>
      </c>
      <c r="BP364" s="8">
        <f t="shared" si="227"/>
        <v>76.218106847687125</v>
      </c>
      <c r="BQ364" s="8">
        <f t="shared" si="227"/>
        <v>95.892969847506976</v>
      </c>
      <c r="BR364" s="25">
        <f t="shared" si="227"/>
        <v>89.797033409555411</v>
      </c>
      <c r="BS364" s="8">
        <f t="shared" si="227"/>
        <v>95.099532830903001</v>
      </c>
      <c r="BT364" s="8">
        <f t="shared" si="227"/>
        <v>100.64913132507229</v>
      </c>
      <c r="BU364" s="8">
        <f t="shared" si="227"/>
        <v>95.738248735727794</v>
      </c>
      <c r="BV364" s="18">
        <f t="shared" si="227"/>
        <v>100.822221521714</v>
      </c>
      <c r="BW364" s="11">
        <f t="shared" si="227"/>
        <v>102.1844300609454</v>
      </c>
      <c r="BX364" s="11">
        <f t="shared" si="227"/>
        <v>99.106561772714713</v>
      </c>
      <c r="BY364" s="11">
        <f t="shared" si="227"/>
        <v>94.40277324223166</v>
      </c>
      <c r="BZ364" s="14">
        <f t="shared" si="227"/>
        <v>94.872460632287527</v>
      </c>
      <c r="CA364" s="13">
        <f t="shared" si="227"/>
        <v>93.108342532723555</v>
      </c>
      <c r="CB364" s="13">
        <f t="shared" si="227"/>
        <v>100.34238576788333</v>
      </c>
      <c r="CC364" s="13">
        <f t="shared" si="227"/>
        <v>108.3403386573796</v>
      </c>
      <c r="CD364" s="14">
        <f t="shared" si="227"/>
        <v>107.30157276619126</v>
      </c>
      <c r="CE364" s="13">
        <f t="shared" si="227"/>
        <v>101.98753770364696</v>
      </c>
      <c r="CF364" s="13">
        <f t="shared" si="227"/>
        <v>95.525227796338129</v>
      </c>
      <c r="CG364" s="154">
        <f t="shared" si="227"/>
        <v>110.54540321088862</v>
      </c>
      <c r="CH364" s="14">
        <f t="shared" si="227"/>
        <v>85.501918505868488</v>
      </c>
      <c r="CI364" s="13">
        <f t="shared" si="227"/>
        <v>95.802497162315547</v>
      </c>
      <c r="CJ364" s="13">
        <f t="shared" si="227"/>
        <v>96.799660040606256</v>
      </c>
      <c r="CK364" s="154">
        <f t="shared" si="227"/>
        <v>88.514686263223879</v>
      </c>
      <c r="CL364" s="14">
        <f t="shared" si="227"/>
        <v>91.38285754651173</v>
      </c>
      <c r="CM364" s="13">
        <f t="shared" si="227"/>
        <v>82.42743114843833</v>
      </c>
      <c r="CN364" s="13">
        <f t="shared" si="227"/>
        <v>92.66332887638508</v>
      </c>
      <c r="CO364" s="154">
        <f t="shared" si="227"/>
        <v>88.462953642888252</v>
      </c>
      <c r="CP364" s="14">
        <f t="shared" si="227"/>
        <v>89.173091231458486</v>
      </c>
      <c r="CQ364" s="13">
        <f t="shared" si="227"/>
        <v>92.088482412696408</v>
      </c>
      <c r="CR364" s="13">
        <f t="shared" si="227"/>
        <v>87.480956407400654</v>
      </c>
      <c r="CS364" s="154">
        <f t="shared" si="227"/>
        <v>96.168317210262686</v>
      </c>
      <c r="CT364" s="14">
        <f t="shared" si="225"/>
        <v>89.555329365511028</v>
      </c>
      <c r="CU364" s="13">
        <f t="shared" si="225"/>
        <v>98.872139882934746</v>
      </c>
      <c r="CV364" s="13">
        <f t="shared" si="225"/>
        <v>94.913067297157042</v>
      </c>
      <c r="CW364" s="154">
        <f t="shared" si="225"/>
        <v>96.806806412190767</v>
      </c>
      <c r="CX364" s="14">
        <f t="shared" si="225"/>
        <v>94.529297417384058</v>
      </c>
      <c r="CY364" s="13">
        <f t="shared" si="225"/>
        <v>95.056987920509158</v>
      </c>
      <c r="CZ364" s="13">
        <f t="shared" si="225"/>
        <v>107.18663456696879</v>
      </c>
      <c r="DA364" s="154">
        <f t="shared" si="225"/>
        <v>102.8329591874287</v>
      </c>
      <c r="DB364" s="14">
        <f t="shared" si="225"/>
        <v>117.2969075468675</v>
      </c>
      <c r="DC364" s="13">
        <f t="shared" si="225"/>
        <v>101.66951483271475</v>
      </c>
      <c r="DD364" s="13">
        <f t="shared" si="225"/>
        <v>103.04866065117626</v>
      </c>
      <c r="DE364" s="154">
        <f t="shared" si="225"/>
        <v>101.65240873343531</v>
      </c>
      <c r="DF364" s="13">
        <f t="shared" si="225"/>
        <v>116.3808028344808</v>
      </c>
      <c r="DG364" s="13">
        <f t="shared" si="225"/>
        <v>105.63226858585668</v>
      </c>
      <c r="DH364" s="13">
        <f t="shared" si="225"/>
        <v>106.90270941830278</v>
      </c>
      <c r="DI364" s="154">
        <f t="shared" si="225"/>
        <v>107.77155352525534</v>
      </c>
      <c r="DJ364" s="13">
        <f t="shared" si="225"/>
        <v>119.03901375629557</v>
      </c>
      <c r="DK364" s="13">
        <f t="shared" si="225"/>
        <v>111.1738228960316</v>
      </c>
      <c r="DL364" s="13">
        <f t="shared" si="225"/>
        <v>117.4681611701359</v>
      </c>
      <c r="DM364" s="154">
        <f t="shared" si="225"/>
        <v>129.77851675241561</v>
      </c>
      <c r="DN364" s="13">
        <f t="shared" si="220"/>
        <v>119.01135275936359</v>
      </c>
      <c r="DO364" s="13">
        <f t="shared" si="220"/>
        <v>136.18039438625863</v>
      </c>
      <c r="DP364" s="13">
        <f t="shared" si="220"/>
        <v>129.16433071986211</v>
      </c>
      <c r="DQ364" s="154">
        <f t="shared" ref="DQ364:DR364" si="237">+DQ26/DQ76*100</f>
        <v>124.64955297525462</v>
      </c>
      <c r="DR364" s="179">
        <f t="shared" si="237"/>
        <v>143.11647807972733</v>
      </c>
    </row>
    <row r="365" spans="1:122" s="12" customFormat="1" x14ac:dyDescent="0.3">
      <c r="A365" s="14" t="s">
        <v>13</v>
      </c>
      <c r="B365" s="25">
        <f t="shared" si="233"/>
        <v>1.538022616453989</v>
      </c>
      <c r="C365" s="8">
        <f t="shared" si="233"/>
        <v>1.7776822330996165</v>
      </c>
      <c r="D365" s="8">
        <f t="shared" si="233"/>
        <v>2.1768707482993199</v>
      </c>
      <c r="E365" s="26">
        <f t="shared" si="233"/>
        <v>1.8604363681315284</v>
      </c>
      <c r="F365" s="25">
        <f t="shared" si="233"/>
        <v>2.5613917055120377</v>
      </c>
      <c r="G365" s="8">
        <f t="shared" si="233"/>
        <v>3.0175719382481412</v>
      </c>
      <c r="H365" s="8">
        <f t="shared" si="233"/>
        <v>3.1287674378552155</v>
      </c>
      <c r="I365" s="26">
        <f t="shared" si="233"/>
        <v>3.5293382100096906</v>
      </c>
      <c r="J365" s="25">
        <f t="shared" si="233"/>
        <v>4.7782113562156567</v>
      </c>
      <c r="K365" s="8">
        <f t="shared" si="233"/>
        <v>8.0102258201959966</v>
      </c>
      <c r="L365" s="8">
        <f t="shared" si="233"/>
        <v>4.7696225978235693</v>
      </c>
      <c r="M365" s="26">
        <f t="shared" si="233"/>
        <v>10.582183773673135</v>
      </c>
      <c r="N365" s="25">
        <f t="shared" si="233"/>
        <v>9.7628677928463787</v>
      </c>
      <c r="O365" s="8">
        <f t="shared" si="233"/>
        <v>4.9556418075963409</v>
      </c>
      <c r="P365" s="8">
        <f t="shared" si="233"/>
        <v>15.620245461000101</v>
      </c>
      <c r="Q365" s="26">
        <f t="shared" si="233"/>
        <v>7.3483997754070742</v>
      </c>
      <c r="R365" s="25">
        <f t="shared" si="233"/>
        <v>8.1729379804635567</v>
      </c>
      <c r="S365" s="8">
        <f t="shared" si="233"/>
        <v>9.9761267452796059</v>
      </c>
      <c r="T365" s="8">
        <f t="shared" si="233"/>
        <v>9.7015675241157542</v>
      </c>
      <c r="U365" s="26">
        <f t="shared" si="233"/>
        <v>17.093311312964492</v>
      </c>
      <c r="V365" s="25">
        <f t="shared" si="233"/>
        <v>12.042775549884555</v>
      </c>
      <c r="W365" s="8">
        <f t="shared" si="233"/>
        <v>23.663462576952156</v>
      </c>
      <c r="X365" s="8">
        <f t="shared" si="233"/>
        <v>21.253525235826125</v>
      </c>
      <c r="Y365" s="26">
        <f t="shared" si="233"/>
        <v>11.887621368184002</v>
      </c>
      <c r="Z365" s="8">
        <f t="shared" si="233"/>
        <v>32.641989533823036</v>
      </c>
      <c r="AA365" s="8">
        <f t="shared" si="233"/>
        <v>12.32449297971919</v>
      </c>
      <c r="AB365" s="8">
        <f t="shared" si="233"/>
        <v>10.21594332018158</v>
      </c>
      <c r="AC365" s="8">
        <f t="shared" si="233"/>
        <v>19.011989961892368</v>
      </c>
      <c r="AD365" s="25">
        <f t="shared" si="233"/>
        <v>24.284578696343402</v>
      </c>
      <c r="AE365" s="8">
        <f t="shared" si="233"/>
        <v>28.75591124045107</v>
      </c>
      <c r="AF365" s="8">
        <f t="shared" si="233"/>
        <v>38.155711550733884</v>
      </c>
      <c r="AG365" s="26">
        <f t="shared" si="233"/>
        <v>24.124245038826572</v>
      </c>
      <c r="AH365" s="8">
        <f t="shared" si="229"/>
        <v>23.571428571428569</v>
      </c>
      <c r="AI365" s="8">
        <f t="shared" si="229"/>
        <v>25.429731771817153</v>
      </c>
      <c r="AJ365" s="8">
        <f t="shared" si="229"/>
        <v>26.972139614963218</v>
      </c>
      <c r="AK365" s="8">
        <f t="shared" si="229"/>
        <v>27.251413020724303</v>
      </c>
      <c r="AL365" s="25">
        <f t="shared" si="229"/>
        <v>29.144587433762304</v>
      </c>
      <c r="AM365" s="8">
        <f t="shared" si="229"/>
        <v>29.431174772207431</v>
      </c>
      <c r="AN365" s="8">
        <f t="shared" si="229"/>
        <v>32.026711796185339</v>
      </c>
      <c r="AO365" s="26">
        <f t="shared" si="229"/>
        <v>28.691347395609125</v>
      </c>
      <c r="AP365" s="8">
        <f t="shared" si="229"/>
        <v>38.448660714285715</v>
      </c>
      <c r="AQ365" s="8">
        <f t="shared" si="229"/>
        <v>41.446183025130395</v>
      </c>
      <c r="AR365" s="8">
        <f t="shared" si="229"/>
        <v>38.882027354649836</v>
      </c>
      <c r="AS365" s="8">
        <f t="shared" si="229"/>
        <v>44.91282689912827</v>
      </c>
      <c r="AT365" s="25">
        <f t="shared" si="229"/>
        <v>43.678418038654257</v>
      </c>
      <c r="AU365" s="8">
        <f t="shared" si="229"/>
        <v>46.859565360553177</v>
      </c>
      <c r="AV365" s="8">
        <f t="shared" si="229"/>
        <v>51.649751768375729</v>
      </c>
      <c r="AW365" s="26">
        <f t="shared" si="229"/>
        <v>51.666542111949788</v>
      </c>
      <c r="AX365" s="8">
        <f t="shared" si="229"/>
        <v>61.9263970922308</v>
      </c>
      <c r="AY365" s="8">
        <f t="shared" si="229"/>
        <v>55.439268867924532</v>
      </c>
      <c r="AZ365" s="8">
        <f t="shared" si="229"/>
        <v>66.020558002936852</v>
      </c>
      <c r="BA365" s="8">
        <f t="shared" si="229"/>
        <v>69.292443375425933</v>
      </c>
      <c r="BB365" s="25">
        <f t="shared" si="229"/>
        <v>64.466389466389458</v>
      </c>
      <c r="BC365" s="8">
        <f t="shared" si="229"/>
        <v>66.547773454388235</v>
      </c>
      <c r="BD365" s="8">
        <f t="shared" si="229"/>
        <v>78.50678733031674</v>
      </c>
      <c r="BE365" s="8">
        <f t="shared" si="229"/>
        <v>79.0781487101669</v>
      </c>
      <c r="BF365" s="25">
        <f t="shared" si="229"/>
        <v>82.065481395122902</v>
      </c>
      <c r="BG365" s="8">
        <f t="shared" si="229"/>
        <v>74.265598446224814</v>
      </c>
      <c r="BH365" s="8">
        <f t="shared" si="229"/>
        <v>74.541836841554087</v>
      </c>
      <c r="BI365" s="8">
        <f t="shared" si="229"/>
        <v>76.984632172410656</v>
      </c>
      <c r="BJ365" s="25">
        <f t="shared" si="229"/>
        <v>84.358262889591529</v>
      </c>
      <c r="BK365" s="8">
        <f t="shared" si="229"/>
        <v>81.179226864506049</v>
      </c>
      <c r="BL365" s="8">
        <f t="shared" si="229"/>
        <v>75.102213449880168</v>
      </c>
      <c r="BM365" s="8">
        <f t="shared" si="229"/>
        <v>73.165719811434784</v>
      </c>
      <c r="BN365" s="25">
        <f t="shared" si="227"/>
        <v>81.627604166666671</v>
      </c>
      <c r="BO365" s="8">
        <f t="shared" si="227"/>
        <v>82.791566000439261</v>
      </c>
      <c r="BP365" s="8">
        <f t="shared" si="227"/>
        <v>92.790608651269622</v>
      </c>
      <c r="BQ365" s="8">
        <f t="shared" si="227"/>
        <v>80.873753009975914</v>
      </c>
      <c r="BR365" s="25">
        <f t="shared" si="227"/>
        <v>88.860182370820667</v>
      </c>
      <c r="BS365" s="8">
        <f t="shared" si="227"/>
        <v>88.666508763619149</v>
      </c>
      <c r="BT365" s="8">
        <f t="shared" si="227"/>
        <v>101.28469468675654</v>
      </c>
      <c r="BU365" s="8">
        <f t="shared" si="227"/>
        <v>80.808254514187439</v>
      </c>
      <c r="BV365" s="18">
        <f t="shared" si="227"/>
        <v>116.36185499673417</v>
      </c>
      <c r="BW365" s="11">
        <f t="shared" si="227"/>
        <v>59.820408163265306</v>
      </c>
      <c r="BX365" s="11">
        <f t="shared" si="227"/>
        <v>95.067114093959731</v>
      </c>
      <c r="BY365" s="11">
        <f t="shared" si="227"/>
        <v>23.125972006220838</v>
      </c>
      <c r="BZ365" s="157">
        <f t="shared" si="227"/>
        <v>39.329847908745244</v>
      </c>
      <c r="CA365" s="158">
        <f t="shared" si="227"/>
        <v>134.51059535822404</v>
      </c>
      <c r="CB365" s="158">
        <f t="shared" si="227"/>
        <v>56.551563771654457</v>
      </c>
      <c r="CC365" s="158">
        <f t="shared" si="227"/>
        <v>332.92383292383295</v>
      </c>
      <c r="CD365" s="157">
        <f t="shared" si="227"/>
        <v>78.186968838526923</v>
      </c>
      <c r="CE365" s="158">
        <f t="shared" si="227"/>
        <v>100.01463914507394</v>
      </c>
      <c r="CF365" s="158">
        <f t="shared" si="227"/>
        <v>96.896602441535521</v>
      </c>
      <c r="CG365" s="159">
        <f t="shared" si="227"/>
        <v>89.383130507763326</v>
      </c>
      <c r="CH365" s="157">
        <f t="shared" si="227"/>
        <v>109.10931174089069</v>
      </c>
      <c r="CI365" s="158">
        <f t="shared" si="227"/>
        <v>74.367772270936598</v>
      </c>
      <c r="CJ365" s="158">
        <f t="shared" si="227"/>
        <v>69.482645710543551</v>
      </c>
      <c r="CK365" s="159">
        <f t="shared" si="227"/>
        <v>93.622543566926211</v>
      </c>
      <c r="CL365" s="157">
        <f t="shared" si="227"/>
        <v>93.758599124452786</v>
      </c>
      <c r="CM365" s="158">
        <f t="shared" ref="CM365:CS365" si="238">+CM27/CM77*100</f>
        <v>53.238015138772084</v>
      </c>
      <c r="CN365" s="158">
        <f t="shared" si="238"/>
        <v>73.753645327037916</v>
      </c>
      <c r="CO365" s="159">
        <f t="shared" si="238"/>
        <v>108.77516116300485</v>
      </c>
      <c r="CP365" s="157">
        <f t="shared" si="238"/>
        <v>140.04752744143937</v>
      </c>
      <c r="CQ365" s="158">
        <f t="shared" si="238"/>
        <v>82.769337016574568</v>
      </c>
      <c r="CR365" s="158">
        <f t="shared" si="238"/>
        <v>63.988504310883421</v>
      </c>
      <c r="CS365" s="159">
        <f t="shared" si="238"/>
        <v>60.803113726979298</v>
      </c>
      <c r="CT365" s="157">
        <f t="shared" si="225"/>
        <v>68.458590589738137</v>
      </c>
      <c r="CU365" s="158">
        <f t="shared" si="225"/>
        <v>101.61509690581434</v>
      </c>
      <c r="CV365" s="158">
        <f t="shared" si="225"/>
        <v>117.15635611988779</v>
      </c>
      <c r="CW365" s="159">
        <f t="shared" si="225"/>
        <v>13.523180630072911</v>
      </c>
      <c r="CX365" s="157">
        <f t="shared" si="225"/>
        <v>90.034129692832764</v>
      </c>
      <c r="CY365" s="158">
        <f t="shared" si="225"/>
        <v>95.213718965958535</v>
      </c>
      <c r="CZ365" s="158">
        <f t="shared" si="225"/>
        <v>76.116838487972501</v>
      </c>
      <c r="DA365" s="159">
        <f t="shared" si="225"/>
        <v>337.2772630078403</v>
      </c>
      <c r="DB365" s="157">
        <f t="shared" si="225"/>
        <v>113.2890815497155</v>
      </c>
      <c r="DC365" s="158">
        <f t="shared" si="225"/>
        <v>97.865180355452736</v>
      </c>
      <c r="DD365" s="158">
        <f t="shared" si="225"/>
        <v>117.8330417395651</v>
      </c>
      <c r="DE365" s="159">
        <f t="shared" si="225"/>
        <v>178.35497835497836</v>
      </c>
      <c r="DF365" s="158">
        <f t="shared" si="225"/>
        <v>630.04885993485345</v>
      </c>
      <c r="DG365" s="158">
        <f t="shared" si="225"/>
        <v>633.37245122487889</v>
      </c>
      <c r="DH365" s="158">
        <f t="shared" si="225"/>
        <v>1201.9698173153297</v>
      </c>
      <c r="DI365" s="159">
        <f t="shared" si="225"/>
        <v>762.58487743123499</v>
      </c>
      <c r="DJ365" s="158">
        <f t="shared" si="225"/>
        <v>995.46313799621919</v>
      </c>
      <c r="DK365" s="158">
        <f t="shared" si="225"/>
        <v>867.65696177460893</v>
      </c>
      <c r="DL365" s="158">
        <f t="shared" si="225"/>
        <v>377.38519839500668</v>
      </c>
      <c r="DM365" s="159">
        <f t="shared" si="225"/>
        <v>253.53159851301115</v>
      </c>
      <c r="DN365" s="158">
        <f t="shared" si="220"/>
        <v>570.50332622066014</v>
      </c>
      <c r="DO365" s="158">
        <f t="shared" si="220"/>
        <v>503.76637554585153</v>
      </c>
      <c r="DP365" s="158">
        <f t="shared" si="220"/>
        <v>496.72805642633239</v>
      </c>
      <c r="DQ365" s="159">
        <f t="shared" ref="DQ365:DR365" si="239">+DQ27/DQ77*100</f>
        <v>815.90995803128567</v>
      </c>
      <c r="DR365" s="268">
        <f t="shared" si="239"/>
        <v>305.57443060274318</v>
      </c>
    </row>
    <row r="366" spans="1:122" s="12" customFormat="1" ht="12.9" thickBot="1" x14ac:dyDescent="0.35">
      <c r="A366" s="14"/>
      <c r="B366" s="18"/>
      <c r="C366" s="11"/>
      <c r="D366" s="11"/>
      <c r="E366" s="16"/>
      <c r="F366" s="18"/>
      <c r="G366" s="11"/>
      <c r="H366" s="11"/>
      <c r="I366" s="16"/>
      <c r="J366" s="18"/>
      <c r="K366" s="11"/>
      <c r="L366" s="11"/>
      <c r="M366" s="16"/>
      <c r="N366" s="18"/>
      <c r="O366" s="11"/>
      <c r="P366" s="11"/>
      <c r="Q366" s="16"/>
      <c r="R366" s="18"/>
      <c r="S366" s="11"/>
      <c r="T366" s="11"/>
      <c r="U366" s="16"/>
      <c r="V366" s="18"/>
      <c r="W366" s="11"/>
      <c r="X366" s="11"/>
      <c r="Y366" s="16"/>
      <c r="Z366" s="11"/>
      <c r="AA366" s="11"/>
      <c r="AB366" s="11"/>
      <c r="AC366" s="11"/>
      <c r="AD366" s="18"/>
      <c r="AE366" s="11"/>
      <c r="AF366" s="11"/>
      <c r="AG366" s="16"/>
      <c r="AH366" s="11"/>
      <c r="AI366" s="11"/>
      <c r="AJ366" s="11"/>
      <c r="AK366" s="11"/>
      <c r="AL366" s="18"/>
      <c r="AM366" s="11"/>
      <c r="AN366" s="11"/>
      <c r="AO366" s="16"/>
      <c r="AP366" s="11"/>
      <c r="AQ366" s="11"/>
      <c r="AR366" s="11"/>
      <c r="AS366" s="11"/>
      <c r="AT366" s="18"/>
      <c r="AU366" s="11"/>
      <c r="AV366" s="11"/>
      <c r="AW366" s="16"/>
      <c r="AX366" s="11"/>
      <c r="AY366" s="11"/>
      <c r="AZ366" s="11"/>
      <c r="BA366" s="11"/>
      <c r="BB366" s="18"/>
      <c r="BC366" s="11"/>
      <c r="BD366" s="11"/>
      <c r="BE366" s="11"/>
      <c r="BF366" s="18"/>
      <c r="BG366" s="11"/>
      <c r="BH366" s="11"/>
      <c r="BI366" s="11"/>
      <c r="BJ366" s="18"/>
      <c r="BK366" s="11"/>
      <c r="BL366" s="11"/>
      <c r="BM366" s="11"/>
      <c r="BN366" s="18"/>
      <c r="BO366" s="11"/>
      <c r="BP366" s="11"/>
      <c r="BQ366" s="11"/>
      <c r="BR366" s="71"/>
      <c r="BS366" s="72"/>
      <c r="BT366" s="72"/>
      <c r="BU366" s="72"/>
      <c r="BV366" s="18"/>
      <c r="BW366" s="11"/>
      <c r="BX366" s="11"/>
      <c r="BY366" s="11"/>
      <c r="BZ366" s="18"/>
      <c r="CA366" s="11"/>
      <c r="CB366" s="11"/>
      <c r="CC366" s="11"/>
      <c r="CD366" s="18"/>
      <c r="CE366" s="11"/>
      <c r="CF366" s="11"/>
      <c r="CG366" s="16"/>
      <c r="CH366" s="18"/>
      <c r="CI366" s="11"/>
      <c r="CJ366" s="11"/>
      <c r="CK366" s="16"/>
      <c r="CL366" s="18"/>
      <c r="CM366" s="11"/>
      <c r="CN366" s="11"/>
      <c r="CO366" s="16"/>
      <c r="CP366" s="18"/>
      <c r="CQ366" s="11"/>
      <c r="CR366" s="11"/>
      <c r="CS366" s="16"/>
      <c r="CT366" s="14"/>
      <c r="CU366" s="13"/>
      <c r="CV366" s="13"/>
      <c r="CW366" s="154"/>
      <c r="CX366" s="14"/>
      <c r="CY366" s="13"/>
      <c r="CZ366" s="13"/>
      <c r="DA366" s="154"/>
      <c r="DB366" s="14"/>
      <c r="DC366" s="13"/>
      <c r="DD366" s="13"/>
      <c r="DE366" s="154"/>
      <c r="DF366" s="13"/>
      <c r="DG366" s="13"/>
      <c r="DH366" s="13"/>
      <c r="DI366" s="154"/>
      <c r="DJ366" s="13"/>
      <c r="DK366" s="13"/>
      <c r="DL366" s="13"/>
      <c r="DM366" s="154"/>
      <c r="DN366" s="13"/>
      <c r="DO366" s="13"/>
      <c r="DP366" s="13"/>
      <c r="DQ366" s="154"/>
      <c r="DR366" s="179"/>
    </row>
    <row r="367" spans="1:122" s="12" customFormat="1" x14ac:dyDescent="0.3">
      <c r="A367" s="41"/>
      <c r="B367" s="41"/>
      <c r="C367" s="42"/>
      <c r="D367" s="42"/>
      <c r="E367" s="43"/>
      <c r="F367" s="41"/>
      <c r="G367" s="42"/>
      <c r="H367" s="42"/>
      <c r="I367" s="43"/>
      <c r="J367" s="41"/>
      <c r="K367" s="42"/>
      <c r="L367" s="42"/>
      <c r="M367" s="43"/>
      <c r="N367" s="41"/>
      <c r="O367" s="42"/>
      <c r="P367" s="42"/>
      <c r="Q367" s="43"/>
      <c r="R367" s="41"/>
      <c r="S367" s="42"/>
      <c r="T367" s="42"/>
      <c r="U367" s="43"/>
      <c r="V367" s="41"/>
      <c r="W367" s="42"/>
      <c r="X367" s="42"/>
      <c r="Y367" s="43"/>
      <c r="Z367" s="42"/>
      <c r="AA367" s="42"/>
      <c r="AB367" s="42"/>
      <c r="AC367" s="42"/>
      <c r="AD367" s="41"/>
      <c r="AE367" s="42"/>
      <c r="AF367" s="42"/>
      <c r="AG367" s="43"/>
      <c r="AH367" s="42"/>
      <c r="AI367" s="42"/>
      <c r="AJ367" s="42"/>
      <c r="AK367" s="42"/>
      <c r="AL367" s="41"/>
      <c r="AM367" s="42"/>
      <c r="AN367" s="42"/>
      <c r="AO367" s="43"/>
      <c r="AP367" s="42"/>
      <c r="AQ367" s="42"/>
      <c r="AR367" s="42"/>
      <c r="AS367" s="42"/>
      <c r="AT367" s="41"/>
      <c r="AU367" s="42"/>
      <c r="AV367" s="42"/>
      <c r="AW367" s="43"/>
      <c r="AX367" s="42"/>
      <c r="AY367" s="42"/>
      <c r="AZ367" s="42"/>
      <c r="BA367" s="42"/>
      <c r="BB367" s="41"/>
      <c r="BC367" s="42"/>
      <c r="BD367" s="42"/>
      <c r="BE367" s="42"/>
      <c r="BF367" s="41"/>
      <c r="BG367" s="42"/>
      <c r="BH367" s="42"/>
      <c r="BI367" s="42"/>
      <c r="BJ367" s="41"/>
      <c r="BK367" s="42"/>
      <c r="BL367" s="42"/>
      <c r="BM367" s="42"/>
      <c r="BN367" s="41"/>
      <c r="BO367" s="42"/>
      <c r="BP367" s="42"/>
      <c r="BQ367" s="42"/>
      <c r="BR367" s="41"/>
      <c r="BS367" s="42"/>
      <c r="BT367" s="42"/>
      <c r="BU367" s="42"/>
      <c r="BV367" s="41"/>
      <c r="BW367" s="42"/>
      <c r="BX367" s="42"/>
      <c r="BY367" s="42"/>
      <c r="BZ367" s="41"/>
      <c r="CA367" s="42"/>
      <c r="CB367" s="42"/>
      <c r="CC367" s="42"/>
      <c r="CD367" s="41"/>
      <c r="CE367" s="42"/>
      <c r="CF367" s="42"/>
      <c r="CG367" s="43"/>
      <c r="CH367" s="41"/>
      <c r="CI367" s="42"/>
      <c r="CJ367" s="42"/>
      <c r="CK367" s="43"/>
      <c r="CL367" s="41"/>
      <c r="CM367" s="42"/>
      <c r="CN367" s="42"/>
      <c r="CO367" s="43"/>
      <c r="CP367" s="41"/>
      <c r="CQ367" s="42"/>
      <c r="CR367" s="42"/>
      <c r="CS367" s="43"/>
      <c r="CT367" s="41"/>
      <c r="CU367" s="42"/>
      <c r="CV367" s="42"/>
      <c r="CW367" s="43"/>
      <c r="CX367" s="41"/>
      <c r="CY367" s="42"/>
      <c r="CZ367" s="42"/>
      <c r="DA367" s="43"/>
      <c r="DB367" s="41"/>
      <c r="DC367" s="42"/>
      <c r="DD367" s="42"/>
      <c r="DE367" s="43"/>
      <c r="DF367" s="42"/>
      <c r="DG367" s="42"/>
      <c r="DH367" s="42"/>
      <c r="DI367" s="43"/>
      <c r="DJ367" s="42"/>
      <c r="DK367" s="42"/>
      <c r="DL367" s="42"/>
      <c r="DM367" s="43"/>
      <c r="DN367" s="42"/>
      <c r="DO367" s="42"/>
      <c r="DP367" s="42"/>
      <c r="DQ367" s="43"/>
      <c r="DR367" s="182"/>
    </row>
    <row r="368" spans="1:122" s="21" customFormat="1" x14ac:dyDescent="0.3">
      <c r="A368" s="44" t="s">
        <v>30</v>
      </c>
      <c r="B368" s="62">
        <f t="shared" ref="B368:BM368" si="240">+B31/B80*100</f>
        <v>1.2841354666299714</v>
      </c>
      <c r="C368" s="63">
        <f t="shared" si="240"/>
        <v>1.3813336684559823</v>
      </c>
      <c r="D368" s="63">
        <f t="shared" si="240"/>
        <v>1.4666842235904514</v>
      </c>
      <c r="E368" s="64">
        <f t="shared" si="240"/>
        <v>1.6562181938546829</v>
      </c>
      <c r="F368" s="62">
        <f t="shared" si="240"/>
        <v>1.747214149446396</v>
      </c>
      <c r="G368" s="63">
        <f t="shared" si="240"/>
        <v>1.8876364543517716</v>
      </c>
      <c r="H368" s="63">
        <f t="shared" si="240"/>
        <v>2.2276674837024295</v>
      </c>
      <c r="I368" s="64">
        <f t="shared" si="240"/>
        <v>2.4717334938767785</v>
      </c>
      <c r="J368" s="62">
        <f t="shared" si="240"/>
        <v>3.79920224666746</v>
      </c>
      <c r="K368" s="63">
        <f t="shared" si="240"/>
        <v>4.542113545875301</v>
      </c>
      <c r="L368" s="63">
        <f t="shared" si="240"/>
        <v>5.2732350525801008</v>
      </c>
      <c r="M368" s="64">
        <f t="shared" si="240"/>
        <v>6.0093741514267833</v>
      </c>
      <c r="N368" s="62">
        <f t="shared" si="240"/>
        <v>6.7640611073244914</v>
      </c>
      <c r="O368" s="63">
        <f t="shared" si="240"/>
        <v>7.1429376584143585</v>
      </c>
      <c r="P368" s="63">
        <f t="shared" si="240"/>
        <v>7.2895537331862004</v>
      </c>
      <c r="Q368" s="64">
        <f t="shared" si="240"/>
        <v>7.7264983866032324</v>
      </c>
      <c r="R368" s="62">
        <f t="shared" si="240"/>
        <v>8.8346945995416295</v>
      </c>
      <c r="S368" s="63">
        <f t="shared" si="240"/>
        <v>10.434682887213681</v>
      </c>
      <c r="T368" s="63">
        <f t="shared" si="240"/>
        <v>11.354999770314858</v>
      </c>
      <c r="U368" s="64">
        <f t="shared" si="240"/>
        <v>12.784972096816659</v>
      </c>
      <c r="V368" s="62">
        <f t="shared" si="240"/>
        <v>13.889965326157894</v>
      </c>
      <c r="W368" s="63">
        <f t="shared" si="240"/>
        <v>14.299565639275308</v>
      </c>
      <c r="X368" s="63">
        <f t="shared" si="240"/>
        <v>16.300145243168959</v>
      </c>
      <c r="Y368" s="64">
        <f t="shared" si="240"/>
        <v>17.574499088692633</v>
      </c>
      <c r="Z368" s="63">
        <f t="shared" si="240"/>
        <v>19.104777467541428</v>
      </c>
      <c r="AA368" s="63">
        <f t="shared" si="240"/>
        <v>21.31303882283289</v>
      </c>
      <c r="AB368" s="63">
        <f t="shared" si="240"/>
        <v>22.128528708003831</v>
      </c>
      <c r="AC368" s="63">
        <f t="shared" si="240"/>
        <v>22.937605393903411</v>
      </c>
      <c r="AD368" s="62">
        <f t="shared" si="240"/>
        <v>23.81523670126591</v>
      </c>
      <c r="AE368" s="63">
        <f t="shared" si="240"/>
        <v>25.633408680947394</v>
      </c>
      <c r="AF368" s="63">
        <f t="shared" si="240"/>
        <v>27.09502018283888</v>
      </c>
      <c r="AG368" s="64">
        <f t="shared" si="240"/>
        <v>28.418299776347634</v>
      </c>
      <c r="AH368" s="63">
        <f t="shared" si="240"/>
        <v>29.52437374792391</v>
      </c>
      <c r="AI368" s="63">
        <f t="shared" si="240"/>
        <v>31.047441022735779</v>
      </c>
      <c r="AJ368" s="63">
        <f t="shared" si="240"/>
        <v>33.40723503673761</v>
      </c>
      <c r="AK368" s="63">
        <f t="shared" si="240"/>
        <v>35.294761921503188</v>
      </c>
      <c r="AL368" s="62">
        <f t="shared" si="240"/>
        <v>35.23667159832268</v>
      </c>
      <c r="AM368" s="63">
        <f t="shared" si="240"/>
        <v>36.79377774900334</v>
      </c>
      <c r="AN368" s="63">
        <f t="shared" si="240"/>
        <v>37.897984513323159</v>
      </c>
      <c r="AO368" s="64">
        <f t="shared" si="240"/>
        <v>39.175687830145293</v>
      </c>
      <c r="AP368" s="63">
        <f t="shared" si="240"/>
        <v>40.735531299286436</v>
      </c>
      <c r="AQ368" s="63">
        <f t="shared" si="240"/>
        <v>39.997669579300222</v>
      </c>
      <c r="AR368" s="63">
        <f t="shared" si="240"/>
        <v>42.823446498258214</v>
      </c>
      <c r="AS368" s="63">
        <f t="shared" si="240"/>
        <v>43.577070623349684</v>
      </c>
      <c r="AT368" s="62">
        <f t="shared" si="240"/>
        <v>44.249344628714923</v>
      </c>
      <c r="AU368" s="63">
        <f t="shared" si="240"/>
        <v>45.540997578945195</v>
      </c>
      <c r="AV368" s="63">
        <f t="shared" si="240"/>
        <v>46.386213930604889</v>
      </c>
      <c r="AW368" s="64">
        <f t="shared" si="240"/>
        <v>48.695665121186124</v>
      </c>
      <c r="AX368" s="63">
        <f t="shared" si="240"/>
        <v>50.421829366629133</v>
      </c>
      <c r="AY368" s="63">
        <f t="shared" si="240"/>
        <v>52.652564619687766</v>
      </c>
      <c r="AZ368" s="63">
        <f t="shared" si="240"/>
        <v>54.162261537492917</v>
      </c>
      <c r="BA368" s="63">
        <f t="shared" si="240"/>
        <v>56.774251197195781</v>
      </c>
      <c r="BB368" s="62">
        <f t="shared" si="240"/>
        <v>60.0313117142084</v>
      </c>
      <c r="BC368" s="63">
        <f t="shared" si="240"/>
        <v>61.180755090595632</v>
      </c>
      <c r="BD368" s="63">
        <f t="shared" si="240"/>
        <v>62.810496731613355</v>
      </c>
      <c r="BE368" s="63">
        <f t="shared" si="240"/>
        <v>64.345523152012134</v>
      </c>
      <c r="BF368" s="62">
        <f t="shared" si="240"/>
        <v>62.65195182202622</v>
      </c>
      <c r="BG368" s="63">
        <f t="shared" si="240"/>
        <v>65.188374553702516</v>
      </c>
      <c r="BH368" s="63">
        <f t="shared" si="240"/>
        <v>63.573933000401958</v>
      </c>
      <c r="BI368" s="63">
        <f t="shared" si="240"/>
        <v>67.192793842384589</v>
      </c>
      <c r="BJ368" s="62">
        <f t="shared" si="240"/>
        <v>64.723559899169928</v>
      </c>
      <c r="BK368" s="63">
        <f t="shared" si="240"/>
        <v>67.069290572791189</v>
      </c>
      <c r="BL368" s="63">
        <f t="shared" si="240"/>
        <v>71.584505281059037</v>
      </c>
      <c r="BM368" s="63">
        <f t="shared" si="240"/>
        <v>70.791788618668519</v>
      </c>
      <c r="BN368" s="62">
        <f t="shared" ref="BN368:DP368" si="241">+BN31/BN80*100</f>
        <v>71.235848769626756</v>
      </c>
      <c r="BO368" s="63">
        <f t="shared" si="241"/>
        <v>69.872245335289634</v>
      </c>
      <c r="BP368" s="63">
        <f t="shared" si="241"/>
        <v>70.194534605290968</v>
      </c>
      <c r="BQ368" s="63">
        <f t="shared" si="241"/>
        <v>73.729832328406701</v>
      </c>
      <c r="BR368" s="62">
        <f t="shared" si="241"/>
        <v>70.651054211634872</v>
      </c>
      <c r="BS368" s="63">
        <f t="shared" si="241"/>
        <v>73.136683421802331</v>
      </c>
      <c r="BT368" s="63">
        <f t="shared" si="241"/>
        <v>75.084048159403011</v>
      </c>
      <c r="BU368" s="63">
        <f t="shared" si="241"/>
        <v>77.061497357353389</v>
      </c>
      <c r="BV368" s="44">
        <f t="shared" si="241"/>
        <v>74.070434681860107</v>
      </c>
      <c r="BW368" s="45">
        <f t="shared" si="241"/>
        <v>74.539215373167977</v>
      </c>
      <c r="BX368" s="45">
        <f t="shared" si="241"/>
        <v>75.330187923020119</v>
      </c>
      <c r="BY368" s="45">
        <f t="shared" si="241"/>
        <v>75.950396981919809</v>
      </c>
      <c r="BZ368" s="44">
        <f t="shared" si="241"/>
        <v>75.535924910937041</v>
      </c>
      <c r="CA368" s="45">
        <f t="shared" si="241"/>
        <v>76.557251982204022</v>
      </c>
      <c r="CB368" s="45">
        <f t="shared" si="241"/>
        <v>76.104073499121341</v>
      </c>
      <c r="CC368" s="45">
        <f t="shared" si="241"/>
        <v>76.862242942616632</v>
      </c>
      <c r="CD368" s="44">
        <f t="shared" si="241"/>
        <v>78.314940946066073</v>
      </c>
      <c r="CE368" s="45">
        <f t="shared" si="241"/>
        <v>76.337683164303769</v>
      </c>
      <c r="CF368" s="45">
        <f t="shared" si="241"/>
        <v>79.518456818886136</v>
      </c>
      <c r="CG368" s="46">
        <f t="shared" si="241"/>
        <v>80.859026966504459</v>
      </c>
      <c r="CH368" s="44">
        <f t="shared" si="241"/>
        <v>78.248174491014765</v>
      </c>
      <c r="CI368" s="45">
        <f t="shared" si="241"/>
        <v>80.888940982606258</v>
      </c>
      <c r="CJ368" s="45">
        <f t="shared" si="241"/>
        <v>80.993885552104246</v>
      </c>
      <c r="CK368" s="46">
        <f t="shared" si="241"/>
        <v>83.139826964233492</v>
      </c>
      <c r="CL368" s="44">
        <f t="shared" si="241"/>
        <v>83.656723254790521</v>
      </c>
      <c r="CM368" s="45">
        <f t="shared" si="241"/>
        <v>82.678700736717374</v>
      </c>
      <c r="CN368" s="45">
        <f t="shared" si="241"/>
        <v>85.385053107059647</v>
      </c>
      <c r="CO368" s="46">
        <f t="shared" si="241"/>
        <v>86.534679140729637</v>
      </c>
      <c r="CP368" s="44">
        <f t="shared" si="241"/>
        <v>87.937793297291961</v>
      </c>
      <c r="CQ368" s="45">
        <f t="shared" si="241"/>
        <v>89.377800886193512</v>
      </c>
      <c r="CR368" s="45">
        <f t="shared" si="241"/>
        <v>89.809886742603112</v>
      </c>
      <c r="CS368" s="46">
        <f t="shared" si="241"/>
        <v>92.043686931248217</v>
      </c>
      <c r="CT368" s="44">
        <f t="shared" si="241"/>
        <v>93.81261303432774</v>
      </c>
      <c r="CU368" s="45">
        <f t="shared" si="241"/>
        <v>95.508171290450576</v>
      </c>
      <c r="CV368" s="45">
        <f t="shared" si="241"/>
        <v>97.274445718056739</v>
      </c>
      <c r="CW368" s="46">
        <f t="shared" si="241"/>
        <v>97.51951084921464</v>
      </c>
      <c r="CX368" s="44">
        <f t="shared" si="241"/>
        <v>98.510586955868945</v>
      </c>
      <c r="CY368" s="45">
        <f t="shared" si="241"/>
        <v>95.457790177118099</v>
      </c>
      <c r="CZ368" s="45">
        <f t="shared" si="241"/>
        <v>102.67089979277959</v>
      </c>
      <c r="DA368" s="46">
        <f t="shared" si="241"/>
        <v>103.10814975275915</v>
      </c>
      <c r="DB368" s="44">
        <f t="shared" si="241"/>
        <v>101.75966764850814</v>
      </c>
      <c r="DC368" s="45">
        <f t="shared" si="241"/>
        <v>103.18443810670198</v>
      </c>
      <c r="DD368" s="45">
        <f t="shared" si="241"/>
        <v>107.16448402841262</v>
      </c>
      <c r="DE368" s="46">
        <f t="shared" si="241"/>
        <v>110.27251044455291</v>
      </c>
      <c r="DF368" s="45">
        <f t="shared" si="241"/>
        <v>113.42020235937463</v>
      </c>
      <c r="DG368" s="45">
        <f t="shared" si="241"/>
        <v>118.32738903956437</v>
      </c>
      <c r="DH368" s="45">
        <f t="shared" si="241"/>
        <v>120.38970805504923</v>
      </c>
      <c r="DI368" s="46">
        <f t="shared" si="241"/>
        <v>121.32832185806626</v>
      </c>
      <c r="DJ368" s="45">
        <f t="shared" si="241"/>
        <v>131.18469566061876</v>
      </c>
      <c r="DK368" s="45">
        <f t="shared" si="241"/>
        <v>130.76040130136317</v>
      </c>
      <c r="DL368" s="45">
        <f t="shared" si="241"/>
        <v>133.3309623893293</v>
      </c>
      <c r="DM368" s="46">
        <f t="shared" si="241"/>
        <v>138.64653517285484</v>
      </c>
      <c r="DN368" s="45">
        <f t="shared" si="241"/>
        <v>140.7009650728603</v>
      </c>
      <c r="DO368" s="45">
        <f t="shared" si="241"/>
        <v>144.65726015998078</v>
      </c>
      <c r="DP368" s="45">
        <f t="shared" si="241"/>
        <v>147.00827462635252</v>
      </c>
      <c r="DQ368" s="46">
        <f t="shared" ref="DQ368:DR368" si="242">+DQ31/DQ80*100</f>
        <v>148.64826541130086</v>
      </c>
      <c r="DR368" s="183">
        <f t="shared" si="242"/>
        <v>151.43858248085584</v>
      </c>
    </row>
    <row r="369" spans="1:122" s="12" customFormat="1" ht="12.9" thickBot="1" x14ac:dyDescent="0.35">
      <c r="A369" s="47"/>
      <c r="B369" s="47"/>
      <c r="C369" s="48"/>
      <c r="D369" s="48"/>
      <c r="E369" s="49"/>
      <c r="F369" s="47"/>
      <c r="G369" s="48"/>
      <c r="H369" s="48"/>
      <c r="I369" s="49"/>
      <c r="J369" s="47"/>
      <c r="K369" s="48"/>
      <c r="L369" s="48"/>
      <c r="M369" s="49"/>
      <c r="N369" s="47"/>
      <c r="O369" s="48"/>
      <c r="P369" s="48"/>
      <c r="Q369" s="49"/>
      <c r="R369" s="47"/>
      <c r="S369" s="48"/>
      <c r="T369" s="48"/>
      <c r="U369" s="49"/>
      <c r="V369" s="47"/>
      <c r="W369" s="48"/>
      <c r="X369" s="48"/>
      <c r="Y369" s="49"/>
      <c r="Z369" s="48"/>
      <c r="AA369" s="48"/>
      <c r="AB369" s="48"/>
      <c r="AC369" s="48"/>
      <c r="AD369" s="47"/>
      <c r="AE369" s="48"/>
      <c r="AF369" s="48"/>
      <c r="AG369" s="49"/>
      <c r="AH369" s="48"/>
      <c r="AI369" s="48"/>
      <c r="AJ369" s="48"/>
      <c r="AK369" s="48"/>
      <c r="AL369" s="47"/>
      <c r="AM369" s="48"/>
      <c r="AN369" s="48"/>
      <c r="AO369" s="49"/>
      <c r="AP369" s="48"/>
      <c r="AQ369" s="48"/>
      <c r="AR369" s="48"/>
      <c r="AS369" s="48"/>
      <c r="AT369" s="47"/>
      <c r="AU369" s="48"/>
      <c r="AV369" s="48"/>
      <c r="AW369" s="49"/>
      <c r="AX369" s="48"/>
      <c r="AY369" s="48"/>
      <c r="AZ369" s="48"/>
      <c r="BA369" s="48"/>
      <c r="BB369" s="47"/>
      <c r="BC369" s="48"/>
      <c r="BD369" s="48"/>
      <c r="BE369" s="48"/>
      <c r="BF369" s="47"/>
      <c r="BG369" s="48"/>
      <c r="BH369" s="48"/>
      <c r="BI369" s="48"/>
      <c r="BJ369" s="47"/>
      <c r="BK369" s="48"/>
      <c r="BL369" s="48"/>
      <c r="BM369" s="48"/>
      <c r="BN369" s="47"/>
      <c r="BO369" s="48"/>
      <c r="BP369" s="48"/>
      <c r="BQ369" s="48"/>
      <c r="BR369" s="47"/>
      <c r="BS369" s="48"/>
      <c r="BT369" s="48"/>
      <c r="BU369" s="48"/>
      <c r="BV369" s="47"/>
      <c r="BW369" s="48"/>
      <c r="BX369" s="48"/>
      <c r="BY369" s="48"/>
      <c r="BZ369" s="47"/>
      <c r="CA369" s="48"/>
      <c r="CB369" s="48"/>
      <c r="CC369" s="48"/>
      <c r="CD369" s="47"/>
      <c r="CE369" s="48"/>
      <c r="CF369" s="48"/>
      <c r="CG369" s="49"/>
      <c r="CH369" s="47"/>
      <c r="CI369" s="48"/>
      <c r="CJ369" s="48"/>
      <c r="CK369" s="49"/>
      <c r="CL369" s="47"/>
      <c r="CM369" s="48"/>
      <c r="CN369" s="48"/>
      <c r="CO369" s="49"/>
      <c r="CP369" s="47"/>
      <c r="CQ369" s="48"/>
      <c r="CR369" s="48"/>
      <c r="CS369" s="49"/>
      <c r="CT369" s="47"/>
      <c r="CU369" s="48"/>
      <c r="CV369" s="48"/>
      <c r="CW369" s="49"/>
      <c r="CX369" s="47"/>
      <c r="CY369" s="48"/>
      <c r="CZ369" s="48"/>
      <c r="DA369" s="49"/>
      <c r="DB369" s="47"/>
      <c r="DC369" s="48"/>
      <c r="DD369" s="48"/>
      <c r="DE369" s="49"/>
      <c r="DF369" s="48"/>
      <c r="DG369" s="124"/>
      <c r="DH369" s="124"/>
      <c r="DI369" s="125"/>
      <c r="DJ369" s="124"/>
      <c r="DK369" s="124"/>
      <c r="DL369" s="124"/>
      <c r="DM369" s="125"/>
      <c r="DN369" s="124"/>
      <c r="DO369" s="124"/>
      <c r="DP369" s="124"/>
      <c r="DQ369" s="125"/>
      <c r="DR369" s="260"/>
    </row>
    <row r="370" spans="1:122" s="12" customFormat="1" x14ac:dyDescent="0.3">
      <c r="A370" s="18"/>
      <c r="B370" s="18"/>
      <c r="C370" s="11"/>
      <c r="D370" s="11"/>
      <c r="E370" s="16"/>
      <c r="F370" s="18"/>
      <c r="G370" s="11"/>
      <c r="H370" s="11"/>
      <c r="I370" s="16"/>
      <c r="J370" s="18"/>
      <c r="K370" s="11"/>
      <c r="L370" s="11"/>
      <c r="M370" s="16"/>
      <c r="N370" s="18"/>
      <c r="O370" s="11"/>
      <c r="P370" s="11"/>
      <c r="Q370" s="16"/>
      <c r="R370" s="18"/>
      <c r="S370" s="11"/>
      <c r="T370" s="11"/>
      <c r="U370" s="16"/>
      <c r="V370" s="18"/>
      <c r="W370" s="11"/>
      <c r="X370" s="11"/>
      <c r="Y370" s="16"/>
      <c r="Z370" s="11"/>
      <c r="AA370" s="11"/>
      <c r="AB370" s="11"/>
      <c r="AC370" s="11"/>
      <c r="AD370" s="18"/>
      <c r="AE370" s="11"/>
      <c r="AF370" s="11"/>
      <c r="AG370" s="16"/>
      <c r="AH370" s="11"/>
      <c r="AI370" s="11"/>
      <c r="AJ370" s="11"/>
      <c r="AK370" s="11"/>
      <c r="AL370" s="18"/>
      <c r="AM370" s="11"/>
      <c r="AN370" s="11"/>
      <c r="AO370" s="16"/>
      <c r="AP370" s="11"/>
      <c r="AQ370" s="11"/>
      <c r="AR370" s="11"/>
      <c r="AS370" s="11"/>
      <c r="AT370" s="18"/>
      <c r="AU370" s="11"/>
      <c r="AV370" s="11"/>
      <c r="AW370" s="16"/>
      <c r="AX370" s="11"/>
      <c r="AY370" s="11"/>
      <c r="AZ370" s="11"/>
      <c r="BA370" s="11"/>
      <c r="BB370" s="18"/>
      <c r="BC370" s="11"/>
      <c r="BD370" s="11"/>
      <c r="BE370" s="11"/>
      <c r="BF370" s="18"/>
      <c r="BG370" s="11"/>
      <c r="BH370" s="11"/>
      <c r="BI370" s="11"/>
      <c r="BJ370" s="18"/>
      <c r="BK370" s="11"/>
      <c r="BL370" s="11"/>
      <c r="BM370" s="11"/>
      <c r="BN370" s="18"/>
      <c r="BO370" s="11"/>
      <c r="BP370" s="11"/>
      <c r="BQ370" s="11"/>
      <c r="BR370" s="18"/>
      <c r="BS370" s="11"/>
      <c r="BT370" s="11"/>
      <c r="BU370" s="11"/>
      <c r="BV370" s="18"/>
      <c r="BW370" s="11"/>
      <c r="BX370" s="11"/>
      <c r="BY370" s="11"/>
      <c r="BZ370" s="18"/>
      <c r="CA370" s="11"/>
      <c r="CB370" s="11"/>
      <c r="CC370" s="11"/>
      <c r="CD370" s="18"/>
      <c r="CE370" s="11"/>
      <c r="CF370" s="11"/>
      <c r="CG370" s="16"/>
      <c r="CH370" s="18"/>
      <c r="CI370" s="11"/>
      <c r="CJ370" s="11"/>
      <c r="CK370" s="16"/>
      <c r="CL370" s="18"/>
      <c r="CM370" s="11"/>
      <c r="CN370" s="11"/>
      <c r="CO370" s="16"/>
      <c r="CP370" s="18"/>
      <c r="CQ370" s="11"/>
      <c r="CR370" s="11"/>
      <c r="CS370" s="16"/>
      <c r="CT370" s="18"/>
      <c r="CU370" s="11"/>
      <c r="CV370" s="11"/>
      <c r="CW370" s="16"/>
      <c r="CX370" s="18"/>
      <c r="CY370" s="11"/>
      <c r="CZ370" s="11"/>
      <c r="DA370" s="16"/>
      <c r="DB370" s="18"/>
      <c r="DC370" s="11"/>
      <c r="DD370" s="11"/>
      <c r="DE370" s="16"/>
      <c r="DF370" s="11"/>
      <c r="DG370" s="13"/>
      <c r="DH370" s="13"/>
      <c r="DI370" s="154"/>
      <c r="DJ370" s="13"/>
      <c r="DK370" s="13"/>
      <c r="DL370" s="13"/>
      <c r="DM370" s="154"/>
      <c r="DN370" s="13"/>
      <c r="DO370" s="13"/>
      <c r="DP370" s="13"/>
      <c r="DQ370" s="154"/>
      <c r="DR370" s="179"/>
    </row>
    <row r="371" spans="1:122" s="12" customFormat="1" x14ac:dyDescent="0.3">
      <c r="A371" s="14" t="s">
        <v>1</v>
      </c>
      <c r="B371" s="25">
        <f t="shared" ref="B371:BM374" si="243">+B34/B83*100</f>
        <v>1.6725804523398995</v>
      </c>
      <c r="C371" s="8">
        <f t="shared" si="243"/>
        <v>1.8084029989384287</v>
      </c>
      <c r="D371" s="8">
        <f t="shared" si="243"/>
        <v>1.9266481915841498</v>
      </c>
      <c r="E371" s="26">
        <f t="shared" si="243"/>
        <v>2.1333556847992936</v>
      </c>
      <c r="F371" s="25">
        <f t="shared" si="243"/>
        <v>2.3289430146955028</v>
      </c>
      <c r="G371" s="8">
        <f t="shared" si="243"/>
        <v>2.5159305891812309</v>
      </c>
      <c r="H371" s="8">
        <f t="shared" si="243"/>
        <v>3.0826643931128661</v>
      </c>
      <c r="I371" s="26">
        <f t="shared" si="243"/>
        <v>3.0540860326406691</v>
      </c>
      <c r="J371" s="25">
        <f t="shared" si="243"/>
        <v>4.8897639054159923</v>
      </c>
      <c r="K371" s="8">
        <f t="shared" si="243"/>
        <v>5.8782417372839468</v>
      </c>
      <c r="L371" s="8">
        <f t="shared" si="243"/>
        <v>7.1317482636669647</v>
      </c>
      <c r="M371" s="26">
        <f t="shared" si="243"/>
        <v>7.8316291495043018</v>
      </c>
      <c r="N371" s="25">
        <f t="shared" si="243"/>
        <v>9.0180198520051906</v>
      </c>
      <c r="O371" s="8">
        <f t="shared" si="243"/>
        <v>9.2562366124461004</v>
      </c>
      <c r="P371" s="8">
        <f t="shared" si="243"/>
        <v>9.4058507221835903</v>
      </c>
      <c r="Q371" s="26">
        <f t="shared" si="243"/>
        <v>9.6604061504506795</v>
      </c>
      <c r="R371" s="25">
        <f t="shared" si="243"/>
        <v>11.146208989357023</v>
      </c>
      <c r="S371" s="8">
        <f t="shared" si="243"/>
        <v>13.400231090159759</v>
      </c>
      <c r="T371" s="8">
        <f t="shared" si="243"/>
        <v>14.109482831415479</v>
      </c>
      <c r="U371" s="26">
        <f t="shared" si="243"/>
        <v>17.789282519719187</v>
      </c>
      <c r="V371" s="25">
        <f t="shared" si="243"/>
        <v>17.490099828753795</v>
      </c>
      <c r="W371" s="8">
        <f t="shared" si="243"/>
        <v>18.062805591121766</v>
      </c>
      <c r="X371" s="8">
        <f t="shared" si="243"/>
        <v>19.63523715521875</v>
      </c>
      <c r="Y371" s="26">
        <f t="shared" si="243"/>
        <v>23.106807316601461</v>
      </c>
      <c r="Z371" s="8">
        <f t="shared" si="243"/>
        <v>24.545703457121036</v>
      </c>
      <c r="AA371" s="8">
        <f t="shared" si="243"/>
        <v>27.360709882175943</v>
      </c>
      <c r="AB371" s="8">
        <f t="shared" si="243"/>
        <v>25.431904541916907</v>
      </c>
      <c r="AC371" s="8">
        <f t="shared" si="243"/>
        <v>29.113916309505001</v>
      </c>
      <c r="AD371" s="25">
        <f t="shared" si="243"/>
        <v>30.250620692314172</v>
      </c>
      <c r="AE371" s="8">
        <f t="shared" si="243"/>
        <v>31.790654477155044</v>
      </c>
      <c r="AF371" s="8">
        <f t="shared" si="243"/>
        <v>33.567976630532023</v>
      </c>
      <c r="AG371" s="26">
        <f t="shared" si="243"/>
        <v>33.411095706571501</v>
      </c>
      <c r="AH371" s="8">
        <f t="shared" si="243"/>
        <v>35.857996128894357</v>
      </c>
      <c r="AI371" s="8">
        <f t="shared" si="243"/>
        <v>37.958276370498965</v>
      </c>
      <c r="AJ371" s="8">
        <f t="shared" si="243"/>
        <v>40.716528169558245</v>
      </c>
      <c r="AK371" s="8">
        <f t="shared" si="243"/>
        <v>42.635209964378689</v>
      </c>
      <c r="AL371" s="25">
        <f t="shared" si="243"/>
        <v>42.172185195216933</v>
      </c>
      <c r="AM371" s="8">
        <f t="shared" si="243"/>
        <v>43.913056368510887</v>
      </c>
      <c r="AN371" s="8">
        <f t="shared" si="243"/>
        <v>44.441000540079692</v>
      </c>
      <c r="AO371" s="26">
        <f t="shared" si="243"/>
        <v>47.556412954518876</v>
      </c>
      <c r="AP371" s="8">
        <f t="shared" si="243"/>
        <v>46.945726677328217</v>
      </c>
      <c r="AQ371" s="8">
        <f t="shared" si="243"/>
        <v>47.838560283467508</v>
      </c>
      <c r="AR371" s="8">
        <f t="shared" si="243"/>
        <v>49.352631833750905</v>
      </c>
      <c r="AS371" s="8">
        <f t="shared" si="243"/>
        <v>50.178808950421541</v>
      </c>
      <c r="AT371" s="25">
        <f t="shared" si="243"/>
        <v>50.75781222382593</v>
      </c>
      <c r="AU371" s="8">
        <f t="shared" si="243"/>
        <v>50.777220392919496</v>
      </c>
      <c r="AV371" s="8">
        <f t="shared" si="243"/>
        <v>52.642801828436717</v>
      </c>
      <c r="AW371" s="26">
        <f t="shared" si="243"/>
        <v>54.342863860085814</v>
      </c>
      <c r="AX371" s="8">
        <f t="shared" si="243"/>
        <v>54.641910690364902</v>
      </c>
      <c r="AY371" s="8">
        <f t="shared" si="243"/>
        <v>55.927017091600185</v>
      </c>
      <c r="AZ371" s="8">
        <f t="shared" si="243"/>
        <v>56.356625402564063</v>
      </c>
      <c r="BA371" s="8">
        <f t="shared" si="243"/>
        <v>59.80513931457061</v>
      </c>
      <c r="BB371" s="25">
        <f t="shared" si="243"/>
        <v>62.446123519698617</v>
      </c>
      <c r="BC371" s="8">
        <f t="shared" si="243"/>
        <v>62.894210018469707</v>
      </c>
      <c r="BD371" s="8">
        <f t="shared" si="243"/>
        <v>65.091377289016279</v>
      </c>
      <c r="BE371" s="8">
        <f t="shared" si="243"/>
        <v>66.043466543301861</v>
      </c>
      <c r="BF371" s="25">
        <f t="shared" si="243"/>
        <v>65.84691190039409</v>
      </c>
      <c r="BG371" s="8">
        <f t="shared" si="243"/>
        <v>67.218615550092181</v>
      </c>
      <c r="BH371" s="8">
        <f t="shared" si="243"/>
        <v>67.054045158654645</v>
      </c>
      <c r="BI371" s="8">
        <f t="shared" si="243"/>
        <v>66.113297103646673</v>
      </c>
      <c r="BJ371" s="25">
        <f t="shared" si="243"/>
        <v>70.493863838928633</v>
      </c>
      <c r="BK371" s="8">
        <f t="shared" si="243"/>
        <v>70.210090589520263</v>
      </c>
      <c r="BL371" s="8">
        <f t="shared" si="243"/>
        <v>72.591456252576776</v>
      </c>
      <c r="BM371" s="8">
        <f t="shared" si="243"/>
        <v>70.906751144931206</v>
      </c>
      <c r="BN371" s="25">
        <f t="shared" ref="BN371:DP375" si="244">+BN34/BN83*100</f>
        <v>73.096569961661615</v>
      </c>
      <c r="BO371" s="8">
        <f t="shared" si="244"/>
        <v>72.712553061288958</v>
      </c>
      <c r="BP371" s="8">
        <f t="shared" si="244"/>
        <v>73.162064114903387</v>
      </c>
      <c r="BQ371" s="8">
        <f t="shared" si="244"/>
        <v>74.134273189012561</v>
      </c>
      <c r="BR371" s="25">
        <f t="shared" si="244"/>
        <v>73.847832493862057</v>
      </c>
      <c r="BS371" s="8">
        <f t="shared" si="244"/>
        <v>76.228140229210027</v>
      </c>
      <c r="BT371" s="8">
        <f t="shared" si="244"/>
        <v>77.217735073173372</v>
      </c>
      <c r="BU371" s="8">
        <f t="shared" si="244"/>
        <v>76.179629746635484</v>
      </c>
      <c r="BV371" s="18">
        <f t="shared" si="244"/>
        <v>75.832408183463372</v>
      </c>
      <c r="BW371" s="11">
        <f t="shared" si="244"/>
        <v>76.204674858620891</v>
      </c>
      <c r="BX371" s="11">
        <f t="shared" si="244"/>
        <v>78.004154666490592</v>
      </c>
      <c r="BY371" s="11">
        <f t="shared" si="244"/>
        <v>81.132419604997779</v>
      </c>
      <c r="BZ371" s="18">
        <f t="shared" si="244"/>
        <v>78.581888002031135</v>
      </c>
      <c r="CA371" s="11">
        <f t="shared" si="244"/>
        <v>78.462707571066716</v>
      </c>
      <c r="CB371" s="11">
        <f t="shared" si="244"/>
        <v>78.050751837562231</v>
      </c>
      <c r="CC371" s="11">
        <f t="shared" si="244"/>
        <v>78.725666451649289</v>
      </c>
      <c r="CD371" s="18">
        <f t="shared" si="244"/>
        <v>79.912572136476712</v>
      </c>
      <c r="CE371" s="11">
        <f t="shared" si="244"/>
        <v>78.252304392378491</v>
      </c>
      <c r="CF371" s="11">
        <f t="shared" si="244"/>
        <v>82.50776715751141</v>
      </c>
      <c r="CG371" s="16">
        <f t="shared" si="244"/>
        <v>79.901275754342024</v>
      </c>
      <c r="CH371" s="18">
        <f t="shared" si="244"/>
        <v>79.969458530178926</v>
      </c>
      <c r="CI371" s="11">
        <f t="shared" si="244"/>
        <v>82.094090745246476</v>
      </c>
      <c r="CJ371" s="11">
        <f t="shared" si="244"/>
        <v>82.878218046447245</v>
      </c>
      <c r="CK371" s="16">
        <f t="shared" si="244"/>
        <v>86.292341413638965</v>
      </c>
      <c r="CL371" s="18">
        <f t="shared" si="244"/>
        <v>84.628218921826772</v>
      </c>
      <c r="CM371" s="11">
        <f t="shared" si="244"/>
        <v>86.230588726078111</v>
      </c>
      <c r="CN371" s="11">
        <f t="shared" si="244"/>
        <v>86.084039744026896</v>
      </c>
      <c r="CO371" s="16">
        <f t="shared" si="244"/>
        <v>88.322083419088713</v>
      </c>
      <c r="CP371" s="14">
        <f t="shared" si="244"/>
        <v>90.779368347929633</v>
      </c>
      <c r="CQ371" s="13">
        <f t="shared" si="244"/>
        <v>90.903699624835909</v>
      </c>
      <c r="CR371" s="13">
        <f t="shared" si="244"/>
        <v>93.005624312655058</v>
      </c>
      <c r="CS371" s="154">
        <f t="shared" si="244"/>
        <v>91.251830679238509</v>
      </c>
      <c r="CT371" s="14">
        <f t="shared" si="244"/>
        <v>96.860415076664836</v>
      </c>
      <c r="CU371" s="13">
        <f t="shared" si="244"/>
        <v>95.382020398304292</v>
      </c>
      <c r="CV371" s="13">
        <f t="shared" si="244"/>
        <v>97.58630199186392</v>
      </c>
      <c r="CW371" s="154">
        <f t="shared" si="244"/>
        <v>98.375465659082593</v>
      </c>
      <c r="CX371" s="14">
        <f t="shared" si="244"/>
        <v>98.337085562088077</v>
      </c>
      <c r="CY371" s="13">
        <f t="shared" si="244"/>
        <v>96.48585095557344</v>
      </c>
      <c r="CZ371" s="13">
        <f t="shared" si="244"/>
        <v>101.63435259064624</v>
      </c>
      <c r="DA371" s="154">
        <f t="shared" si="244"/>
        <v>103.47043876966484</v>
      </c>
      <c r="DB371" s="14">
        <f t="shared" si="244"/>
        <v>102.78146747592869</v>
      </c>
      <c r="DC371" s="13">
        <f t="shared" si="244"/>
        <v>101.55996549989865</v>
      </c>
      <c r="DD371" s="13">
        <f t="shared" si="244"/>
        <v>106.02380122508993</v>
      </c>
      <c r="DE371" s="154">
        <f t="shared" si="244"/>
        <v>108.9144712792143</v>
      </c>
      <c r="DF371" s="13">
        <f t="shared" si="244"/>
        <v>112.40581663261312</v>
      </c>
      <c r="DG371" s="13">
        <f t="shared" si="244"/>
        <v>118.816008305683</v>
      </c>
      <c r="DH371" s="13">
        <f t="shared" si="244"/>
        <v>121.54953058195584</v>
      </c>
      <c r="DI371" s="154">
        <f t="shared" si="244"/>
        <v>122.13288283471977</v>
      </c>
      <c r="DJ371" s="13">
        <f t="shared" si="244"/>
        <v>128.45891849252541</v>
      </c>
      <c r="DK371" s="13">
        <f t="shared" si="244"/>
        <v>129.89894583787714</v>
      </c>
      <c r="DL371" s="13">
        <f t="shared" si="244"/>
        <v>131.31439141111247</v>
      </c>
      <c r="DM371" s="154">
        <f t="shared" si="244"/>
        <v>133.30928597179116</v>
      </c>
      <c r="DN371" s="13">
        <f t="shared" si="244"/>
        <v>138.8216350498835</v>
      </c>
      <c r="DO371" s="13">
        <f t="shared" si="244"/>
        <v>140.70257232327498</v>
      </c>
      <c r="DP371" s="13">
        <f t="shared" si="244"/>
        <v>141.76982281445393</v>
      </c>
      <c r="DQ371" s="154">
        <f t="shared" ref="DQ371:DR374" si="245">+DQ34/DQ83*100</f>
        <v>145.15692569425832</v>
      </c>
      <c r="DR371" s="179">
        <f t="shared" si="245"/>
        <v>144.81292643992373</v>
      </c>
    </row>
    <row r="372" spans="1:122" s="12" customFormat="1" x14ac:dyDescent="0.3">
      <c r="A372" s="14" t="s">
        <v>15</v>
      </c>
      <c r="B372" s="25">
        <f t="shared" si="243"/>
        <v>1.8417104661875536</v>
      </c>
      <c r="C372" s="8">
        <f t="shared" si="243"/>
        <v>2.0606405462526416</v>
      </c>
      <c r="D372" s="8">
        <f t="shared" si="243"/>
        <v>2.1396955910385431</v>
      </c>
      <c r="E372" s="26">
        <f t="shared" si="243"/>
        <v>2.4264155077411393</v>
      </c>
      <c r="F372" s="25">
        <f t="shared" si="243"/>
        <v>2.6032195237429114</v>
      </c>
      <c r="G372" s="8">
        <f t="shared" si="243"/>
        <v>2.8749914318777159</v>
      </c>
      <c r="H372" s="8">
        <f t="shared" si="243"/>
        <v>3.4646715745772423</v>
      </c>
      <c r="I372" s="26">
        <f t="shared" si="243"/>
        <v>3.4964831945525812</v>
      </c>
      <c r="J372" s="25">
        <f t="shared" si="243"/>
        <v>5.5697051856111957</v>
      </c>
      <c r="K372" s="8">
        <f t="shared" si="243"/>
        <v>6.7487854188225533</v>
      </c>
      <c r="L372" s="8">
        <f t="shared" si="243"/>
        <v>8.2763823555516112</v>
      </c>
      <c r="M372" s="26">
        <f t="shared" si="243"/>
        <v>8.6620291353687158</v>
      </c>
      <c r="N372" s="25">
        <f t="shared" si="243"/>
        <v>10.169164828664883</v>
      </c>
      <c r="O372" s="8">
        <f t="shared" si="243"/>
        <v>10.408555807620596</v>
      </c>
      <c r="P372" s="8">
        <f t="shared" si="243"/>
        <v>10.824560364124373</v>
      </c>
      <c r="Q372" s="26">
        <f t="shared" si="243"/>
        <v>11.03778929478168</v>
      </c>
      <c r="R372" s="25">
        <f t="shared" si="243"/>
        <v>12.524208730955685</v>
      </c>
      <c r="S372" s="8">
        <f t="shared" si="243"/>
        <v>15.362719654038576</v>
      </c>
      <c r="T372" s="8">
        <f t="shared" si="243"/>
        <v>15.658430533508181</v>
      </c>
      <c r="U372" s="26">
        <f t="shared" si="243"/>
        <v>19.629741484376076</v>
      </c>
      <c r="V372" s="25">
        <f t="shared" si="243"/>
        <v>19.160030126253961</v>
      </c>
      <c r="W372" s="8">
        <f t="shared" si="243"/>
        <v>20.075900955841735</v>
      </c>
      <c r="X372" s="8">
        <f t="shared" si="243"/>
        <v>21.74921175958038</v>
      </c>
      <c r="Y372" s="26">
        <f t="shared" si="243"/>
        <v>25.119262510925733</v>
      </c>
      <c r="Z372" s="8">
        <f t="shared" si="243"/>
        <v>27.006521607636774</v>
      </c>
      <c r="AA372" s="8">
        <f t="shared" si="243"/>
        <v>29.307375840449495</v>
      </c>
      <c r="AB372" s="8">
        <f t="shared" si="243"/>
        <v>28.417750406603371</v>
      </c>
      <c r="AC372" s="8">
        <f t="shared" si="243"/>
        <v>32.454479405632163</v>
      </c>
      <c r="AD372" s="25">
        <f t="shared" si="243"/>
        <v>33.309304373926693</v>
      </c>
      <c r="AE372" s="8">
        <f t="shared" si="243"/>
        <v>35.196794229412021</v>
      </c>
      <c r="AF372" s="8">
        <f t="shared" si="243"/>
        <v>36.486347440025916</v>
      </c>
      <c r="AG372" s="26">
        <f t="shared" si="243"/>
        <v>36.521020743254965</v>
      </c>
      <c r="AH372" s="8">
        <f t="shared" si="243"/>
        <v>38.203189018992759</v>
      </c>
      <c r="AI372" s="8">
        <f t="shared" si="243"/>
        <v>40.457354317762352</v>
      </c>
      <c r="AJ372" s="8">
        <f t="shared" si="243"/>
        <v>43.178126598970486</v>
      </c>
      <c r="AK372" s="8">
        <f t="shared" si="243"/>
        <v>44.720992621639631</v>
      </c>
      <c r="AL372" s="25">
        <f t="shared" si="243"/>
        <v>45.037980575950577</v>
      </c>
      <c r="AM372" s="8">
        <f t="shared" si="243"/>
        <v>46.730309297116364</v>
      </c>
      <c r="AN372" s="8">
        <f t="shared" si="243"/>
        <v>47.183320831363005</v>
      </c>
      <c r="AO372" s="26">
        <f t="shared" si="243"/>
        <v>49.97178643562728</v>
      </c>
      <c r="AP372" s="8">
        <f t="shared" si="243"/>
        <v>49.643098297252699</v>
      </c>
      <c r="AQ372" s="8">
        <f t="shared" si="243"/>
        <v>50.287160535715103</v>
      </c>
      <c r="AR372" s="8">
        <f t="shared" si="243"/>
        <v>51.50156334921769</v>
      </c>
      <c r="AS372" s="8">
        <f t="shared" si="243"/>
        <v>52.457103529711787</v>
      </c>
      <c r="AT372" s="25">
        <f t="shared" si="243"/>
        <v>52.878728065418734</v>
      </c>
      <c r="AU372" s="8">
        <f t="shared" si="243"/>
        <v>52.744872965077469</v>
      </c>
      <c r="AV372" s="8">
        <f t="shared" si="243"/>
        <v>54.168795172384257</v>
      </c>
      <c r="AW372" s="26">
        <f t="shared" si="243"/>
        <v>55.694768904613703</v>
      </c>
      <c r="AX372" s="8">
        <f t="shared" si="243"/>
        <v>56.450863999708659</v>
      </c>
      <c r="AY372" s="8">
        <f t="shared" si="243"/>
        <v>57.693451796731779</v>
      </c>
      <c r="AZ372" s="8">
        <f t="shared" si="243"/>
        <v>57.217056483879261</v>
      </c>
      <c r="BA372" s="8">
        <f t="shared" si="243"/>
        <v>61.198623668282067</v>
      </c>
      <c r="BB372" s="25">
        <f t="shared" si="243"/>
        <v>63.66107521449306</v>
      </c>
      <c r="BC372" s="8">
        <f t="shared" si="243"/>
        <v>63.821210020847538</v>
      </c>
      <c r="BD372" s="8">
        <f t="shared" si="243"/>
        <v>67.789393910080861</v>
      </c>
      <c r="BE372" s="8">
        <f t="shared" si="243"/>
        <v>66.327718261484108</v>
      </c>
      <c r="BF372" s="25">
        <f t="shared" si="243"/>
        <v>66.828272985188406</v>
      </c>
      <c r="BG372" s="8">
        <f t="shared" si="243"/>
        <v>68.096079649346891</v>
      </c>
      <c r="BH372" s="8">
        <f t="shared" si="243"/>
        <v>67.8161676822522</v>
      </c>
      <c r="BI372" s="8">
        <f t="shared" si="243"/>
        <v>69.40478144705709</v>
      </c>
      <c r="BJ372" s="25">
        <f t="shared" si="243"/>
        <v>72.291149344719386</v>
      </c>
      <c r="BK372" s="8">
        <f t="shared" si="243"/>
        <v>72.036016489155557</v>
      </c>
      <c r="BL372" s="8">
        <f t="shared" si="243"/>
        <v>74.627629903155906</v>
      </c>
      <c r="BM372" s="8">
        <f t="shared" si="243"/>
        <v>74.264576267866744</v>
      </c>
      <c r="BN372" s="25">
        <f t="shared" si="244"/>
        <v>76.815982830046835</v>
      </c>
      <c r="BO372" s="8">
        <f t="shared" si="244"/>
        <v>75.403612161424263</v>
      </c>
      <c r="BP372" s="8">
        <f t="shared" si="244"/>
        <v>75.080151121686711</v>
      </c>
      <c r="BQ372" s="8">
        <f t="shared" si="244"/>
        <v>76.237858710321547</v>
      </c>
      <c r="BR372" s="25">
        <f t="shared" si="244"/>
        <v>76.802767474817969</v>
      </c>
      <c r="BS372" s="8">
        <f t="shared" si="244"/>
        <v>79.302858056430267</v>
      </c>
      <c r="BT372" s="8">
        <f t="shared" si="244"/>
        <v>80.517694435257297</v>
      </c>
      <c r="BU372" s="8">
        <f t="shared" si="244"/>
        <v>79.614341995350813</v>
      </c>
      <c r="BV372" s="18">
        <f t="shared" si="244"/>
        <v>78.97452714773236</v>
      </c>
      <c r="BW372" s="11">
        <f t="shared" si="244"/>
        <v>79.027460934729675</v>
      </c>
      <c r="BX372" s="11">
        <f t="shared" si="244"/>
        <v>80.335855061383782</v>
      </c>
      <c r="BY372" s="11">
        <f t="shared" si="244"/>
        <v>84.567165653565837</v>
      </c>
      <c r="BZ372" s="18">
        <f t="shared" si="244"/>
        <v>82.051601855594939</v>
      </c>
      <c r="CA372" s="11">
        <f t="shared" si="244"/>
        <v>81.738359028072978</v>
      </c>
      <c r="CB372" s="11">
        <f t="shared" si="244"/>
        <v>81.003958935507072</v>
      </c>
      <c r="CC372" s="11">
        <f t="shared" si="244"/>
        <v>82.3836145231665</v>
      </c>
      <c r="CD372" s="18">
        <f t="shared" si="244"/>
        <v>82.565047362475013</v>
      </c>
      <c r="CE372" s="11">
        <f t="shared" si="244"/>
        <v>81.959091901151794</v>
      </c>
      <c r="CF372" s="11">
        <f t="shared" si="244"/>
        <v>84.794723656628662</v>
      </c>
      <c r="CG372" s="16">
        <f t="shared" si="244"/>
        <v>82.542858332180771</v>
      </c>
      <c r="CH372" s="18">
        <f t="shared" si="244"/>
        <v>82.139868585736252</v>
      </c>
      <c r="CI372" s="11">
        <f t="shared" si="244"/>
        <v>84.047050599697243</v>
      </c>
      <c r="CJ372" s="11">
        <f t="shared" si="244"/>
        <v>85.918625398928626</v>
      </c>
      <c r="CK372" s="16">
        <f t="shared" si="244"/>
        <v>89.302377512594688</v>
      </c>
      <c r="CL372" s="18">
        <f t="shared" si="244"/>
        <v>85.98358524307082</v>
      </c>
      <c r="CM372" s="11">
        <f t="shared" si="244"/>
        <v>87.21341521568759</v>
      </c>
      <c r="CN372" s="11">
        <f t="shared" si="244"/>
        <v>88.168632267655639</v>
      </c>
      <c r="CO372" s="16">
        <f t="shared" si="244"/>
        <v>89.058601234923216</v>
      </c>
      <c r="CP372" s="14">
        <f t="shared" si="244"/>
        <v>90.503297419437686</v>
      </c>
      <c r="CQ372" s="13">
        <f t="shared" si="244"/>
        <v>91.155224952168155</v>
      </c>
      <c r="CR372" s="13">
        <f t="shared" si="244"/>
        <v>93.573091247672252</v>
      </c>
      <c r="CS372" s="154">
        <f t="shared" si="244"/>
        <v>92.401696898005554</v>
      </c>
      <c r="CT372" s="14">
        <f t="shared" si="244"/>
        <v>96.277233451007916</v>
      </c>
      <c r="CU372" s="13">
        <f t="shared" si="244"/>
        <v>96.022638404450873</v>
      </c>
      <c r="CV372" s="13">
        <f t="shared" si="244"/>
        <v>98.623557318473473</v>
      </c>
      <c r="CW372" s="154">
        <f t="shared" si="244"/>
        <v>98.878143584245862</v>
      </c>
      <c r="CX372" s="14">
        <f t="shared" si="244"/>
        <v>97.512632736195812</v>
      </c>
      <c r="CY372" s="13">
        <f t="shared" si="244"/>
        <v>97.143559120456118</v>
      </c>
      <c r="CZ372" s="13">
        <f t="shared" si="244"/>
        <v>102.52622095214134</v>
      </c>
      <c r="DA372" s="154">
        <f t="shared" si="244"/>
        <v>102.79185260441449</v>
      </c>
      <c r="DB372" s="14">
        <f t="shared" si="244"/>
        <v>101.61908310290816</v>
      </c>
      <c r="DC372" s="13">
        <f t="shared" si="244"/>
        <v>101.23230689147573</v>
      </c>
      <c r="DD372" s="13">
        <f t="shared" si="244"/>
        <v>106.50485950367472</v>
      </c>
      <c r="DE372" s="154">
        <f t="shared" si="244"/>
        <v>109.16855670746162</v>
      </c>
      <c r="DF372" s="13">
        <f t="shared" si="244"/>
        <v>111.08766398111301</v>
      </c>
      <c r="DG372" s="13">
        <f t="shared" si="244"/>
        <v>119.03190007365916</v>
      </c>
      <c r="DH372" s="13">
        <f t="shared" si="244"/>
        <v>121.31074395980109</v>
      </c>
      <c r="DI372" s="154">
        <f t="shared" si="244"/>
        <v>122.39827937180662</v>
      </c>
      <c r="DJ372" s="13">
        <f t="shared" si="244"/>
        <v>128.34692521387456</v>
      </c>
      <c r="DK372" s="13">
        <f t="shared" si="244"/>
        <v>129.89671468319989</v>
      </c>
      <c r="DL372" s="13">
        <f t="shared" si="244"/>
        <v>130.62822597916858</v>
      </c>
      <c r="DM372" s="154">
        <f t="shared" si="244"/>
        <v>132.19106666084079</v>
      </c>
      <c r="DN372" s="13">
        <f t="shared" si="244"/>
        <v>137.47874527835899</v>
      </c>
      <c r="DO372" s="13">
        <f t="shared" si="244"/>
        <v>138.37773530219343</v>
      </c>
      <c r="DP372" s="13">
        <f t="shared" si="244"/>
        <v>139.17381846997532</v>
      </c>
      <c r="DQ372" s="154">
        <f t="shared" si="245"/>
        <v>143.56140469502037</v>
      </c>
      <c r="DR372" s="179">
        <f t="shared" si="245"/>
        <v>142.95050206296474</v>
      </c>
    </row>
    <row r="373" spans="1:122" s="12" customFormat="1" x14ac:dyDescent="0.3">
      <c r="A373" s="14" t="s">
        <v>16</v>
      </c>
      <c r="B373" s="25">
        <f t="shared" si="243"/>
        <v>2.1286089580432193</v>
      </c>
      <c r="C373" s="8">
        <f t="shared" si="243"/>
        <v>2.3901469194571421</v>
      </c>
      <c r="D373" s="8">
        <f t="shared" si="243"/>
        <v>2.3429007032714253</v>
      </c>
      <c r="E373" s="26">
        <f t="shared" si="243"/>
        <v>2.9385149015488361</v>
      </c>
      <c r="F373" s="25">
        <f t="shared" si="243"/>
        <v>3.0281640793906073</v>
      </c>
      <c r="G373" s="8">
        <f t="shared" si="243"/>
        <v>3.3306460589828606</v>
      </c>
      <c r="H373" s="8">
        <f t="shared" si="243"/>
        <v>3.851868827946102</v>
      </c>
      <c r="I373" s="26">
        <f t="shared" si="243"/>
        <v>4.1604340270191233</v>
      </c>
      <c r="J373" s="25">
        <f t="shared" si="243"/>
        <v>6.561451364229355</v>
      </c>
      <c r="K373" s="8">
        <f t="shared" si="243"/>
        <v>7.8154449095929444</v>
      </c>
      <c r="L373" s="8">
        <f t="shared" si="243"/>
        <v>9.5569875074900246</v>
      </c>
      <c r="M373" s="26">
        <f t="shared" si="243"/>
        <v>9.785394698383433</v>
      </c>
      <c r="N373" s="25">
        <f t="shared" si="243"/>
        <v>11.622569098490718</v>
      </c>
      <c r="O373" s="8">
        <f t="shared" si="243"/>
        <v>11.837747616392678</v>
      </c>
      <c r="P373" s="8">
        <f t="shared" si="243"/>
        <v>12.378700969103974</v>
      </c>
      <c r="Q373" s="26">
        <f t="shared" si="243"/>
        <v>12.95677741342349</v>
      </c>
      <c r="R373" s="25">
        <f t="shared" si="243"/>
        <v>14.176580591254526</v>
      </c>
      <c r="S373" s="8">
        <f t="shared" si="243"/>
        <v>17.552234032266465</v>
      </c>
      <c r="T373" s="8">
        <f t="shared" si="243"/>
        <v>17.711517494632218</v>
      </c>
      <c r="U373" s="26">
        <f t="shared" si="243"/>
        <v>21.940975371520267</v>
      </c>
      <c r="V373" s="25">
        <f t="shared" si="243"/>
        <v>21.737043508616157</v>
      </c>
      <c r="W373" s="8">
        <f t="shared" si="243"/>
        <v>22.657845416100152</v>
      </c>
      <c r="X373" s="8">
        <f t="shared" si="243"/>
        <v>24.712128933729975</v>
      </c>
      <c r="Y373" s="26">
        <f t="shared" si="243"/>
        <v>28.174218891940473</v>
      </c>
      <c r="Z373" s="8">
        <f t="shared" si="243"/>
        <v>30.705063890862981</v>
      </c>
      <c r="AA373" s="8">
        <f t="shared" si="243"/>
        <v>32.730750950975171</v>
      </c>
      <c r="AB373" s="8">
        <f t="shared" si="243"/>
        <v>31.222155386213839</v>
      </c>
      <c r="AC373" s="8">
        <f t="shared" si="243"/>
        <v>36.317757154025372</v>
      </c>
      <c r="AD373" s="25">
        <f t="shared" si="243"/>
        <v>37.343922593996005</v>
      </c>
      <c r="AE373" s="8">
        <f t="shared" si="243"/>
        <v>39.595315782557826</v>
      </c>
      <c r="AF373" s="8">
        <f t="shared" si="243"/>
        <v>40.599254177423724</v>
      </c>
      <c r="AG373" s="26">
        <f t="shared" si="243"/>
        <v>40.21536855482934</v>
      </c>
      <c r="AH373" s="8">
        <f t="shared" si="243"/>
        <v>41.97536734985021</v>
      </c>
      <c r="AI373" s="8">
        <f t="shared" si="243"/>
        <v>44.357268699548797</v>
      </c>
      <c r="AJ373" s="8">
        <f t="shared" si="243"/>
        <v>47.615058940371839</v>
      </c>
      <c r="AK373" s="8">
        <f t="shared" si="243"/>
        <v>48.835436510978099</v>
      </c>
      <c r="AL373" s="25">
        <f t="shared" si="243"/>
        <v>49.338302926360335</v>
      </c>
      <c r="AM373" s="8">
        <f t="shared" si="243"/>
        <v>50.705573158573515</v>
      </c>
      <c r="AN373" s="8">
        <f t="shared" si="243"/>
        <v>51.64578454263615</v>
      </c>
      <c r="AO373" s="26">
        <f t="shared" si="243"/>
        <v>54.244263776821597</v>
      </c>
      <c r="AP373" s="8">
        <f t="shared" si="243"/>
        <v>54.016670031436561</v>
      </c>
      <c r="AQ373" s="8">
        <f t="shared" si="243"/>
        <v>54.203941533840968</v>
      </c>
      <c r="AR373" s="8">
        <f t="shared" si="243"/>
        <v>55.755714690115177</v>
      </c>
      <c r="AS373" s="8">
        <f t="shared" si="243"/>
        <v>55.972864810685572</v>
      </c>
      <c r="AT373" s="25">
        <f t="shared" si="243"/>
        <v>56.904106466820082</v>
      </c>
      <c r="AU373" s="8">
        <f t="shared" si="243"/>
        <v>56.656637400446265</v>
      </c>
      <c r="AV373" s="8">
        <f t="shared" si="243"/>
        <v>58.245774597078267</v>
      </c>
      <c r="AW373" s="26">
        <f t="shared" si="243"/>
        <v>58.605177573518183</v>
      </c>
      <c r="AX373" s="8">
        <f t="shared" si="243"/>
        <v>60.527553654849498</v>
      </c>
      <c r="AY373" s="8">
        <f t="shared" si="243"/>
        <v>61.51751864275716</v>
      </c>
      <c r="AZ373" s="8">
        <f t="shared" si="243"/>
        <v>60.192160763957489</v>
      </c>
      <c r="BA373" s="8">
        <f t="shared" si="243"/>
        <v>63.989218418701412</v>
      </c>
      <c r="BB373" s="25">
        <f t="shared" si="243"/>
        <v>66.71707260483231</v>
      </c>
      <c r="BC373" s="8">
        <f t="shared" si="243"/>
        <v>65.981305134873281</v>
      </c>
      <c r="BD373" s="8">
        <f t="shared" si="243"/>
        <v>72.500987497077816</v>
      </c>
      <c r="BE373" s="8">
        <f t="shared" si="243"/>
        <v>67.544243094348843</v>
      </c>
      <c r="BF373" s="25">
        <f t="shared" si="243"/>
        <v>69.809491599852691</v>
      </c>
      <c r="BG373" s="8">
        <f t="shared" si="243"/>
        <v>70.934274264634297</v>
      </c>
      <c r="BH373" s="8">
        <f t="shared" si="243"/>
        <v>69.874033852080515</v>
      </c>
      <c r="BI373" s="8">
        <f t="shared" si="243"/>
        <v>72.2180754437845</v>
      </c>
      <c r="BJ373" s="25">
        <f t="shared" si="243"/>
        <v>75.410105569971208</v>
      </c>
      <c r="BK373" s="8">
        <f t="shared" si="243"/>
        <v>76.105232399825937</v>
      </c>
      <c r="BL373" s="8">
        <f t="shared" si="243"/>
        <v>78.933651267872222</v>
      </c>
      <c r="BM373" s="8">
        <f t="shared" si="243"/>
        <v>78.935387021876394</v>
      </c>
      <c r="BN373" s="25">
        <f t="shared" si="244"/>
        <v>82.342339206224196</v>
      </c>
      <c r="BO373" s="8">
        <f t="shared" si="244"/>
        <v>79.709097960838022</v>
      </c>
      <c r="BP373" s="8">
        <f t="shared" si="244"/>
        <v>79.625754304379115</v>
      </c>
      <c r="BQ373" s="8">
        <f t="shared" si="244"/>
        <v>79.143567807296265</v>
      </c>
      <c r="BR373" s="25">
        <f t="shared" si="244"/>
        <v>81.489860198004806</v>
      </c>
      <c r="BS373" s="8">
        <f t="shared" si="244"/>
        <v>83.995356588350162</v>
      </c>
      <c r="BT373" s="8">
        <f t="shared" si="244"/>
        <v>84.86241911148511</v>
      </c>
      <c r="BU373" s="8">
        <f t="shared" si="244"/>
        <v>83.892694014220965</v>
      </c>
      <c r="BV373" s="18">
        <f t="shared" si="244"/>
        <v>83.510501172525736</v>
      </c>
      <c r="BW373" s="11">
        <f t="shared" si="244"/>
        <v>83.820430527964902</v>
      </c>
      <c r="BX373" s="11">
        <f t="shared" si="244"/>
        <v>84.287934452134778</v>
      </c>
      <c r="BY373" s="11">
        <f t="shared" si="244"/>
        <v>87.457727290582696</v>
      </c>
      <c r="BZ373" s="18">
        <f t="shared" si="244"/>
        <v>86.505986360891313</v>
      </c>
      <c r="CA373" s="11">
        <f t="shared" si="244"/>
        <v>85.632366587542876</v>
      </c>
      <c r="CB373" s="11">
        <f t="shared" si="244"/>
        <v>85.023254072016115</v>
      </c>
      <c r="CC373" s="11">
        <f t="shared" si="244"/>
        <v>85.572855164857557</v>
      </c>
      <c r="CD373" s="18">
        <f t="shared" si="244"/>
        <v>86.051339358543515</v>
      </c>
      <c r="CE373" s="11">
        <f t="shared" si="244"/>
        <v>86.061221681734665</v>
      </c>
      <c r="CF373" s="11">
        <f t="shared" si="244"/>
        <v>87.771293139360409</v>
      </c>
      <c r="CG373" s="16">
        <f t="shared" si="244"/>
        <v>86.080152157074281</v>
      </c>
      <c r="CH373" s="18">
        <f t="shared" si="244"/>
        <v>84.353103906999948</v>
      </c>
      <c r="CI373" s="11">
        <f t="shared" si="244"/>
        <v>85.694567631178785</v>
      </c>
      <c r="CJ373" s="11">
        <f t="shared" si="244"/>
        <v>87.779374832177666</v>
      </c>
      <c r="CK373" s="16">
        <f t="shared" si="244"/>
        <v>90.490168147944033</v>
      </c>
      <c r="CL373" s="18">
        <f t="shared" si="244"/>
        <v>88.026015076919577</v>
      </c>
      <c r="CM373" s="11">
        <f t="shared" si="244"/>
        <v>88.936013339611549</v>
      </c>
      <c r="CN373" s="11">
        <f t="shared" si="244"/>
        <v>89.932423284611119</v>
      </c>
      <c r="CO373" s="16">
        <f t="shared" si="244"/>
        <v>90.380369864766848</v>
      </c>
      <c r="CP373" s="14">
        <f t="shared" si="244"/>
        <v>91.434723549702483</v>
      </c>
      <c r="CQ373" s="13">
        <f t="shared" si="244"/>
        <v>91.856438370327609</v>
      </c>
      <c r="CR373" s="13">
        <f t="shared" si="244"/>
        <v>94.136151288030561</v>
      </c>
      <c r="CS373" s="154">
        <f t="shared" si="244"/>
        <v>93.461391475030993</v>
      </c>
      <c r="CT373" s="14">
        <f t="shared" si="244"/>
        <v>96.455990193759277</v>
      </c>
      <c r="CU373" s="13">
        <f t="shared" si="244"/>
        <v>95.952978336660806</v>
      </c>
      <c r="CV373" s="13">
        <f t="shared" si="244"/>
        <v>98.671349567839599</v>
      </c>
      <c r="CW373" s="154">
        <f t="shared" si="244"/>
        <v>99.649800034776561</v>
      </c>
      <c r="CX373" s="14">
        <f t="shared" si="244"/>
        <v>97.655177096882582</v>
      </c>
      <c r="CY373" s="13">
        <f t="shared" si="244"/>
        <v>97.332659282465812</v>
      </c>
      <c r="CZ373" s="13">
        <f t="shared" si="244"/>
        <v>102.40577663187564</v>
      </c>
      <c r="DA373" s="154">
        <f t="shared" si="244"/>
        <v>102.56967886593344</v>
      </c>
      <c r="DB373" s="14">
        <f t="shared" si="244"/>
        <v>101.3965559688842</v>
      </c>
      <c r="DC373" s="13">
        <f t="shared" si="244"/>
        <v>100.81345992409283</v>
      </c>
      <c r="DD373" s="13">
        <f t="shared" si="244"/>
        <v>106.58124248673184</v>
      </c>
      <c r="DE373" s="154">
        <f t="shared" si="244"/>
        <v>109.40856133417032</v>
      </c>
      <c r="DF373" s="13">
        <f t="shared" si="244"/>
        <v>111.59587014730046</v>
      </c>
      <c r="DG373" s="13">
        <f t="shared" si="244"/>
        <v>120.24574584647034</v>
      </c>
      <c r="DH373" s="13">
        <f t="shared" si="244"/>
        <v>121.92099993667415</v>
      </c>
      <c r="DI373" s="154">
        <f t="shared" si="244"/>
        <v>122.79376991686435</v>
      </c>
      <c r="DJ373" s="13">
        <f t="shared" si="244"/>
        <v>129.31660908594895</v>
      </c>
      <c r="DK373" s="13">
        <f t="shared" si="244"/>
        <v>130.76861720044732</v>
      </c>
      <c r="DL373" s="13">
        <f t="shared" si="244"/>
        <v>131.05327195895444</v>
      </c>
      <c r="DM373" s="154">
        <f t="shared" si="244"/>
        <v>131.90685036388527</v>
      </c>
      <c r="DN373" s="13">
        <f t="shared" si="244"/>
        <v>136.96144450149077</v>
      </c>
      <c r="DO373" s="13">
        <f t="shared" si="244"/>
        <v>137.30936709876792</v>
      </c>
      <c r="DP373" s="13">
        <f t="shared" si="244"/>
        <v>138.09230444272339</v>
      </c>
      <c r="DQ373" s="154">
        <f t="shared" si="245"/>
        <v>142.95311394742421</v>
      </c>
      <c r="DR373" s="179">
        <f t="shared" si="245"/>
        <v>141.92806601139145</v>
      </c>
    </row>
    <row r="374" spans="1:122" s="12" customFormat="1" ht="25.5" customHeight="1" x14ac:dyDescent="0.3">
      <c r="A374" s="17" t="s">
        <v>17</v>
      </c>
      <c r="B374" s="25">
        <f t="shared" si="243"/>
        <v>1.0285179990649838</v>
      </c>
      <c r="C374" s="8">
        <f t="shared" si="243"/>
        <v>1.0587612493382741</v>
      </c>
      <c r="D374" s="8">
        <f t="shared" si="243"/>
        <v>1.3274336283185841</v>
      </c>
      <c r="E374" s="26">
        <f t="shared" si="243"/>
        <v>1.4250614250614251</v>
      </c>
      <c r="F374" s="25">
        <f t="shared" si="243"/>
        <v>1.2149661742371949</v>
      </c>
      <c r="G374" s="8">
        <f t="shared" si="243"/>
        <v>1.4541807697129245</v>
      </c>
      <c r="H374" s="8">
        <f t="shared" si="243"/>
        <v>1.7850263259278285</v>
      </c>
      <c r="I374" s="26">
        <f t="shared" si="243"/>
        <v>2.1647175914406569</v>
      </c>
      <c r="J374" s="25">
        <f t="shared" si="243"/>
        <v>3.0643389085581738</v>
      </c>
      <c r="K374" s="8">
        <f t="shared" si="243"/>
        <v>4.0092898178706751</v>
      </c>
      <c r="L374" s="8">
        <f t="shared" si="243"/>
        <v>4.3214816508517204</v>
      </c>
      <c r="M374" s="26">
        <f t="shared" si="243"/>
        <v>5.1415041154583383</v>
      </c>
      <c r="N374" s="25">
        <f t="shared" si="243"/>
        <v>6.1526918026636643</v>
      </c>
      <c r="O374" s="8">
        <f t="shared" si="243"/>
        <v>6.1865049279757391</v>
      </c>
      <c r="P374" s="8">
        <f t="shared" si="243"/>
        <v>6.9099435773430056</v>
      </c>
      <c r="Q374" s="26">
        <f t="shared" si="243"/>
        <v>6.8451007537301951</v>
      </c>
      <c r="R374" s="25">
        <f t="shared" si="243"/>
        <v>7.6369081574443802</v>
      </c>
      <c r="S374" s="8">
        <f t="shared" si="243"/>
        <v>8.5905862046073178</v>
      </c>
      <c r="T374" s="8">
        <f t="shared" si="243"/>
        <v>10.17430741489536</v>
      </c>
      <c r="U374" s="26">
        <f t="shared" si="243"/>
        <v>11.066782307025152</v>
      </c>
      <c r="V374" s="25">
        <f t="shared" si="243"/>
        <v>9.8444636464633994</v>
      </c>
      <c r="W374" s="8">
        <f t="shared" si="243"/>
        <v>11.853985487176647</v>
      </c>
      <c r="X374" s="8">
        <f t="shared" si="243"/>
        <v>13.220133414190419</v>
      </c>
      <c r="Y374" s="26">
        <f t="shared" si="243"/>
        <v>14.304806673118575</v>
      </c>
      <c r="Z374" s="8">
        <f t="shared" si="243"/>
        <v>15.023059562358942</v>
      </c>
      <c r="AA374" s="8">
        <f t="shared" si="243"/>
        <v>16.425524021517344</v>
      </c>
      <c r="AB374" s="8">
        <f t="shared" si="243"/>
        <v>18.472364755900895</v>
      </c>
      <c r="AC374" s="8">
        <f t="shared" si="243"/>
        <v>17.7991824841151</v>
      </c>
      <c r="AD374" s="25">
        <f t="shared" si="243"/>
        <v>18.987171436260876</v>
      </c>
      <c r="AE374" s="8">
        <f t="shared" si="243"/>
        <v>20.555844401380156</v>
      </c>
      <c r="AF374" s="8">
        <f t="shared" si="243"/>
        <v>22.57990553491998</v>
      </c>
      <c r="AG374" s="26">
        <f t="shared" si="243"/>
        <v>23.089564502875927</v>
      </c>
      <c r="AH374" s="8">
        <f t="shared" si="243"/>
        <v>24.168202967254853</v>
      </c>
      <c r="AI374" s="8">
        <f t="shared" si="243"/>
        <v>25.42351019004213</v>
      </c>
      <c r="AJ374" s="8">
        <f t="shared" si="243"/>
        <v>27.719167597534238</v>
      </c>
      <c r="AK374" s="8">
        <f t="shared" si="243"/>
        <v>26.214754389076077</v>
      </c>
      <c r="AL374" s="25">
        <f t="shared" si="243"/>
        <v>25.209520616828694</v>
      </c>
      <c r="AM374" s="8">
        <f t="shared" si="243"/>
        <v>28.677894275380851</v>
      </c>
      <c r="AN374" s="8">
        <f t="shared" si="243"/>
        <v>31.131015103617841</v>
      </c>
      <c r="AO374" s="26">
        <f t="shared" si="243"/>
        <v>32.366517646203611</v>
      </c>
      <c r="AP374" s="8">
        <f t="shared" si="243"/>
        <v>31.36361925552335</v>
      </c>
      <c r="AQ374" s="8">
        <f t="shared" si="243"/>
        <v>32.842163932141986</v>
      </c>
      <c r="AR374" s="8">
        <f t="shared" si="243"/>
        <v>32.984154345952398</v>
      </c>
      <c r="AS374" s="8">
        <f t="shared" si="243"/>
        <v>32.581831902650691</v>
      </c>
      <c r="AT374" s="25">
        <f t="shared" si="243"/>
        <v>33.012297130669516</v>
      </c>
      <c r="AU374" s="8">
        <f t="shared" si="243"/>
        <v>35.164141414141412</v>
      </c>
      <c r="AV374" s="8">
        <f t="shared" si="243"/>
        <v>36.29354838709677</v>
      </c>
      <c r="AW374" s="26">
        <f t="shared" si="243"/>
        <v>36.08324506199763</v>
      </c>
      <c r="AX374" s="8">
        <f t="shared" si="243"/>
        <v>35.323444709379743</v>
      </c>
      <c r="AY374" s="8">
        <f t="shared" si="243"/>
        <v>37.303495468836694</v>
      </c>
      <c r="AZ374" s="8">
        <f t="shared" si="243"/>
        <v>37.848380181038586</v>
      </c>
      <c r="BA374" s="8">
        <f t="shared" si="243"/>
        <v>39.265105988578945</v>
      </c>
      <c r="BB374" s="25">
        <f t="shared" si="243"/>
        <v>39.148164929768917</v>
      </c>
      <c r="BC374" s="8">
        <f t="shared" si="243"/>
        <v>40.404264156167798</v>
      </c>
      <c r="BD374" s="8">
        <f t="shared" si="243"/>
        <v>41.223367315758772</v>
      </c>
      <c r="BE374" s="8">
        <f t="shared" si="243"/>
        <v>41.759084312275803</v>
      </c>
      <c r="BF374" s="25">
        <f t="shared" si="243"/>
        <v>42.146883599155778</v>
      </c>
      <c r="BG374" s="8">
        <f t="shared" si="243"/>
        <v>41.867278053751114</v>
      </c>
      <c r="BH374" s="8">
        <f t="shared" si="243"/>
        <v>43.260499071553937</v>
      </c>
      <c r="BI374" s="8">
        <f t="shared" si="243"/>
        <v>43.918012422360249</v>
      </c>
      <c r="BJ374" s="25">
        <f t="shared" si="243"/>
        <v>45.327671474068509</v>
      </c>
      <c r="BK374" s="8">
        <f t="shared" si="243"/>
        <v>47.081918505942276</v>
      </c>
      <c r="BL374" s="8">
        <f t="shared" si="243"/>
        <v>49.282347900599831</v>
      </c>
      <c r="BM374" s="8">
        <f t="shared" ref="BM374" si="246">+BM37/BM86*100</f>
        <v>51.532217551095947</v>
      </c>
      <c r="BN374" s="25">
        <f t="shared" si="244"/>
        <v>51.962373371924741</v>
      </c>
      <c r="BO374" s="8">
        <f t="shared" si="244"/>
        <v>55.00120004800192</v>
      </c>
      <c r="BP374" s="8">
        <f t="shared" si="244"/>
        <v>58.562083694256096</v>
      </c>
      <c r="BQ374" s="8">
        <f t="shared" si="244"/>
        <v>64.966113287322017</v>
      </c>
      <c r="BR374" s="25">
        <f t="shared" si="244"/>
        <v>56.944151182432435</v>
      </c>
      <c r="BS374" s="8">
        <f t="shared" si="244"/>
        <v>58.071132009404238</v>
      </c>
      <c r="BT374" s="8">
        <f t="shared" si="244"/>
        <v>61.497442858181643</v>
      </c>
      <c r="BU374" s="8">
        <f t="shared" si="244"/>
        <v>65.568266302132045</v>
      </c>
      <c r="BV374" s="69">
        <f t="shared" si="244"/>
        <v>59.411815289362792</v>
      </c>
      <c r="BW374" s="70">
        <f t="shared" si="244"/>
        <v>60.88080740678955</v>
      </c>
      <c r="BX374" s="70">
        <f t="shared" si="244"/>
        <v>64.744659546061413</v>
      </c>
      <c r="BY374" s="70">
        <f t="shared" si="244"/>
        <v>69.57541447634452</v>
      </c>
      <c r="BZ374" s="69">
        <f t="shared" si="244"/>
        <v>65.326184092940125</v>
      </c>
      <c r="CA374" s="70">
        <f t="shared" si="244"/>
        <v>67.134307858334154</v>
      </c>
      <c r="CB374" s="70">
        <f t="shared" si="244"/>
        <v>69.983906971915061</v>
      </c>
      <c r="CC374" s="70">
        <f t="shared" si="244"/>
        <v>73.525526092290264</v>
      </c>
      <c r="CD374" s="18">
        <f t="shared" si="244"/>
        <v>73.45218231316413</v>
      </c>
      <c r="CE374" s="11">
        <f t="shared" si="244"/>
        <v>74.929577464788736</v>
      </c>
      <c r="CF374" s="11">
        <f t="shared" si="244"/>
        <v>111.31000403388462</v>
      </c>
      <c r="CG374" s="16">
        <f t="shared" si="244"/>
        <v>70.536561224068961</v>
      </c>
      <c r="CH374" s="18">
        <f t="shared" si="244"/>
        <v>79.259543238950656</v>
      </c>
      <c r="CI374" s="11">
        <f t="shared" si="244"/>
        <v>83.203314144294396</v>
      </c>
      <c r="CJ374" s="11">
        <f t="shared" si="244"/>
        <v>84.979683340339079</v>
      </c>
      <c r="CK374" s="16">
        <f t="shared" si="244"/>
        <v>87.738450284170838</v>
      </c>
      <c r="CL374" s="18">
        <f t="shared" si="244"/>
        <v>84.880984952120386</v>
      </c>
      <c r="CM374" s="11">
        <f t="shared" si="244"/>
        <v>86.235541535226076</v>
      </c>
      <c r="CN374" s="11">
        <f t="shared" si="244"/>
        <v>86.919407481797634</v>
      </c>
      <c r="CO374" s="16">
        <f t="shared" si="244"/>
        <v>90.872955205626056</v>
      </c>
      <c r="CP374" s="14">
        <f t="shared" si="244"/>
        <v>91.842989914969351</v>
      </c>
      <c r="CQ374" s="13">
        <f t="shared" si="244"/>
        <v>92.965326728900749</v>
      </c>
      <c r="CR374" s="13">
        <f t="shared" si="244"/>
        <v>94.088050314465406</v>
      </c>
      <c r="CS374" s="154">
        <f t="shared" si="244"/>
        <v>94.806918008784763</v>
      </c>
      <c r="CT374" s="14">
        <f t="shared" si="244"/>
        <v>95.955387753330726</v>
      </c>
      <c r="CU374" s="13">
        <f t="shared" si="244"/>
        <v>97.16474781824887</v>
      </c>
      <c r="CV374" s="13">
        <f t="shared" si="244"/>
        <v>97.910628019323667</v>
      </c>
      <c r="CW374" s="154">
        <f t="shared" si="244"/>
        <v>97.591598231206561</v>
      </c>
      <c r="CX374" s="14">
        <f t="shared" si="244"/>
        <v>97.839758248938253</v>
      </c>
      <c r="CY374" s="13">
        <f t="shared" si="244"/>
        <v>99.066886870355091</v>
      </c>
      <c r="CZ374" s="13">
        <f t="shared" si="244"/>
        <v>101.04783037475345</v>
      </c>
      <c r="DA374" s="154">
        <f t="shared" si="244"/>
        <v>102.02143205065759</v>
      </c>
      <c r="DB374" s="14">
        <f t="shared" si="244"/>
        <v>102.11566314918269</v>
      </c>
      <c r="DC374" s="13">
        <f t="shared" si="244"/>
        <v>104.21884976179952</v>
      </c>
      <c r="DD374" s="13">
        <f t="shared" si="244"/>
        <v>106.61834069807855</v>
      </c>
      <c r="DE374" s="154">
        <f t="shared" si="244"/>
        <v>109.50581684398925</v>
      </c>
      <c r="DF374" s="13">
        <f t="shared" si="244"/>
        <v>109.88716288012952</v>
      </c>
      <c r="DG374" s="13">
        <f t="shared" si="244"/>
        <v>112.8251755316462</v>
      </c>
      <c r="DH374" s="13">
        <f t="shared" si="244"/>
        <v>115.11229731090744</v>
      </c>
      <c r="DI374" s="154">
        <f t="shared" si="244"/>
        <v>121.031647146773</v>
      </c>
      <c r="DJ374" s="13">
        <f t="shared" si="244"/>
        <v>126.94226946326424</v>
      </c>
      <c r="DK374" s="13">
        <f t="shared" si="244"/>
        <v>130.35397482470219</v>
      </c>
      <c r="DL374" s="13">
        <f t="shared" si="244"/>
        <v>132.66476827204821</v>
      </c>
      <c r="DM374" s="154">
        <f t="shared" si="244"/>
        <v>140.4280093150245</v>
      </c>
      <c r="DN374" s="13">
        <f t="shared" si="244"/>
        <v>143.6950944569696</v>
      </c>
      <c r="DO374" s="13">
        <f t="shared" si="244"/>
        <v>144.31621918668552</v>
      </c>
      <c r="DP374" s="13">
        <f t="shared" si="244"/>
        <v>143.34899483940538</v>
      </c>
      <c r="DQ374" s="154">
        <f t="shared" si="245"/>
        <v>138.19939158227118</v>
      </c>
      <c r="DR374" s="179">
        <f t="shared" si="245"/>
        <v>145.58534990189665</v>
      </c>
    </row>
    <row r="375" spans="1:122" s="12" customFormat="1" x14ac:dyDescent="0.3">
      <c r="A375" s="14" t="s">
        <v>18</v>
      </c>
      <c r="B375" s="25">
        <f t="shared" ref="B375:BM378" si="247">+B38/B87*100</f>
        <v>0.52519259584386491</v>
      </c>
      <c r="C375" s="8">
        <f t="shared" si="247"/>
        <v>0.50015801011762417</v>
      </c>
      <c r="D375" s="8">
        <f t="shared" si="247"/>
        <v>1.2332266494406436</v>
      </c>
      <c r="E375" s="26">
        <f t="shared" si="247"/>
        <v>0.32809020704031844</v>
      </c>
      <c r="F375" s="25">
        <f t="shared" si="247"/>
        <v>0.67163013484667056</v>
      </c>
      <c r="G375" s="8">
        <f t="shared" si="247"/>
        <v>0.70965823008356022</v>
      </c>
      <c r="H375" s="8">
        <f t="shared" si="247"/>
        <v>1.1652345348361417</v>
      </c>
      <c r="I375" s="26">
        <f t="shared" si="247"/>
        <v>0.6697048258895586</v>
      </c>
      <c r="J375" s="25">
        <f t="shared" si="247"/>
        <v>1.2114166184059261</v>
      </c>
      <c r="K375" s="8">
        <f t="shared" si="247"/>
        <v>1.6873232311619029</v>
      </c>
      <c r="L375" s="8">
        <f t="shared" si="247"/>
        <v>2.0597119197813716</v>
      </c>
      <c r="M375" s="26">
        <f t="shared" si="247"/>
        <v>2.7757674180508727</v>
      </c>
      <c r="N375" s="25">
        <f t="shared" si="247"/>
        <v>3.1257506949290201</v>
      </c>
      <c r="O375" s="8">
        <f t="shared" si="247"/>
        <v>3.1822782553059823</v>
      </c>
      <c r="P375" s="8">
        <f t="shared" si="247"/>
        <v>3.1738838194557597</v>
      </c>
      <c r="Q375" s="26">
        <f t="shared" si="247"/>
        <v>2.3459260940433699</v>
      </c>
      <c r="R375" s="25">
        <f t="shared" si="247"/>
        <v>3.9923372281619276</v>
      </c>
      <c r="S375" s="8">
        <f t="shared" si="247"/>
        <v>4.3829705667641381</v>
      </c>
      <c r="T375" s="8">
        <f t="shared" si="247"/>
        <v>5.0781950393465491</v>
      </c>
      <c r="U375" s="26">
        <f t="shared" si="247"/>
        <v>6.6954553601573927</v>
      </c>
      <c r="V375" s="25">
        <f t="shared" si="247"/>
        <v>5.9724734712146361</v>
      </c>
      <c r="W375" s="8">
        <f t="shared" si="247"/>
        <v>6.3587944050823921</v>
      </c>
      <c r="X375" s="8">
        <f t="shared" si="247"/>
        <v>6.6122852030653938</v>
      </c>
      <c r="Y375" s="26">
        <f t="shared" si="247"/>
        <v>8.9318792948909476</v>
      </c>
      <c r="Z375" s="8">
        <f t="shared" si="247"/>
        <v>7.9511555939669352</v>
      </c>
      <c r="AA375" s="8">
        <f t="shared" si="247"/>
        <v>10.555132355741764</v>
      </c>
      <c r="AB375" s="8">
        <f t="shared" si="247"/>
        <v>11.834428545108397</v>
      </c>
      <c r="AC375" s="8">
        <f t="shared" si="247"/>
        <v>12.267822692808112</v>
      </c>
      <c r="AD375" s="25">
        <f t="shared" si="247"/>
        <v>11.584842179822036</v>
      </c>
      <c r="AE375" s="8">
        <f t="shared" si="247"/>
        <v>11.637853331410444</v>
      </c>
      <c r="AF375" s="8">
        <f t="shared" si="247"/>
        <v>14.178421225281154</v>
      </c>
      <c r="AG375" s="26">
        <f t="shared" si="247"/>
        <v>14.807036366028683</v>
      </c>
      <c r="AH375" s="8">
        <f t="shared" si="247"/>
        <v>16.451089955849888</v>
      </c>
      <c r="AI375" s="8">
        <f t="shared" si="247"/>
        <v>16.741086378960055</v>
      </c>
      <c r="AJ375" s="8">
        <f t="shared" si="247"/>
        <v>18.413788965227567</v>
      </c>
      <c r="AK375" s="8">
        <f t="shared" si="247"/>
        <v>19.951358871695749</v>
      </c>
      <c r="AL375" s="25">
        <f t="shared" si="247"/>
        <v>20.126500500166724</v>
      </c>
      <c r="AM375" s="8">
        <f t="shared" si="247"/>
        <v>20.948137357811529</v>
      </c>
      <c r="AN375" s="8">
        <f t="shared" si="247"/>
        <v>23.00863621538069</v>
      </c>
      <c r="AO375" s="26">
        <f t="shared" si="247"/>
        <v>24.008216224491751</v>
      </c>
      <c r="AP375" s="8">
        <f t="shared" si="247"/>
        <v>23.25837960481466</v>
      </c>
      <c r="AQ375" s="8">
        <f t="shared" si="247"/>
        <v>25.0307881773399</v>
      </c>
      <c r="AR375" s="8">
        <f t="shared" si="247"/>
        <v>27.049420528236247</v>
      </c>
      <c r="AS375" s="8">
        <f t="shared" si="247"/>
        <v>30.111006406723206</v>
      </c>
      <c r="AT375" s="25">
        <f t="shared" si="247"/>
        <v>28.046788609225835</v>
      </c>
      <c r="AU375" s="8">
        <f t="shared" si="247"/>
        <v>28.589938564079475</v>
      </c>
      <c r="AV375" s="8">
        <f t="shared" si="247"/>
        <v>30.818513439534296</v>
      </c>
      <c r="AW375" s="26">
        <f t="shared" si="247"/>
        <v>32.704228672701632</v>
      </c>
      <c r="AX375" s="8">
        <f t="shared" si="247"/>
        <v>32.291194265930734</v>
      </c>
      <c r="AY375" s="8">
        <f t="shared" si="247"/>
        <v>34.231798800165059</v>
      </c>
      <c r="AZ375" s="8">
        <f t="shared" si="247"/>
        <v>38.954939551770181</v>
      </c>
      <c r="BA375" s="8">
        <f t="shared" si="247"/>
        <v>38.786647263434375</v>
      </c>
      <c r="BB375" s="25">
        <f t="shared" si="247"/>
        <v>46.369774559949562</v>
      </c>
      <c r="BC375" s="8">
        <f t="shared" si="247"/>
        <v>50.077162726544941</v>
      </c>
      <c r="BD375" s="8">
        <f t="shared" si="247"/>
        <v>39.325994436020018</v>
      </c>
      <c r="BE375" s="8">
        <f t="shared" si="247"/>
        <v>54.5780097264864</v>
      </c>
      <c r="BF375" s="25">
        <f t="shared" si="247"/>
        <v>49.349909841510865</v>
      </c>
      <c r="BG375" s="8">
        <f t="shared" si="247"/>
        <v>49.330915684496823</v>
      </c>
      <c r="BH375" s="8">
        <f t="shared" si="247"/>
        <v>53.424009948050212</v>
      </c>
      <c r="BI375" s="8">
        <f t="shared" si="247"/>
        <v>48.194818065977628</v>
      </c>
      <c r="BJ375" s="25">
        <f t="shared" si="247"/>
        <v>53.031472944918889</v>
      </c>
      <c r="BK375" s="8">
        <f t="shared" si="247"/>
        <v>47.41870838993141</v>
      </c>
      <c r="BL375" s="8">
        <f t="shared" si="247"/>
        <v>48.095111818262176</v>
      </c>
      <c r="BM375" s="8">
        <f t="shared" si="247"/>
        <v>43.026879799964277</v>
      </c>
      <c r="BN375" s="25">
        <f t="shared" si="244"/>
        <v>43.779159818303256</v>
      </c>
      <c r="BO375" s="8">
        <f t="shared" si="244"/>
        <v>48.578057913518165</v>
      </c>
      <c r="BP375" s="8">
        <f t="shared" si="244"/>
        <v>46.004909038406005</v>
      </c>
      <c r="BQ375" s="8">
        <f t="shared" si="244"/>
        <v>51.995399361022365</v>
      </c>
      <c r="BR375" s="25">
        <f t="shared" si="244"/>
        <v>45.413107304972272</v>
      </c>
      <c r="BS375" s="8">
        <f t="shared" si="244"/>
        <v>49.007265115133606</v>
      </c>
      <c r="BT375" s="8">
        <f t="shared" si="244"/>
        <v>50.689349985249287</v>
      </c>
      <c r="BU375" s="8">
        <f t="shared" si="244"/>
        <v>52.485514367492023</v>
      </c>
      <c r="BV375" s="18">
        <f t="shared" si="244"/>
        <v>51.856509017192906</v>
      </c>
      <c r="BW375" s="11">
        <f t="shared" si="244"/>
        <v>50.420956878532166</v>
      </c>
      <c r="BX375" s="11">
        <f t="shared" si="244"/>
        <v>55.337448454268376</v>
      </c>
      <c r="BY375" s="11">
        <f t="shared" si="244"/>
        <v>55.427177908733285</v>
      </c>
      <c r="BZ375" s="18">
        <f t="shared" si="244"/>
        <v>53.707846844597107</v>
      </c>
      <c r="CA375" s="11">
        <f t="shared" si="244"/>
        <v>56.101887650670911</v>
      </c>
      <c r="CB375" s="11">
        <f t="shared" si="244"/>
        <v>53.730239303843362</v>
      </c>
      <c r="CC375" s="11">
        <f t="shared" si="244"/>
        <v>55.967803531036111</v>
      </c>
      <c r="CD375" s="18">
        <f t="shared" si="244"/>
        <v>58.213595158576702</v>
      </c>
      <c r="CE375" s="11">
        <f t="shared" si="244"/>
        <v>53.087534020330786</v>
      </c>
      <c r="CF375" s="11">
        <f t="shared" si="244"/>
        <v>59.828191529095385</v>
      </c>
      <c r="CG375" s="16">
        <f t="shared" si="244"/>
        <v>56.85053071167566</v>
      </c>
      <c r="CH375" s="18">
        <f t="shared" si="244"/>
        <v>66.092078616335584</v>
      </c>
      <c r="CI375" s="11">
        <f t="shared" si="244"/>
        <v>72.604551366123218</v>
      </c>
      <c r="CJ375" s="11">
        <f t="shared" si="244"/>
        <v>71.939797170725399</v>
      </c>
      <c r="CK375" s="16">
        <f t="shared" si="244"/>
        <v>78.017521626535896</v>
      </c>
      <c r="CL375" s="18">
        <f t="shared" si="244"/>
        <v>70.802240177175875</v>
      </c>
      <c r="CM375" s="11">
        <f t="shared" si="244"/>
        <v>74.727917296774677</v>
      </c>
      <c r="CN375" s="11">
        <f t="shared" si="244"/>
        <v>74.447877719444406</v>
      </c>
      <c r="CO375" s="16">
        <f t="shared" si="244"/>
        <v>77.750633241010334</v>
      </c>
      <c r="CP375" s="14">
        <f t="shared" si="244"/>
        <v>83.405310853946588</v>
      </c>
      <c r="CQ375" s="13">
        <f t="shared" si="244"/>
        <v>86.445010130396383</v>
      </c>
      <c r="CR375" s="13">
        <f t="shared" si="244"/>
        <v>88.940273111993378</v>
      </c>
      <c r="CS375" s="154">
        <f t="shared" si="244"/>
        <v>84.234334342676703</v>
      </c>
      <c r="CT375" s="14">
        <f t="shared" si="244"/>
        <v>95.045168101272864</v>
      </c>
      <c r="CU375" s="13">
        <f t="shared" si="244"/>
        <v>95.046803509213788</v>
      </c>
      <c r="CV375" s="13">
        <f t="shared" si="244"/>
        <v>97.312791907386497</v>
      </c>
      <c r="CW375" s="154">
        <f t="shared" ref="CW375:DP378" si="248">+CW38/CW87*100</f>
        <v>95.66946001851997</v>
      </c>
      <c r="CX375" s="14">
        <f t="shared" si="248"/>
        <v>96.490703047639997</v>
      </c>
      <c r="CY375" s="13">
        <f t="shared" si="248"/>
        <v>94.710846584347522</v>
      </c>
      <c r="CZ375" s="13">
        <f t="shared" si="248"/>
        <v>103.10137854307546</v>
      </c>
      <c r="DA375" s="154">
        <f t="shared" si="248"/>
        <v>105.89730554143367</v>
      </c>
      <c r="DB375" s="14">
        <f t="shared" si="248"/>
        <v>104.80462243973012</v>
      </c>
      <c r="DC375" s="13">
        <f t="shared" si="248"/>
        <v>104.06488176666015</v>
      </c>
      <c r="DD375" s="13">
        <f t="shared" si="248"/>
        <v>105.80770894599544</v>
      </c>
      <c r="DE375" s="154">
        <f t="shared" si="248"/>
        <v>105.64222229229641</v>
      </c>
      <c r="DF375" s="13">
        <f t="shared" si="248"/>
        <v>108.19564899183958</v>
      </c>
      <c r="DG375" s="13">
        <f t="shared" si="248"/>
        <v>110.92396656650085</v>
      </c>
      <c r="DH375" s="13">
        <f t="shared" si="248"/>
        <v>118.10727087666504</v>
      </c>
      <c r="DI375" s="154">
        <f t="shared" si="248"/>
        <v>116.8868464148312</v>
      </c>
      <c r="DJ375" s="13">
        <f t="shared" si="248"/>
        <v>120.70089341890021</v>
      </c>
      <c r="DK375" s="13">
        <f t="shared" si="248"/>
        <v>123.18343164378555</v>
      </c>
      <c r="DL375" s="13">
        <f t="shared" si="248"/>
        <v>128.00748616456858</v>
      </c>
      <c r="DM375" s="154">
        <f t="shared" si="248"/>
        <v>133.02861807314045</v>
      </c>
      <c r="DN375" s="13">
        <f t="shared" si="248"/>
        <v>139.78469246216591</v>
      </c>
      <c r="DO375" s="13">
        <f t="shared" si="248"/>
        <v>147.7786564644025</v>
      </c>
      <c r="DP375" s="13">
        <f t="shared" si="248"/>
        <v>149.72739051789389</v>
      </c>
      <c r="DQ375" s="154">
        <f t="shared" ref="DQ375:DR375" si="249">+DQ38/DQ87*100</f>
        <v>148.80376249653878</v>
      </c>
      <c r="DR375" s="179">
        <f t="shared" si="249"/>
        <v>150.35441092673494</v>
      </c>
    </row>
    <row r="376" spans="1:122" s="12" customFormat="1" x14ac:dyDescent="0.3">
      <c r="A376" s="14" t="s">
        <v>19</v>
      </c>
      <c r="B376" s="25">
        <f t="shared" si="247"/>
        <v>0.6463274019134283</v>
      </c>
      <c r="C376" s="8">
        <f t="shared" si="247"/>
        <v>0.58780656585722668</v>
      </c>
      <c r="D376" s="8">
        <f t="shared" si="247"/>
        <v>1.5959339263024144</v>
      </c>
      <c r="E376" s="26">
        <f t="shared" si="247"/>
        <v>0.48903182026052194</v>
      </c>
      <c r="F376" s="25">
        <f t="shared" si="247"/>
        <v>0.7826280019241918</v>
      </c>
      <c r="G376" s="8">
        <f t="shared" si="247"/>
        <v>0.68708273025280753</v>
      </c>
      <c r="H376" s="8">
        <f t="shared" si="247"/>
        <v>1.3989729059677705</v>
      </c>
      <c r="I376" s="26">
        <f t="shared" si="247"/>
        <v>0.68403727054622543</v>
      </c>
      <c r="J376" s="25">
        <f t="shared" si="247"/>
        <v>1.2460678795913505</v>
      </c>
      <c r="K376" s="8">
        <f t="shared" si="247"/>
        <v>1.5467220923183509</v>
      </c>
      <c r="L376" s="8">
        <f t="shared" si="247"/>
        <v>2.0751588303913158</v>
      </c>
      <c r="M376" s="26">
        <f t="shared" si="247"/>
        <v>3.0001866880442778</v>
      </c>
      <c r="N376" s="25">
        <f t="shared" si="247"/>
        <v>2.8171256783266667</v>
      </c>
      <c r="O376" s="8">
        <f t="shared" si="247"/>
        <v>3.334070366573533</v>
      </c>
      <c r="P376" s="8">
        <f t="shared" si="247"/>
        <v>2.8870125668466162</v>
      </c>
      <c r="Q376" s="26">
        <f t="shared" si="247"/>
        <v>2.4943496646252554</v>
      </c>
      <c r="R376" s="25">
        <f t="shared" si="247"/>
        <v>3.5825807911464009</v>
      </c>
      <c r="S376" s="8">
        <f t="shared" si="247"/>
        <v>3.7901496438252047</v>
      </c>
      <c r="T376" s="8">
        <f t="shared" si="247"/>
        <v>6.9985262813165221</v>
      </c>
      <c r="U376" s="26">
        <f t="shared" si="247"/>
        <v>6.6811675382181095</v>
      </c>
      <c r="V376" s="25">
        <f t="shared" si="247"/>
        <v>7.3691169088080493</v>
      </c>
      <c r="W376" s="8">
        <f t="shared" si="247"/>
        <v>6.8463271064816755</v>
      </c>
      <c r="X376" s="8">
        <f t="shared" si="247"/>
        <v>8.5014415064654898</v>
      </c>
      <c r="Y376" s="26">
        <f t="shared" si="247"/>
        <v>10.169784421307297</v>
      </c>
      <c r="Z376" s="8">
        <f t="shared" si="247"/>
        <v>10.036971547982638</v>
      </c>
      <c r="AA376" s="8">
        <f t="shared" si="247"/>
        <v>14.398434300625706</v>
      </c>
      <c r="AB376" s="8">
        <f t="shared" si="247"/>
        <v>9.8744328373958012</v>
      </c>
      <c r="AC376" s="8">
        <f t="shared" si="247"/>
        <v>10.248177357022865</v>
      </c>
      <c r="AD376" s="25">
        <f t="shared" si="247"/>
        <v>12.472661660712985</v>
      </c>
      <c r="AE376" s="8">
        <f t="shared" si="247"/>
        <v>12.473038055200847</v>
      </c>
      <c r="AF376" s="8">
        <f t="shared" si="247"/>
        <v>17.038524128910588</v>
      </c>
      <c r="AG376" s="26">
        <f t="shared" si="247"/>
        <v>14.190968205210039</v>
      </c>
      <c r="AH376" s="8">
        <f t="shared" si="247"/>
        <v>20.94233123271524</v>
      </c>
      <c r="AI376" s="8">
        <f t="shared" si="247"/>
        <v>22.617751934721564</v>
      </c>
      <c r="AJ376" s="8">
        <f t="shared" si="247"/>
        <v>24.430886502297135</v>
      </c>
      <c r="AK376" s="8">
        <f t="shared" si="247"/>
        <v>28.042269556854983</v>
      </c>
      <c r="AL376" s="25">
        <f t="shared" si="247"/>
        <v>24.3847286756356</v>
      </c>
      <c r="AM376" s="8">
        <f t="shared" si="247"/>
        <v>25.498408443625397</v>
      </c>
      <c r="AN376" s="8">
        <f t="shared" si="247"/>
        <v>27.106037233876464</v>
      </c>
      <c r="AO376" s="26">
        <f t="shared" si="247"/>
        <v>31.430038450991027</v>
      </c>
      <c r="AP376" s="8">
        <f t="shared" si="247"/>
        <v>29.309266238422921</v>
      </c>
      <c r="AQ376" s="8">
        <f t="shared" si="247"/>
        <v>31.670543475189994</v>
      </c>
      <c r="AR376" s="8">
        <f t="shared" si="247"/>
        <v>33.611395718309396</v>
      </c>
      <c r="AS376" s="8">
        <f t="shared" si="247"/>
        <v>35.559165890850231</v>
      </c>
      <c r="AT376" s="25">
        <f t="shared" si="247"/>
        <v>36.82900176867529</v>
      </c>
      <c r="AU376" s="8">
        <f t="shared" si="247"/>
        <v>39.163108672969706</v>
      </c>
      <c r="AV376" s="8">
        <f t="shared" si="247"/>
        <v>43.197930571790209</v>
      </c>
      <c r="AW376" s="26">
        <f t="shared" si="247"/>
        <v>42.045305355394596</v>
      </c>
      <c r="AX376" s="8">
        <f t="shared" si="247"/>
        <v>43.252391846921796</v>
      </c>
      <c r="AY376" s="8">
        <f t="shared" si="247"/>
        <v>45.123131069611276</v>
      </c>
      <c r="AZ376" s="8">
        <f t="shared" si="247"/>
        <v>48.47739859501192</v>
      </c>
      <c r="BA376" s="8">
        <f t="shared" si="247"/>
        <v>49.803612800463362</v>
      </c>
      <c r="BB376" s="25">
        <f t="shared" si="247"/>
        <v>55.690254283645302</v>
      </c>
      <c r="BC376" s="8">
        <f t="shared" si="247"/>
        <v>58.304286740811449</v>
      </c>
      <c r="BD376" s="8">
        <f t="shared" si="247"/>
        <v>44.832282565992557</v>
      </c>
      <c r="BE376" s="8">
        <f t="shared" si="247"/>
        <v>68.441473309986833</v>
      </c>
      <c r="BF376" s="25">
        <f t="shared" si="247"/>
        <v>60.44628751974723</v>
      </c>
      <c r="BG376" s="8">
        <f t="shared" si="247"/>
        <v>61.48177622155022</v>
      </c>
      <c r="BH376" s="8">
        <f t="shared" si="247"/>
        <v>58.843705217656876</v>
      </c>
      <c r="BI376" s="8">
        <f t="shared" si="247"/>
        <v>46.078927634045741</v>
      </c>
      <c r="BJ376" s="25">
        <f t="shared" si="247"/>
        <v>59.420481608891251</v>
      </c>
      <c r="BK376" s="8">
        <f t="shared" si="247"/>
        <v>56.297532713900765</v>
      </c>
      <c r="BL376" s="8">
        <f t="shared" si="247"/>
        <v>55.214670046897773</v>
      </c>
      <c r="BM376" s="8">
        <f t="shared" si="247"/>
        <v>49.427926724603402</v>
      </c>
      <c r="BN376" s="25">
        <f t="shared" ref="BN376:DK378" si="250">+BN39/BN88*100</f>
        <v>48.051449510182714</v>
      </c>
      <c r="BO376" s="8">
        <f t="shared" si="250"/>
        <v>51.674626745866114</v>
      </c>
      <c r="BP376" s="8">
        <f t="shared" si="250"/>
        <v>58.241082748363091</v>
      </c>
      <c r="BQ376" s="8">
        <f t="shared" si="250"/>
        <v>62.224796534135571</v>
      </c>
      <c r="BR376" s="25">
        <f t="shared" si="250"/>
        <v>53.668814836609371</v>
      </c>
      <c r="BS376" s="8">
        <f t="shared" si="250"/>
        <v>52.614286657050471</v>
      </c>
      <c r="BT376" s="8">
        <f t="shared" si="250"/>
        <v>52.825348245831172</v>
      </c>
      <c r="BU376" s="8">
        <f t="shared" si="250"/>
        <v>54.68139471990898</v>
      </c>
      <c r="BV376" s="18">
        <f t="shared" si="250"/>
        <v>53.872488677273253</v>
      </c>
      <c r="BW376" s="11">
        <f t="shared" si="250"/>
        <v>54.319040266064853</v>
      </c>
      <c r="BX376" s="11">
        <f t="shared" si="250"/>
        <v>60.612886196234193</v>
      </c>
      <c r="BY376" s="11">
        <f t="shared" si="250"/>
        <v>59.487749480500653</v>
      </c>
      <c r="BZ376" s="18">
        <f t="shared" si="250"/>
        <v>54.115018835159567</v>
      </c>
      <c r="CA376" s="11">
        <f t="shared" si="250"/>
        <v>54.808955762244608</v>
      </c>
      <c r="CB376" s="11">
        <f t="shared" si="250"/>
        <v>56.798251366120226</v>
      </c>
      <c r="CC376" s="11">
        <f t="shared" si="250"/>
        <v>54.84059740986693</v>
      </c>
      <c r="CD376" s="18">
        <f t="shared" si="250"/>
        <v>60.107786862553283</v>
      </c>
      <c r="CE376" s="11">
        <f t="shared" si="250"/>
        <v>52.428834889729593</v>
      </c>
      <c r="CF376" s="11">
        <f t="shared" si="250"/>
        <v>65.07851093860269</v>
      </c>
      <c r="CG376" s="16">
        <f t="shared" si="250"/>
        <v>63.396027636288387</v>
      </c>
      <c r="CH376" s="18">
        <f t="shared" si="250"/>
        <v>62.154700789857465</v>
      </c>
      <c r="CI376" s="11">
        <f t="shared" si="250"/>
        <v>69.095692297734018</v>
      </c>
      <c r="CJ376" s="11">
        <f t="shared" si="250"/>
        <v>61.616562788777252</v>
      </c>
      <c r="CK376" s="16">
        <f t="shared" si="250"/>
        <v>66.583814400180472</v>
      </c>
      <c r="CL376" s="18">
        <f t="shared" si="250"/>
        <v>70.992802321666744</v>
      </c>
      <c r="CM376" s="11">
        <f t="shared" si="250"/>
        <v>80.013322099245229</v>
      </c>
      <c r="CN376" s="11">
        <f t="shared" si="250"/>
        <v>72.913921175208856</v>
      </c>
      <c r="CO376" s="16">
        <f t="shared" si="250"/>
        <v>85.698811628583584</v>
      </c>
      <c r="CP376" s="14">
        <f t="shared" si="250"/>
        <v>86.632542454534502</v>
      </c>
      <c r="CQ376" s="13">
        <f t="shared" si="250"/>
        <v>89.730769831233502</v>
      </c>
      <c r="CR376" s="13">
        <f t="shared" si="250"/>
        <v>95.396302360204373</v>
      </c>
      <c r="CS376" s="154">
        <f t="shared" si="250"/>
        <v>83.38472778846257</v>
      </c>
      <c r="CT376" s="14">
        <f t="shared" si="250"/>
        <v>92.805488022051208</v>
      </c>
      <c r="CU376" s="13">
        <f t="shared" si="250"/>
        <v>92.573717053180587</v>
      </c>
      <c r="CV376" s="13">
        <f t="shared" si="250"/>
        <v>97.850940142306214</v>
      </c>
      <c r="CW376" s="154">
        <f t="shared" si="250"/>
        <v>94.309048665267468</v>
      </c>
      <c r="CX376" s="14">
        <f t="shared" si="250"/>
        <v>95.587478939434249</v>
      </c>
      <c r="CY376" s="13">
        <f t="shared" si="250"/>
        <v>94.446961824778967</v>
      </c>
      <c r="CZ376" s="13">
        <f t="shared" si="250"/>
        <v>103.13795410496402</v>
      </c>
      <c r="DA376" s="154">
        <f t="shared" si="250"/>
        <v>107.44320012127413</v>
      </c>
      <c r="DB376" s="14">
        <f t="shared" si="250"/>
        <v>103.00326441784549</v>
      </c>
      <c r="DC376" s="13">
        <f t="shared" si="250"/>
        <v>106.93922168780061</v>
      </c>
      <c r="DD376" s="13">
        <f t="shared" si="250"/>
        <v>108.07372663923267</v>
      </c>
      <c r="DE376" s="154">
        <f t="shared" si="250"/>
        <v>106.80098450022375</v>
      </c>
      <c r="DF376" s="13">
        <f t="shared" si="250"/>
        <v>115.99399373693709</v>
      </c>
      <c r="DG376" s="13">
        <f t="shared" si="250"/>
        <v>119.56451447243788</v>
      </c>
      <c r="DH376" s="13">
        <f t="shared" si="250"/>
        <v>126.16766920137708</v>
      </c>
      <c r="DI376" s="154">
        <f t="shared" si="250"/>
        <v>120.83057919089259</v>
      </c>
      <c r="DJ376" s="13">
        <f t="shared" si="250"/>
        <v>125.06193200714</v>
      </c>
      <c r="DK376" s="13">
        <f t="shared" si="250"/>
        <v>131.84163118244351</v>
      </c>
      <c r="DL376" s="13">
        <f t="shared" si="248"/>
        <v>137.34616101221226</v>
      </c>
      <c r="DM376" s="154">
        <f t="shared" si="248"/>
        <v>143.06808149699665</v>
      </c>
      <c r="DN376" s="13">
        <f t="shared" si="248"/>
        <v>146.94501931443617</v>
      </c>
      <c r="DO376" s="13">
        <f t="shared" si="248"/>
        <v>159.49548358669313</v>
      </c>
      <c r="DP376" s="13">
        <f t="shared" si="248"/>
        <v>161.42188867200647</v>
      </c>
      <c r="DQ376" s="154">
        <f t="shared" ref="DQ376:DR376" si="251">+DQ39/DQ88*100</f>
        <v>158.02729302787196</v>
      </c>
      <c r="DR376" s="179">
        <f t="shared" si="251"/>
        <v>157.0752695850889</v>
      </c>
    </row>
    <row r="377" spans="1:122" s="12" customFormat="1" x14ac:dyDescent="0.3">
      <c r="A377" s="179" t="s">
        <v>54</v>
      </c>
      <c r="B377" s="25">
        <f t="shared" si="247"/>
        <v>1.8378180913740307</v>
      </c>
      <c r="C377" s="8">
        <f t="shared" si="247"/>
        <v>2.4273970635746855</v>
      </c>
      <c r="D377" s="8">
        <f t="shared" si="247"/>
        <v>1.4054421897299698</v>
      </c>
      <c r="E377" s="26">
        <f t="shared" si="247"/>
        <v>2.6740981640134227</v>
      </c>
      <c r="F377" s="25">
        <f t="shared" si="247"/>
        <v>2.4377182461528926</v>
      </c>
      <c r="G377" s="8">
        <f t="shared" si="247"/>
        <v>2.7336069814770103</v>
      </c>
      <c r="H377" s="8">
        <f t="shared" si="247"/>
        <v>2.3347963442662012</v>
      </c>
      <c r="I377" s="26">
        <f t="shared" si="247"/>
        <v>4.5668226388752551</v>
      </c>
      <c r="J377" s="25">
        <f t="shared" si="247"/>
        <v>5.08185025746553</v>
      </c>
      <c r="K377" s="8">
        <f t="shared" si="247"/>
        <v>6.2561531758874729</v>
      </c>
      <c r="L377" s="8">
        <f t="shared" si="247"/>
        <v>6.9513461654891699</v>
      </c>
      <c r="M377" s="26">
        <f t="shared" si="247"/>
        <v>7.1144292481206</v>
      </c>
      <c r="N377" s="25">
        <f t="shared" si="247"/>
        <v>6.8138306969969493</v>
      </c>
      <c r="O377" s="8">
        <f t="shared" si="247"/>
        <v>6.7991947170325115</v>
      </c>
      <c r="P377" s="8">
        <f t="shared" si="247"/>
        <v>8.9462041471181664</v>
      </c>
      <c r="Q377" s="26">
        <f t="shared" si="247"/>
        <v>10.756644706164794</v>
      </c>
      <c r="R377" s="25">
        <f t="shared" si="247"/>
        <v>11.036070946170366</v>
      </c>
      <c r="S377" s="8">
        <f t="shared" si="247"/>
        <v>12.078901328623251</v>
      </c>
      <c r="T377" s="8">
        <f t="shared" si="247"/>
        <v>14.736122159196508</v>
      </c>
      <c r="U377" s="26">
        <f t="shared" si="247"/>
        <v>11.790022916232646</v>
      </c>
      <c r="V377" s="25">
        <f t="shared" si="247"/>
        <v>15.50280675995343</v>
      </c>
      <c r="W377" s="8">
        <f t="shared" si="247"/>
        <v>17.481283677459349</v>
      </c>
      <c r="X377" s="8">
        <f t="shared" si="247"/>
        <v>19.976878756425158</v>
      </c>
      <c r="Y377" s="26">
        <f t="shared" si="247"/>
        <v>20.104020021898954</v>
      </c>
      <c r="Z377" s="8">
        <f t="shared" si="247"/>
        <v>23.196282497622917</v>
      </c>
      <c r="AA377" s="8">
        <f t="shared" si="247"/>
        <v>23.569787309255872</v>
      </c>
      <c r="AB377" s="8">
        <f t="shared" si="247"/>
        <v>30.460291512251906</v>
      </c>
      <c r="AC377" s="8">
        <f t="shared" si="247"/>
        <v>26.282331062489327</v>
      </c>
      <c r="AD377" s="25">
        <f t="shared" si="247"/>
        <v>27.781929198518274</v>
      </c>
      <c r="AE377" s="8">
        <f t="shared" si="247"/>
        <v>31.578965675566629</v>
      </c>
      <c r="AF377" s="8">
        <f t="shared" si="247"/>
        <v>30.07778047733316</v>
      </c>
      <c r="AG377" s="26">
        <f t="shared" si="247"/>
        <v>38.544885464371369</v>
      </c>
      <c r="AH377" s="8">
        <f t="shared" si="247"/>
        <v>36.372813178883696</v>
      </c>
      <c r="AI377" s="8">
        <f t="shared" si="247"/>
        <v>39.335952309361645</v>
      </c>
      <c r="AJ377" s="8">
        <f t="shared" si="247"/>
        <v>37.17552938582287</v>
      </c>
      <c r="AK377" s="8">
        <f t="shared" si="247"/>
        <v>40.994116126780185</v>
      </c>
      <c r="AL377" s="25">
        <f t="shared" si="247"/>
        <v>40.067629586408565</v>
      </c>
      <c r="AM377" s="8">
        <f t="shared" si="247"/>
        <v>44.298149974906117</v>
      </c>
      <c r="AN377" s="8">
        <f t="shared" si="247"/>
        <v>44.910921167808041</v>
      </c>
      <c r="AO377" s="26">
        <f t="shared" si="247"/>
        <v>45.321873769846484</v>
      </c>
      <c r="AP377" s="8">
        <f t="shared" si="247"/>
        <v>46.267075924769642</v>
      </c>
      <c r="AQ377" s="8">
        <f t="shared" si="247"/>
        <v>43.603820840236082</v>
      </c>
      <c r="AR377" s="8">
        <f t="shared" si="247"/>
        <v>51.049146066263205</v>
      </c>
      <c r="AS377" s="8">
        <f t="shared" si="247"/>
        <v>51.566261235761857</v>
      </c>
      <c r="AT377" s="25">
        <f t="shared" si="247"/>
        <v>48.688466956257066</v>
      </c>
      <c r="AU377" s="8">
        <f t="shared" si="247"/>
        <v>54.242708902239215</v>
      </c>
      <c r="AV377" s="8">
        <f t="shared" si="247"/>
        <v>52.710964971301856</v>
      </c>
      <c r="AW377" s="26">
        <f t="shared" si="247"/>
        <v>51.34075271825462</v>
      </c>
      <c r="AX377" s="8">
        <f t="shared" si="247"/>
        <v>59.321039381109465</v>
      </c>
      <c r="AY377" s="8">
        <f t="shared" si="247"/>
        <v>60.688281273229414</v>
      </c>
      <c r="AZ377" s="8">
        <f t="shared" si="247"/>
        <v>57.674153441149592</v>
      </c>
      <c r="BA377" s="8">
        <f t="shared" si="247"/>
        <v>53.748179148261912</v>
      </c>
      <c r="BB377" s="25">
        <f t="shared" si="247"/>
        <v>71.864735849813471</v>
      </c>
      <c r="BC377" s="8">
        <f t="shared" si="247"/>
        <v>73.099312746712656</v>
      </c>
      <c r="BD377" s="8">
        <f t="shared" si="247"/>
        <v>67.470716454779904</v>
      </c>
      <c r="BE377" s="8">
        <f t="shared" si="247"/>
        <v>66.250715803292024</v>
      </c>
      <c r="BF377" s="25">
        <f t="shared" si="247"/>
        <v>69.824721210662702</v>
      </c>
      <c r="BG377" s="8">
        <f t="shared" si="247"/>
        <v>73.172731624283855</v>
      </c>
      <c r="BH377" s="8">
        <f t="shared" si="247"/>
        <v>66.74667461124946</v>
      </c>
      <c r="BI377" s="8">
        <f t="shared" si="247"/>
        <v>81.648868181255935</v>
      </c>
      <c r="BJ377" s="25">
        <f t="shared" si="247"/>
        <v>61.054052000096384</v>
      </c>
      <c r="BK377" s="8">
        <f t="shared" si="247"/>
        <v>74.768628393269694</v>
      </c>
      <c r="BL377" s="8">
        <f t="shared" si="247"/>
        <v>86.706089570891038</v>
      </c>
      <c r="BM377" s="8">
        <f t="shared" si="247"/>
        <v>79.272821215087134</v>
      </c>
      <c r="BN377" s="25">
        <f t="shared" si="250"/>
        <v>78.188608663929585</v>
      </c>
      <c r="BO377" s="8">
        <f t="shared" si="250"/>
        <v>77.662240814841766</v>
      </c>
      <c r="BP377" s="8">
        <f t="shared" si="250"/>
        <v>75.816696415808721</v>
      </c>
      <c r="BQ377" s="8">
        <f t="shared" si="250"/>
        <v>81.430498510107114</v>
      </c>
      <c r="BR377" s="25">
        <f t="shared" si="250"/>
        <v>82.531856070842082</v>
      </c>
      <c r="BS377" s="8">
        <f t="shared" si="250"/>
        <v>81.951564332943576</v>
      </c>
      <c r="BT377" s="8">
        <f t="shared" si="250"/>
        <v>84.228198119152765</v>
      </c>
      <c r="BU377" s="8">
        <f t="shared" si="250"/>
        <v>87.238449294225745</v>
      </c>
      <c r="BV377" s="18">
        <f t="shared" si="250"/>
        <v>78.360060590653831</v>
      </c>
      <c r="BW377" s="11">
        <f t="shared" si="250"/>
        <v>79.865872297950645</v>
      </c>
      <c r="BX377" s="11">
        <f t="shared" si="250"/>
        <v>83.450101198816753</v>
      </c>
      <c r="BY377" s="11">
        <f t="shared" si="250"/>
        <v>81.728682662238185</v>
      </c>
      <c r="BZ377" s="18">
        <f t="shared" si="250"/>
        <v>78.059080028873254</v>
      </c>
      <c r="CA377" s="11">
        <f t="shared" si="250"/>
        <v>89.547253861304483</v>
      </c>
      <c r="CB377" s="11">
        <f t="shared" si="250"/>
        <v>82.15912666896439</v>
      </c>
      <c r="CC377" s="11">
        <f t="shared" si="250"/>
        <v>79.820705981666862</v>
      </c>
      <c r="CD377" s="18">
        <f t="shared" si="250"/>
        <v>83.22568378537531</v>
      </c>
      <c r="CE377" s="11">
        <f t="shared" si="250"/>
        <v>81.320637163838313</v>
      </c>
      <c r="CF377" s="11">
        <f t="shared" si="250"/>
        <v>79.536511629125471</v>
      </c>
      <c r="CG377" s="16">
        <f t="shared" si="250"/>
        <v>90.82733101714544</v>
      </c>
      <c r="CH377" s="18">
        <f t="shared" si="250"/>
        <v>81.070565504294791</v>
      </c>
      <c r="CI377" s="11">
        <f t="shared" si="250"/>
        <v>84.605272866368679</v>
      </c>
      <c r="CJ377" s="11">
        <f t="shared" si="250"/>
        <v>87.524630371496173</v>
      </c>
      <c r="CK377" s="16">
        <f t="shared" si="250"/>
        <v>83.456248930113702</v>
      </c>
      <c r="CL377" s="18">
        <f t="shared" si="250"/>
        <v>89.19470184882276</v>
      </c>
      <c r="CM377" s="11">
        <f t="shared" si="250"/>
        <v>82.662952665315288</v>
      </c>
      <c r="CN377" s="11">
        <f t="shared" si="250"/>
        <v>93.49215826983442</v>
      </c>
      <c r="CO377" s="16">
        <f t="shared" si="250"/>
        <v>90.243015872496088</v>
      </c>
      <c r="CP377" s="14">
        <f t="shared" si="250"/>
        <v>86.302952503209241</v>
      </c>
      <c r="CQ377" s="13">
        <f t="shared" si="250"/>
        <v>92.559780344953623</v>
      </c>
      <c r="CR377" s="13">
        <f t="shared" si="250"/>
        <v>89.880307858642169</v>
      </c>
      <c r="CS377" s="154">
        <f t="shared" si="250"/>
        <v>103.16688581067996</v>
      </c>
      <c r="CT377" s="14">
        <f t="shared" si="250"/>
        <v>90.155685941338675</v>
      </c>
      <c r="CU377" s="13">
        <f t="shared" si="250"/>
        <v>100.39625593689532</v>
      </c>
      <c r="CV377" s="13">
        <f t="shared" si="250"/>
        <v>99.8465913006481</v>
      </c>
      <c r="CW377" s="154">
        <f t="shared" si="250"/>
        <v>104.51044025195797</v>
      </c>
      <c r="CX377" s="14">
        <f t="shared" si="250"/>
        <v>100.92880450538809</v>
      </c>
      <c r="CY377" s="13">
        <f t="shared" si="250"/>
        <v>89.746789692656534</v>
      </c>
      <c r="CZ377" s="13">
        <f t="shared" si="250"/>
        <v>101.95809452222117</v>
      </c>
      <c r="DA377" s="154">
        <f t="shared" si="250"/>
        <v>106.20937550865391</v>
      </c>
      <c r="DB377" s="14">
        <f t="shared" si="250"/>
        <v>105.8320864505403</v>
      </c>
      <c r="DC377" s="13">
        <f t="shared" si="250"/>
        <v>100.96617561923533</v>
      </c>
      <c r="DD377" s="13">
        <f t="shared" si="250"/>
        <v>113.42051668401334</v>
      </c>
      <c r="DE377" s="154">
        <f t="shared" si="250"/>
        <v>116.3963426111098</v>
      </c>
      <c r="DF377" s="13">
        <f t="shared" si="250"/>
        <v>133.59596643817676</v>
      </c>
      <c r="DG377" s="13">
        <f t="shared" si="250"/>
        <v>121.75171292839728</v>
      </c>
      <c r="DH377" s="13">
        <f t="shared" si="250"/>
        <v>116.20090629839612</v>
      </c>
      <c r="DI377" s="154">
        <f t="shared" si="250"/>
        <v>120.0887571193672</v>
      </c>
      <c r="DJ377" s="13">
        <f t="shared" si="250"/>
        <v>140.40570964561851</v>
      </c>
      <c r="DK377" s="13">
        <f t="shared" si="250"/>
        <v>128.90390898435703</v>
      </c>
      <c r="DL377" s="13">
        <f t="shared" si="248"/>
        <v>134.47259122189732</v>
      </c>
      <c r="DM377" s="154">
        <f t="shared" si="248"/>
        <v>153.47359429695891</v>
      </c>
      <c r="DN377" s="13">
        <f t="shared" si="248"/>
        <v>142.10157095015876</v>
      </c>
      <c r="DO377" s="13">
        <f t="shared" si="248"/>
        <v>141.75077361416183</v>
      </c>
      <c r="DP377" s="13">
        <f t="shared" si="248"/>
        <v>153.8039453018055</v>
      </c>
      <c r="DQ377" s="154">
        <f t="shared" ref="DQ377:DR377" si="252">+DQ40/DQ89*100</f>
        <v>142.43852813625807</v>
      </c>
      <c r="DR377" s="179">
        <f t="shared" si="252"/>
        <v>165.28228203617198</v>
      </c>
    </row>
    <row r="378" spans="1:122" s="12" customFormat="1" x14ac:dyDescent="0.3">
      <c r="A378" s="14" t="s">
        <v>20</v>
      </c>
      <c r="B378" s="25">
        <f t="shared" si="247"/>
        <v>1.822884591698485</v>
      </c>
      <c r="C378" s="8">
        <f t="shared" si="247"/>
        <v>2.1764796751555813</v>
      </c>
      <c r="D378" s="8">
        <f t="shared" si="247"/>
        <v>2.4176990045870128</v>
      </c>
      <c r="E378" s="26">
        <f t="shared" si="247"/>
        <v>2.5740133297118861</v>
      </c>
      <c r="F378" s="25">
        <f t="shared" si="247"/>
        <v>2.4697223651968874</v>
      </c>
      <c r="G378" s="8">
        <f t="shared" si="247"/>
        <v>3.0121717373693868</v>
      </c>
      <c r="H378" s="8">
        <f t="shared" si="247"/>
        <v>3.6046083607575117</v>
      </c>
      <c r="I378" s="26">
        <f t="shared" si="247"/>
        <v>4.1319251435982949</v>
      </c>
      <c r="J378" s="25">
        <f t="shared" si="247"/>
        <v>5.43445038751228</v>
      </c>
      <c r="K378" s="8">
        <f t="shared" si="247"/>
        <v>7.1758780915494214</v>
      </c>
      <c r="L378" s="8">
        <f t="shared" si="247"/>
        <v>7.7699348391052174</v>
      </c>
      <c r="M378" s="26">
        <f t="shared" si="247"/>
        <v>7.690740185795625</v>
      </c>
      <c r="N378" s="25">
        <f t="shared" si="247"/>
        <v>8.4718372293983624</v>
      </c>
      <c r="O378" s="8">
        <f t="shared" si="247"/>
        <v>9.0597498342827265</v>
      </c>
      <c r="P378" s="8">
        <f t="shared" si="247"/>
        <v>9.5290697068539689</v>
      </c>
      <c r="Q378" s="26">
        <f t="shared" si="247"/>
        <v>9.9788307591125349</v>
      </c>
      <c r="R378" s="25">
        <f t="shared" si="247"/>
        <v>10.693655046383052</v>
      </c>
      <c r="S378" s="8">
        <f t="shared" si="247"/>
        <v>13.492550371014461</v>
      </c>
      <c r="T378" s="8">
        <f t="shared" si="247"/>
        <v>14.475540921919094</v>
      </c>
      <c r="U378" s="26">
        <f t="shared" si="247"/>
        <v>15.682424380001137</v>
      </c>
      <c r="V378" s="25">
        <f t="shared" si="247"/>
        <v>18.066517112703213</v>
      </c>
      <c r="W378" s="8">
        <f t="shared" si="247"/>
        <v>18.332866748196277</v>
      </c>
      <c r="X378" s="8">
        <f t="shared" si="247"/>
        <v>21.060976551440117</v>
      </c>
      <c r="Y378" s="26">
        <f t="shared" si="247"/>
        <v>21.883816753607892</v>
      </c>
      <c r="Z378" s="8">
        <f t="shared" si="247"/>
        <v>26.329391908090948</v>
      </c>
      <c r="AA378" s="8">
        <f t="shared" si="247"/>
        <v>28.507111669134044</v>
      </c>
      <c r="AB378" s="8">
        <f t="shared" si="247"/>
        <v>29.977172481355964</v>
      </c>
      <c r="AC378" s="8">
        <f t="shared" si="247"/>
        <v>29.787290567107078</v>
      </c>
      <c r="AD378" s="25">
        <f t="shared" si="247"/>
        <v>32.081294793975587</v>
      </c>
      <c r="AE378" s="8">
        <f t="shared" si="247"/>
        <v>33.825178565266903</v>
      </c>
      <c r="AF378" s="8">
        <f t="shared" si="247"/>
        <v>36.399351219032042</v>
      </c>
      <c r="AG378" s="26">
        <f t="shared" si="247"/>
        <v>39.003536855398501</v>
      </c>
      <c r="AH378" s="8">
        <f t="shared" si="247"/>
        <v>38.923548481695583</v>
      </c>
      <c r="AI378" s="8">
        <f t="shared" si="247"/>
        <v>42.361942434809762</v>
      </c>
      <c r="AJ378" s="8">
        <f t="shared" si="247"/>
        <v>44.497715273338542</v>
      </c>
      <c r="AK378" s="8">
        <f t="shared" si="247"/>
        <v>45.334062952107523</v>
      </c>
      <c r="AL378" s="25">
        <f t="shared" si="247"/>
        <v>45.226106377206897</v>
      </c>
      <c r="AM378" s="8">
        <f t="shared" si="247"/>
        <v>48.54377600399993</v>
      </c>
      <c r="AN378" s="8">
        <f t="shared" si="247"/>
        <v>49.181447270528366</v>
      </c>
      <c r="AO378" s="26">
        <f t="shared" si="247"/>
        <v>52.366998119571818</v>
      </c>
      <c r="AP378" s="8">
        <f t="shared" si="247"/>
        <v>50.874503667273444</v>
      </c>
      <c r="AQ378" s="8">
        <f t="shared" si="247"/>
        <v>52.973983103728109</v>
      </c>
      <c r="AR378" s="8">
        <f t="shared" si="247"/>
        <v>54.582653976920838</v>
      </c>
      <c r="AS378" s="8">
        <f t="shared" si="247"/>
        <v>56.293019264344679</v>
      </c>
      <c r="AT378" s="25">
        <f t="shared" si="247"/>
        <v>55.57000530864579</v>
      </c>
      <c r="AU378" s="8">
        <f t="shared" si="247"/>
        <v>57.774973767748271</v>
      </c>
      <c r="AV378" s="8">
        <f t="shared" si="247"/>
        <v>56.949416304918643</v>
      </c>
      <c r="AW378" s="26">
        <f t="shared" si="247"/>
        <v>60.799219727091149</v>
      </c>
      <c r="AX378" s="8">
        <f t="shared" si="247"/>
        <v>61.801826478806795</v>
      </c>
      <c r="AY378" s="8">
        <f t="shared" si="247"/>
        <v>61.185815612564532</v>
      </c>
      <c r="AZ378" s="8">
        <f t="shared" si="247"/>
        <v>62.971269029299712</v>
      </c>
      <c r="BA378" s="8">
        <f t="shared" si="247"/>
        <v>66.403501507525348</v>
      </c>
      <c r="BB378" s="25">
        <f t="shared" si="247"/>
        <v>65.103410202716077</v>
      </c>
      <c r="BC378" s="8">
        <f t="shared" si="247"/>
        <v>71.404528594364166</v>
      </c>
      <c r="BD378" s="8">
        <f t="shared" si="247"/>
        <v>75.543382593315954</v>
      </c>
      <c r="BE378" s="8">
        <f t="shared" si="247"/>
        <v>74.990250723225827</v>
      </c>
      <c r="BF378" s="25">
        <f t="shared" si="247"/>
        <v>72.327802377584661</v>
      </c>
      <c r="BG378" s="8">
        <f t="shared" si="247"/>
        <v>72.532992435963166</v>
      </c>
      <c r="BH378" s="8">
        <f t="shared" si="247"/>
        <v>73.762330058333902</v>
      </c>
      <c r="BI378" s="8">
        <f t="shared" si="247"/>
        <v>80.429751822739647</v>
      </c>
      <c r="BJ378" s="25">
        <f t="shared" si="247"/>
        <v>71.376967515616244</v>
      </c>
      <c r="BK378" s="8">
        <f t="shared" si="247"/>
        <v>76.01454302751408</v>
      </c>
      <c r="BL378" s="8">
        <f t="shared" si="247"/>
        <v>77.919438958012861</v>
      </c>
      <c r="BM378" s="8">
        <f t="shared" ref="BM378" si="253">+BM41/BM90*100</f>
        <v>82.949162185105465</v>
      </c>
      <c r="BN378" s="25">
        <f t="shared" si="250"/>
        <v>78.205242833361012</v>
      </c>
      <c r="BO378" s="8">
        <f t="shared" si="250"/>
        <v>77.951574930995292</v>
      </c>
      <c r="BP378" s="8">
        <f t="shared" si="250"/>
        <v>79.004937456203237</v>
      </c>
      <c r="BQ378" s="8">
        <f t="shared" si="250"/>
        <v>84.255044466879596</v>
      </c>
      <c r="BR378" s="25">
        <f t="shared" si="250"/>
        <v>80.969733580192667</v>
      </c>
      <c r="BS378" s="8">
        <f t="shared" si="250"/>
        <v>84.408374129546161</v>
      </c>
      <c r="BT378" s="8">
        <f t="shared" si="250"/>
        <v>85.23458817659089</v>
      </c>
      <c r="BU378" s="8">
        <f t="shared" si="250"/>
        <v>81.281922135566276</v>
      </c>
      <c r="BV378" s="18">
        <f t="shared" si="250"/>
        <v>80.024840902979619</v>
      </c>
      <c r="BW378" s="11">
        <f t="shared" si="250"/>
        <v>79.98036969720566</v>
      </c>
      <c r="BX378" s="11">
        <f t="shared" si="250"/>
        <v>79.823358474548598</v>
      </c>
      <c r="BY378" s="11">
        <f t="shared" si="250"/>
        <v>82.204113525445877</v>
      </c>
      <c r="BZ378" s="18">
        <f t="shared" si="250"/>
        <v>79.449773461757815</v>
      </c>
      <c r="CA378" s="11">
        <f t="shared" si="250"/>
        <v>81.395766235579174</v>
      </c>
      <c r="CB378" s="11">
        <f t="shared" si="250"/>
        <v>81.100768840494879</v>
      </c>
      <c r="CC378" s="11">
        <f t="shared" si="250"/>
        <v>83.366208134089604</v>
      </c>
      <c r="CD378" s="18">
        <f t="shared" si="250"/>
        <v>81.293480481938545</v>
      </c>
      <c r="CE378" s="11">
        <f t="shared" si="250"/>
        <v>82.798247380178509</v>
      </c>
      <c r="CF378" s="11">
        <f t="shared" si="250"/>
        <v>82.211833819689758</v>
      </c>
      <c r="CG378" s="16">
        <f t="shared" si="250"/>
        <v>83.247695904251842</v>
      </c>
      <c r="CH378" s="18">
        <f t="shared" si="250"/>
        <v>80.2046546499177</v>
      </c>
      <c r="CI378" s="11">
        <f t="shared" si="250"/>
        <v>82.86210090463446</v>
      </c>
      <c r="CJ378" s="11">
        <f t="shared" si="250"/>
        <v>81.949438898877787</v>
      </c>
      <c r="CK378" s="16">
        <f t="shared" si="250"/>
        <v>84.724542898729894</v>
      </c>
      <c r="CL378" s="18">
        <f t="shared" si="250"/>
        <v>86.255121174729439</v>
      </c>
      <c r="CM378" s="11">
        <f t="shared" si="250"/>
        <v>83.355248210583184</v>
      </c>
      <c r="CN378" s="11">
        <f t="shared" si="250"/>
        <v>91.532964520438625</v>
      </c>
      <c r="CO378" s="16">
        <f t="shared" si="250"/>
        <v>89.449931311683343</v>
      </c>
      <c r="CP378" s="14">
        <f t="shared" si="250"/>
        <v>90.096872485811332</v>
      </c>
      <c r="CQ378" s="13">
        <f t="shared" si="250"/>
        <v>92.893288369111247</v>
      </c>
      <c r="CR378" s="13">
        <f t="shared" si="250"/>
        <v>91.754094835903345</v>
      </c>
      <c r="CS378" s="154">
        <f t="shared" si="250"/>
        <v>95.840272750291561</v>
      </c>
      <c r="CT378" s="14">
        <f t="shared" si="250"/>
        <v>95.406126693113251</v>
      </c>
      <c r="CU378" s="13">
        <f t="shared" si="250"/>
        <v>98.776952875367854</v>
      </c>
      <c r="CV378" s="13">
        <f t="shared" si="250"/>
        <v>98.094132237434039</v>
      </c>
      <c r="CW378" s="154">
        <f t="shared" si="250"/>
        <v>100.6265049839828</v>
      </c>
      <c r="CX378" s="14">
        <f t="shared" si="250"/>
        <v>99.424803386601894</v>
      </c>
      <c r="CY378" s="13">
        <f t="shared" si="250"/>
        <v>98.372001663816619</v>
      </c>
      <c r="CZ378" s="13">
        <f t="shared" si="250"/>
        <v>100.64574039304834</v>
      </c>
      <c r="DA378" s="154">
        <f t="shared" si="250"/>
        <v>101.45401388871574</v>
      </c>
      <c r="DB378" s="14">
        <f t="shared" si="250"/>
        <v>103.05981741064876</v>
      </c>
      <c r="DC378" s="13">
        <f t="shared" si="250"/>
        <v>109.44895224569713</v>
      </c>
      <c r="DD378" s="13">
        <f t="shared" si="250"/>
        <v>115.57868185438444</v>
      </c>
      <c r="DE378" s="154">
        <f t="shared" si="250"/>
        <v>120.96386015579721</v>
      </c>
      <c r="DF378" s="13">
        <f t="shared" si="250"/>
        <v>126.50058197772569</v>
      </c>
      <c r="DG378" s="13">
        <f t="shared" si="250"/>
        <v>129.56801254875865</v>
      </c>
      <c r="DH378" s="13">
        <f t="shared" si="250"/>
        <v>126.40753818035726</v>
      </c>
      <c r="DI378" s="154">
        <f t="shared" si="250"/>
        <v>125.91082493149881</v>
      </c>
      <c r="DJ378" s="13">
        <f t="shared" si="250"/>
        <v>133.99718828370516</v>
      </c>
      <c r="DK378" s="13">
        <f t="shared" si="250"/>
        <v>133.54100848021284</v>
      </c>
      <c r="DL378" s="13">
        <f t="shared" si="248"/>
        <v>137.25923216804782</v>
      </c>
      <c r="DM378" s="154">
        <f t="shared" si="248"/>
        <v>146.61111984114515</v>
      </c>
      <c r="DN378" s="13">
        <f t="shared" si="248"/>
        <v>143.73647934799016</v>
      </c>
      <c r="DO378" s="13">
        <f t="shared" si="248"/>
        <v>150.51924107593302</v>
      </c>
      <c r="DP378" s="13">
        <f t="shared" si="248"/>
        <v>149.41131759576197</v>
      </c>
      <c r="DQ378" s="154">
        <f t="shared" ref="DQ378:DR378" si="254">+DQ41/DQ90*100</f>
        <v>152.67427232274437</v>
      </c>
      <c r="DR378" s="179">
        <f t="shared" si="254"/>
        <v>151.20856663101222</v>
      </c>
    </row>
    <row r="379" spans="1:122" s="12" customFormat="1" x14ac:dyDescent="0.3">
      <c r="A379" s="179" t="s">
        <v>52</v>
      </c>
      <c r="B379" s="25" t="s">
        <v>8</v>
      </c>
      <c r="C379" s="8" t="s">
        <v>8</v>
      </c>
      <c r="D379" s="8" t="s">
        <v>8</v>
      </c>
      <c r="E379" s="26" t="s">
        <v>8</v>
      </c>
      <c r="F379" s="25" t="s">
        <v>8</v>
      </c>
      <c r="G379" s="8" t="s">
        <v>8</v>
      </c>
      <c r="H379" s="8" t="s">
        <v>8</v>
      </c>
      <c r="I379" s="26" t="s">
        <v>8</v>
      </c>
      <c r="J379" s="25" t="s">
        <v>8</v>
      </c>
      <c r="K379" s="8" t="s">
        <v>8</v>
      </c>
      <c r="L379" s="8" t="s">
        <v>8</v>
      </c>
      <c r="M379" s="26" t="s">
        <v>8</v>
      </c>
      <c r="N379" s="25" t="s">
        <v>8</v>
      </c>
      <c r="O379" s="8" t="s">
        <v>8</v>
      </c>
      <c r="P379" s="8" t="s">
        <v>8</v>
      </c>
      <c r="Q379" s="26" t="s">
        <v>8</v>
      </c>
      <c r="R379" s="25" t="s">
        <v>8</v>
      </c>
      <c r="S379" s="8" t="s">
        <v>8</v>
      </c>
      <c r="T379" s="8" t="s">
        <v>8</v>
      </c>
      <c r="U379" s="26" t="s">
        <v>8</v>
      </c>
      <c r="V379" s="25" t="s">
        <v>8</v>
      </c>
      <c r="W379" s="8" t="s">
        <v>8</v>
      </c>
      <c r="X379" s="8" t="s">
        <v>8</v>
      </c>
      <c r="Y379" s="26" t="s">
        <v>8</v>
      </c>
      <c r="Z379" s="8" t="s">
        <v>8</v>
      </c>
      <c r="AA379" s="8" t="s">
        <v>8</v>
      </c>
      <c r="AB379" s="8" t="s">
        <v>8</v>
      </c>
      <c r="AC379" s="8" t="s">
        <v>8</v>
      </c>
      <c r="AD379" s="25" t="s">
        <v>8</v>
      </c>
      <c r="AE379" s="8" t="s">
        <v>8</v>
      </c>
      <c r="AF379" s="8" t="s">
        <v>8</v>
      </c>
      <c r="AG379" s="26" t="s">
        <v>8</v>
      </c>
      <c r="AH379" s="8" t="s">
        <v>8</v>
      </c>
      <c r="AI379" s="8" t="s">
        <v>8</v>
      </c>
      <c r="AJ379" s="8" t="s">
        <v>8</v>
      </c>
      <c r="AK379" s="8" t="s">
        <v>8</v>
      </c>
      <c r="AL379" s="25" t="s">
        <v>8</v>
      </c>
      <c r="AM379" s="8" t="s">
        <v>8</v>
      </c>
      <c r="AN379" s="8" t="s">
        <v>8</v>
      </c>
      <c r="AO379" s="26" t="s">
        <v>8</v>
      </c>
      <c r="AP379" s="8" t="s">
        <v>8</v>
      </c>
      <c r="AQ379" s="8" t="s">
        <v>8</v>
      </c>
      <c r="AR379" s="8" t="s">
        <v>8</v>
      </c>
      <c r="AS379" s="8" t="s">
        <v>8</v>
      </c>
      <c r="AT379" s="25" t="s">
        <v>8</v>
      </c>
      <c r="AU379" s="8" t="s">
        <v>8</v>
      </c>
      <c r="AV379" s="8" t="s">
        <v>8</v>
      </c>
      <c r="AW379" s="26" t="s">
        <v>8</v>
      </c>
      <c r="AX379" s="8" t="s">
        <v>8</v>
      </c>
      <c r="AY379" s="8" t="s">
        <v>8</v>
      </c>
      <c r="AZ379" s="8" t="s">
        <v>8</v>
      </c>
      <c r="BA379" s="8" t="s">
        <v>8</v>
      </c>
      <c r="BB379" s="25" t="s">
        <v>8</v>
      </c>
      <c r="BC379" s="8" t="s">
        <v>8</v>
      </c>
      <c r="BD379" s="8" t="s">
        <v>8</v>
      </c>
      <c r="BE379" s="8" t="s">
        <v>8</v>
      </c>
      <c r="BF379" s="25" t="s">
        <v>8</v>
      </c>
      <c r="BG379" s="8" t="s">
        <v>8</v>
      </c>
      <c r="BH379" s="8" t="s">
        <v>8</v>
      </c>
      <c r="BI379" s="8" t="s">
        <v>8</v>
      </c>
      <c r="BJ379" s="25" t="s">
        <v>8</v>
      </c>
      <c r="BK379" s="8" t="s">
        <v>8</v>
      </c>
      <c r="BL379" s="8" t="s">
        <v>8</v>
      </c>
      <c r="BM379" s="8" t="s">
        <v>8</v>
      </c>
      <c r="BN379" s="25" t="s">
        <v>8</v>
      </c>
      <c r="BO379" s="8" t="s">
        <v>8</v>
      </c>
      <c r="BP379" s="8" t="s">
        <v>8</v>
      </c>
      <c r="BQ379" s="8" t="s">
        <v>8</v>
      </c>
      <c r="BR379" s="25" t="s">
        <v>8</v>
      </c>
      <c r="BS379" s="8" t="s">
        <v>8</v>
      </c>
      <c r="BT379" s="8" t="s">
        <v>8</v>
      </c>
      <c r="BU379" s="8" t="s">
        <v>8</v>
      </c>
      <c r="BV379" s="60" t="s">
        <v>8</v>
      </c>
      <c r="BW379" s="58" t="s">
        <v>8</v>
      </c>
      <c r="BX379" s="58" t="s">
        <v>8</v>
      </c>
      <c r="BY379" s="58" t="s">
        <v>8</v>
      </c>
      <c r="BZ379" s="174" t="s">
        <v>8</v>
      </c>
      <c r="CA379" s="175" t="s">
        <v>8</v>
      </c>
      <c r="CB379" s="175" t="s">
        <v>8</v>
      </c>
      <c r="CC379" s="175" t="s">
        <v>8</v>
      </c>
      <c r="CD379" s="106" t="s">
        <v>8</v>
      </c>
      <c r="CE379" s="107" t="s">
        <v>8</v>
      </c>
      <c r="CF379" s="107" t="s">
        <v>8</v>
      </c>
      <c r="CG379" s="108" t="s">
        <v>8</v>
      </c>
      <c r="CH379" s="106" t="s">
        <v>8</v>
      </c>
      <c r="CI379" s="107" t="s">
        <v>8</v>
      </c>
      <c r="CJ379" s="107" t="s">
        <v>8</v>
      </c>
      <c r="CK379" s="108" t="s">
        <v>8</v>
      </c>
      <c r="CL379" s="60" t="s">
        <v>8</v>
      </c>
      <c r="CM379" s="58" t="s">
        <v>8</v>
      </c>
      <c r="CN379" s="58" t="s">
        <v>8</v>
      </c>
      <c r="CO379" s="59" t="s">
        <v>8</v>
      </c>
      <c r="CP379" s="106" t="s">
        <v>8</v>
      </c>
      <c r="CQ379" s="107" t="s">
        <v>8</v>
      </c>
      <c r="CR379" s="107" t="s">
        <v>8</v>
      </c>
      <c r="CS379" s="108" t="s">
        <v>8</v>
      </c>
      <c r="CT379" s="106" t="s">
        <v>8</v>
      </c>
      <c r="CU379" s="107" t="s">
        <v>8</v>
      </c>
      <c r="CV379" s="107" t="s">
        <v>8</v>
      </c>
      <c r="CW379" s="108" t="s">
        <v>8</v>
      </c>
      <c r="CX379" s="106" t="s">
        <v>8</v>
      </c>
      <c r="CY379" s="107" t="s">
        <v>8</v>
      </c>
      <c r="CZ379" s="107" t="s">
        <v>8</v>
      </c>
      <c r="DA379" s="108" t="s">
        <v>8</v>
      </c>
      <c r="DB379" s="106" t="s">
        <v>8</v>
      </c>
      <c r="DC379" s="107" t="s">
        <v>8</v>
      </c>
      <c r="DD379" s="107" t="s">
        <v>8</v>
      </c>
      <c r="DE379" s="108" t="s">
        <v>8</v>
      </c>
      <c r="DF379" s="107" t="s">
        <v>8</v>
      </c>
      <c r="DG379" s="107" t="s">
        <v>8</v>
      </c>
      <c r="DH379" s="107" t="s">
        <v>8</v>
      </c>
      <c r="DI379" s="108" t="s">
        <v>8</v>
      </c>
      <c r="DJ379" s="107" t="s">
        <v>8</v>
      </c>
      <c r="DK379" s="107" t="s">
        <v>8</v>
      </c>
      <c r="DL379" s="107" t="s">
        <v>8</v>
      </c>
      <c r="DM379" s="108" t="s">
        <v>8</v>
      </c>
      <c r="DN379" s="107" t="s">
        <v>8</v>
      </c>
      <c r="DO379" s="107" t="s">
        <v>8</v>
      </c>
      <c r="DP379" s="107" t="s">
        <v>8</v>
      </c>
      <c r="DQ379" s="108" t="s">
        <v>8</v>
      </c>
      <c r="DR379" s="256" t="s">
        <v>8</v>
      </c>
    </row>
    <row r="380" spans="1:122" s="12" customFormat="1" x14ac:dyDescent="0.3">
      <c r="A380" s="14" t="s">
        <v>2</v>
      </c>
      <c r="B380" s="25" t="s">
        <v>8</v>
      </c>
      <c r="C380" s="8" t="s">
        <v>8</v>
      </c>
      <c r="D380" s="8" t="s">
        <v>8</v>
      </c>
      <c r="E380" s="26" t="s">
        <v>8</v>
      </c>
      <c r="F380" s="25" t="s">
        <v>8</v>
      </c>
      <c r="G380" s="8" t="s">
        <v>8</v>
      </c>
      <c r="H380" s="8" t="s">
        <v>8</v>
      </c>
      <c r="I380" s="26" t="s">
        <v>8</v>
      </c>
      <c r="J380" s="25" t="s">
        <v>8</v>
      </c>
      <c r="K380" s="8" t="s">
        <v>8</v>
      </c>
      <c r="L380" s="8" t="s">
        <v>8</v>
      </c>
      <c r="M380" s="26" t="s">
        <v>8</v>
      </c>
      <c r="N380" s="25" t="s">
        <v>8</v>
      </c>
      <c r="O380" s="8" t="s">
        <v>8</v>
      </c>
      <c r="P380" s="8" t="s">
        <v>8</v>
      </c>
      <c r="Q380" s="26" t="s">
        <v>8</v>
      </c>
      <c r="R380" s="25" t="s">
        <v>8</v>
      </c>
      <c r="S380" s="8" t="s">
        <v>8</v>
      </c>
      <c r="T380" s="8" t="s">
        <v>8</v>
      </c>
      <c r="U380" s="26" t="s">
        <v>8</v>
      </c>
      <c r="V380" s="25" t="s">
        <v>8</v>
      </c>
      <c r="W380" s="8" t="s">
        <v>8</v>
      </c>
      <c r="X380" s="8" t="s">
        <v>8</v>
      </c>
      <c r="Y380" s="26" t="s">
        <v>8</v>
      </c>
      <c r="Z380" s="8" t="s">
        <v>8</v>
      </c>
      <c r="AA380" s="8" t="s">
        <v>8</v>
      </c>
      <c r="AB380" s="8" t="s">
        <v>8</v>
      </c>
      <c r="AC380" s="8" t="s">
        <v>8</v>
      </c>
      <c r="AD380" s="25" t="s">
        <v>8</v>
      </c>
      <c r="AE380" s="8" t="s">
        <v>8</v>
      </c>
      <c r="AF380" s="8" t="s">
        <v>8</v>
      </c>
      <c r="AG380" s="26" t="s">
        <v>8</v>
      </c>
      <c r="AH380" s="8" t="s">
        <v>8</v>
      </c>
      <c r="AI380" s="8" t="s">
        <v>8</v>
      </c>
      <c r="AJ380" s="8" t="s">
        <v>8</v>
      </c>
      <c r="AK380" s="8" t="s">
        <v>8</v>
      </c>
      <c r="AL380" s="25" t="s">
        <v>8</v>
      </c>
      <c r="AM380" s="8" t="s">
        <v>8</v>
      </c>
      <c r="AN380" s="8" t="s">
        <v>8</v>
      </c>
      <c r="AO380" s="26" t="s">
        <v>8</v>
      </c>
      <c r="AP380" s="8" t="s">
        <v>8</v>
      </c>
      <c r="AQ380" s="8" t="s">
        <v>8</v>
      </c>
      <c r="AR380" s="8" t="s">
        <v>8</v>
      </c>
      <c r="AS380" s="8" t="s">
        <v>8</v>
      </c>
      <c r="AT380" s="25" t="s">
        <v>8</v>
      </c>
      <c r="AU380" s="8" t="s">
        <v>8</v>
      </c>
      <c r="AV380" s="8" t="s">
        <v>8</v>
      </c>
      <c r="AW380" s="26" t="s">
        <v>8</v>
      </c>
      <c r="AX380" s="8" t="s">
        <v>8</v>
      </c>
      <c r="AY380" s="8" t="s">
        <v>8</v>
      </c>
      <c r="AZ380" s="8" t="s">
        <v>8</v>
      </c>
      <c r="BA380" s="8" t="s">
        <v>8</v>
      </c>
      <c r="BB380" s="25" t="s">
        <v>8</v>
      </c>
      <c r="BC380" s="8" t="s">
        <v>8</v>
      </c>
      <c r="BD380" s="8" t="s">
        <v>8</v>
      </c>
      <c r="BE380" s="8" t="s">
        <v>8</v>
      </c>
      <c r="BF380" s="25" t="s">
        <v>8</v>
      </c>
      <c r="BG380" s="8" t="s">
        <v>8</v>
      </c>
      <c r="BH380" s="8" t="s">
        <v>8</v>
      </c>
      <c r="BI380" s="8" t="s">
        <v>8</v>
      </c>
      <c r="BJ380" s="25" t="s">
        <v>8</v>
      </c>
      <c r="BK380" s="8" t="s">
        <v>8</v>
      </c>
      <c r="BL380" s="8" t="s">
        <v>8</v>
      </c>
      <c r="BM380" s="8" t="s">
        <v>8</v>
      </c>
      <c r="BN380" s="25" t="s">
        <v>8</v>
      </c>
      <c r="BO380" s="8" t="s">
        <v>8</v>
      </c>
      <c r="BP380" s="8" t="s">
        <v>8</v>
      </c>
      <c r="BQ380" s="8" t="s">
        <v>8</v>
      </c>
      <c r="BR380" s="25" t="s">
        <v>8</v>
      </c>
      <c r="BS380" s="8" t="s">
        <v>8</v>
      </c>
      <c r="BT380" s="8" t="s">
        <v>8</v>
      </c>
      <c r="BU380" s="8" t="s">
        <v>8</v>
      </c>
      <c r="BV380" s="60" t="s">
        <v>8</v>
      </c>
      <c r="BW380" s="58" t="s">
        <v>8</v>
      </c>
      <c r="BX380" s="58" t="s">
        <v>8</v>
      </c>
      <c r="BY380" s="58" t="s">
        <v>8</v>
      </c>
      <c r="BZ380" s="174" t="s">
        <v>8</v>
      </c>
      <c r="CA380" s="175" t="s">
        <v>8</v>
      </c>
      <c r="CB380" s="175" t="s">
        <v>8</v>
      </c>
      <c r="CC380" s="175" t="s">
        <v>8</v>
      </c>
      <c r="CD380" s="106" t="s">
        <v>8</v>
      </c>
      <c r="CE380" s="107" t="s">
        <v>8</v>
      </c>
      <c r="CF380" s="107" t="s">
        <v>8</v>
      </c>
      <c r="CG380" s="108" t="s">
        <v>8</v>
      </c>
      <c r="CH380" s="106" t="s">
        <v>8</v>
      </c>
      <c r="CI380" s="107" t="s">
        <v>8</v>
      </c>
      <c r="CJ380" s="107" t="s">
        <v>8</v>
      </c>
      <c r="CK380" s="108" t="s">
        <v>8</v>
      </c>
      <c r="CL380" s="60" t="s">
        <v>8</v>
      </c>
      <c r="CM380" s="58" t="s">
        <v>8</v>
      </c>
      <c r="CN380" s="58" t="s">
        <v>8</v>
      </c>
      <c r="CO380" s="59" t="s">
        <v>8</v>
      </c>
      <c r="CP380" s="106" t="s">
        <v>8</v>
      </c>
      <c r="CQ380" s="107" t="s">
        <v>8</v>
      </c>
      <c r="CR380" s="107" t="s">
        <v>8</v>
      </c>
      <c r="CS380" s="108" t="s">
        <v>8</v>
      </c>
      <c r="CT380" s="106" t="s">
        <v>8</v>
      </c>
      <c r="CU380" s="107" t="s">
        <v>8</v>
      </c>
      <c r="CV380" s="107" t="s">
        <v>8</v>
      </c>
      <c r="CW380" s="108" t="s">
        <v>8</v>
      </c>
      <c r="CX380" s="106" t="s">
        <v>8</v>
      </c>
      <c r="CY380" s="107" t="s">
        <v>8</v>
      </c>
      <c r="CZ380" s="107" t="s">
        <v>8</v>
      </c>
      <c r="DA380" s="108" t="s">
        <v>8</v>
      </c>
      <c r="DB380" s="106" t="s">
        <v>8</v>
      </c>
      <c r="DC380" s="107" t="s">
        <v>8</v>
      </c>
      <c r="DD380" s="107" t="s">
        <v>8</v>
      </c>
      <c r="DE380" s="108" t="s">
        <v>8</v>
      </c>
      <c r="DF380" s="107" t="s">
        <v>8</v>
      </c>
      <c r="DG380" s="107" t="s">
        <v>8</v>
      </c>
      <c r="DH380" s="107" t="s">
        <v>8</v>
      </c>
      <c r="DI380" s="108" t="s">
        <v>8</v>
      </c>
      <c r="DJ380" s="107" t="s">
        <v>8</v>
      </c>
      <c r="DK380" s="107" t="s">
        <v>8</v>
      </c>
      <c r="DL380" s="107" t="s">
        <v>8</v>
      </c>
      <c r="DM380" s="108" t="s">
        <v>8</v>
      </c>
      <c r="DN380" s="107" t="s">
        <v>8</v>
      </c>
      <c r="DO380" s="107" t="s">
        <v>8</v>
      </c>
      <c r="DP380" s="107" t="s">
        <v>8</v>
      </c>
      <c r="DQ380" s="108" t="s">
        <v>8</v>
      </c>
      <c r="DR380" s="256" t="s">
        <v>8</v>
      </c>
    </row>
    <row r="381" spans="1:122" s="12" customFormat="1" x14ac:dyDescent="0.3">
      <c r="A381" s="14" t="s">
        <v>21</v>
      </c>
      <c r="B381" s="25">
        <f t="shared" ref="B381:BM384" si="255">+B44/B93*100</f>
        <v>2.5816063172766888</v>
      </c>
      <c r="C381" s="8">
        <f t="shared" si="255"/>
        <v>2.8426382791354237</v>
      </c>
      <c r="D381" s="8">
        <f t="shared" si="255"/>
        <v>3.106392438908617</v>
      </c>
      <c r="E381" s="26">
        <f t="shared" si="255"/>
        <v>3.29544676119867</v>
      </c>
      <c r="F381" s="25">
        <f t="shared" si="255"/>
        <v>3.7706837203613426</v>
      </c>
      <c r="G381" s="8">
        <f t="shared" si="255"/>
        <v>4.0887543181804897</v>
      </c>
      <c r="H381" s="8">
        <f t="shared" si="255"/>
        <v>4.4582165968674836</v>
      </c>
      <c r="I381" s="26">
        <f t="shared" si="255"/>
        <v>5.0330844547771276</v>
      </c>
      <c r="J381" s="25">
        <f t="shared" si="255"/>
        <v>8.2245271507016469</v>
      </c>
      <c r="K381" s="8">
        <f t="shared" si="255"/>
        <v>9.2418381477488154</v>
      </c>
      <c r="L381" s="8">
        <f t="shared" si="255"/>
        <v>9.8886883426987833</v>
      </c>
      <c r="M381" s="26">
        <f t="shared" si="255"/>
        <v>9.9307074745909958</v>
      </c>
      <c r="N381" s="25">
        <f t="shared" si="255"/>
        <v>10.46374863479795</v>
      </c>
      <c r="O381" s="8">
        <f t="shared" si="255"/>
        <v>10.230478225859546</v>
      </c>
      <c r="P381" s="8">
        <f t="shared" si="255"/>
        <v>11.362717565316759</v>
      </c>
      <c r="Q381" s="26">
        <f t="shared" si="255"/>
        <v>12.948136142625611</v>
      </c>
      <c r="R381" s="25">
        <f t="shared" si="255"/>
        <v>13.935095288552699</v>
      </c>
      <c r="S381" s="8">
        <f t="shared" si="255"/>
        <v>17.671347736896781</v>
      </c>
      <c r="T381" s="8">
        <f t="shared" si="255"/>
        <v>19.734069924366725</v>
      </c>
      <c r="U381" s="26">
        <f t="shared" si="255"/>
        <v>20.496947773004745</v>
      </c>
      <c r="V381" s="25">
        <f t="shared" si="255"/>
        <v>27.373444300221422</v>
      </c>
      <c r="W381" s="8">
        <f t="shared" si="255"/>
        <v>23.220704529115746</v>
      </c>
      <c r="X381" s="8">
        <f t="shared" si="255"/>
        <v>26.687588351710495</v>
      </c>
      <c r="Y381" s="26">
        <f t="shared" si="255"/>
        <v>27.930794060684317</v>
      </c>
      <c r="Z381" s="8">
        <f t="shared" si="255"/>
        <v>32.561702765976825</v>
      </c>
      <c r="AA381" s="8">
        <f t="shared" si="255"/>
        <v>34.55666695850114</v>
      </c>
      <c r="AB381" s="8">
        <f t="shared" si="255"/>
        <v>35.272183439643875</v>
      </c>
      <c r="AC381" s="8">
        <f t="shared" si="255"/>
        <v>34.609084692573958</v>
      </c>
      <c r="AD381" s="25">
        <f t="shared" si="255"/>
        <v>36.642381287059123</v>
      </c>
      <c r="AE381" s="8">
        <f t="shared" si="255"/>
        <v>39.797417529771408</v>
      </c>
      <c r="AF381" s="8">
        <f t="shared" si="255"/>
        <v>39.817065633884056</v>
      </c>
      <c r="AG381" s="26">
        <f t="shared" si="255"/>
        <v>47.93218951704381</v>
      </c>
      <c r="AH381" s="8">
        <f t="shared" si="255"/>
        <v>46.957683247413883</v>
      </c>
      <c r="AI381" s="8">
        <f t="shared" si="255"/>
        <v>47.475887186010659</v>
      </c>
      <c r="AJ381" s="8">
        <f t="shared" si="255"/>
        <v>50.077692288413836</v>
      </c>
      <c r="AK381" s="8">
        <f t="shared" si="255"/>
        <v>48.458231242198693</v>
      </c>
      <c r="AL381" s="25">
        <f t="shared" si="255"/>
        <v>53.452274552839086</v>
      </c>
      <c r="AM381" s="8">
        <f t="shared" si="255"/>
        <v>56.24095115337817</v>
      </c>
      <c r="AN381" s="8">
        <f t="shared" si="255"/>
        <v>61.967438557467233</v>
      </c>
      <c r="AO381" s="26">
        <f t="shared" si="255"/>
        <v>57.606482500550285</v>
      </c>
      <c r="AP381" s="8">
        <f t="shared" si="255"/>
        <v>56.693972284797589</v>
      </c>
      <c r="AQ381" s="8">
        <f t="shared" si="255"/>
        <v>58.954446312221286</v>
      </c>
      <c r="AR381" s="8">
        <f t="shared" si="255"/>
        <v>58.982230337006428</v>
      </c>
      <c r="AS381" s="8">
        <f t="shared" si="255"/>
        <v>59.861967818449067</v>
      </c>
      <c r="AT381" s="25">
        <f t="shared" si="255"/>
        <v>62.197942568007491</v>
      </c>
      <c r="AU381" s="8">
        <f t="shared" si="255"/>
        <v>63.966410325487985</v>
      </c>
      <c r="AV381" s="8">
        <f t="shared" si="255"/>
        <v>62.944741595394206</v>
      </c>
      <c r="AW381" s="26">
        <f t="shared" si="255"/>
        <v>64.019188850556958</v>
      </c>
      <c r="AX381" s="8">
        <f t="shared" si="255"/>
        <v>63.648465425859733</v>
      </c>
      <c r="AY381" s="8">
        <f t="shared" si="255"/>
        <v>63.917610330491669</v>
      </c>
      <c r="AZ381" s="8">
        <f t="shared" si="255"/>
        <v>66.2711000634432</v>
      </c>
      <c r="BA381" s="8">
        <f t="shared" si="255"/>
        <v>65.578226977507043</v>
      </c>
      <c r="BB381" s="25">
        <f t="shared" si="255"/>
        <v>70.950900402729388</v>
      </c>
      <c r="BC381" s="8">
        <f t="shared" si="255"/>
        <v>75.265853185492688</v>
      </c>
      <c r="BD381" s="8">
        <f t="shared" si="255"/>
        <v>79.359816613676699</v>
      </c>
      <c r="BE381" s="8">
        <f t="shared" si="255"/>
        <v>81.249911868804375</v>
      </c>
      <c r="BF381" s="25">
        <f t="shared" si="255"/>
        <v>79.97545792510553</v>
      </c>
      <c r="BG381" s="8">
        <f t="shared" si="255"/>
        <v>77.468970438566728</v>
      </c>
      <c r="BH381" s="8">
        <f t="shared" si="255"/>
        <v>79.561976893912302</v>
      </c>
      <c r="BI381" s="8">
        <f t="shared" si="255"/>
        <v>80.548243382544882</v>
      </c>
      <c r="BJ381" s="25">
        <f t="shared" si="255"/>
        <v>79.388401671334776</v>
      </c>
      <c r="BK381" s="8">
        <f t="shared" si="255"/>
        <v>83.616959792735784</v>
      </c>
      <c r="BL381" s="8">
        <f t="shared" si="255"/>
        <v>87.469447898678126</v>
      </c>
      <c r="BM381" s="8">
        <f t="shared" si="255"/>
        <v>88.705905028781956</v>
      </c>
      <c r="BN381" s="25">
        <f t="shared" ref="BN381:DP385" si="256">+BN44/BN93*100</f>
        <v>95.28974892469607</v>
      </c>
      <c r="BO381" s="8">
        <f t="shared" si="256"/>
        <v>89.391430497347685</v>
      </c>
      <c r="BP381" s="8">
        <f t="shared" si="256"/>
        <v>91.477428013877599</v>
      </c>
      <c r="BQ381" s="8">
        <f t="shared" si="256"/>
        <v>90.970253007161773</v>
      </c>
      <c r="BR381" s="25">
        <f t="shared" si="256"/>
        <v>93.948727445526842</v>
      </c>
      <c r="BS381" s="8">
        <f t="shared" si="256"/>
        <v>96.998539887615593</v>
      </c>
      <c r="BT381" s="8">
        <f t="shared" si="256"/>
        <v>98.425394631128356</v>
      </c>
      <c r="BU381" s="8">
        <f t="shared" si="256"/>
        <v>99.887870170537255</v>
      </c>
      <c r="BV381" s="18">
        <f t="shared" si="256"/>
        <v>94.390632051495231</v>
      </c>
      <c r="BW381" s="11">
        <f t="shared" si="256"/>
        <v>94.070403999735603</v>
      </c>
      <c r="BX381" s="11">
        <f t="shared" si="256"/>
        <v>91.02174998457248</v>
      </c>
      <c r="BY381" s="11">
        <f t="shared" si="256"/>
        <v>90.427729051009877</v>
      </c>
      <c r="BZ381" s="18">
        <f t="shared" si="256"/>
        <v>92.767848296772428</v>
      </c>
      <c r="CA381" s="11">
        <f t="shared" si="256"/>
        <v>91.099294784836573</v>
      </c>
      <c r="CB381" s="11">
        <f t="shared" si="256"/>
        <v>93.703524354730646</v>
      </c>
      <c r="CC381" s="11">
        <f t="shared" si="256"/>
        <v>93.919528619970876</v>
      </c>
      <c r="CD381" s="18">
        <f t="shared" si="256"/>
        <v>92.23717307827016</v>
      </c>
      <c r="CE381" s="11">
        <f t="shared" si="256"/>
        <v>94.127600878379326</v>
      </c>
      <c r="CF381" s="11">
        <f t="shared" si="256"/>
        <v>95.446523752788252</v>
      </c>
      <c r="CG381" s="16">
        <f t="shared" si="256"/>
        <v>95.486458732785479</v>
      </c>
      <c r="CH381" s="18">
        <f t="shared" si="256"/>
        <v>87.659418084513845</v>
      </c>
      <c r="CI381" s="11">
        <f t="shared" si="256"/>
        <v>87.226714998174344</v>
      </c>
      <c r="CJ381" s="11">
        <f t="shared" si="256"/>
        <v>87.710035489130902</v>
      </c>
      <c r="CK381" s="16">
        <f t="shared" si="256"/>
        <v>88.514819656216332</v>
      </c>
      <c r="CL381" s="18">
        <f t="shared" si="256"/>
        <v>90.718005835331212</v>
      </c>
      <c r="CM381" s="11">
        <f t="shared" si="256"/>
        <v>91.027274309542747</v>
      </c>
      <c r="CN381" s="11">
        <f t="shared" si="256"/>
        <v>92.987017685978174</v>
      </c>
      <c r="CO381" s="16">
        <f t="shared" si="256"/>
        <v>93.412144709322448</v>
      </c>
      <c r="CP381" s="14">
        <f t="shared" si="256"/>
        <v>95.316781157998037</v>
      </c>
      <c r="CQ381" s="13">
        <f t="shared" si="256"/>
        <v>96.077229247009029</v>
      </c>
      <c r="CR381" s="13">
        <f t="shared" si="256"/>
        <v>97.589498413939907</v>
      </c>
      <c r="CS381" s="154">
        <f t="shared" si="256"/>
        <v>97.393699252502756</v>
      </c>
      <c r="CT381" s="14">
        <f t="shared" si="256"/>
        <v>98.179480605517327</v>
      </c>
      <c r="CU381" s="13">
        <f t="shared" si="256"/>
        <v>98.910264847259114</v>
      </c>
      <c r="CV381" s="13">
        <f t="shared" si="256"/>
        <v>98.26321869367132</v>
      </c>
      <c r="CW381" s="154">
        <f t="shared" si="256"/>
        <v>98.336169322183494</v>
      </c>
      <c r="CX381" s="14">
        <f t="shared" si="256"/>
        <v>99.928291190328693</v>
      </c>
      <c r="CY381" s="13">
        <f t="shared" si="256"/>
        <v>98.021903518199636</v>
      </c>
      <c r="CZ381" s="13">
        <f t="shared" si="256"/>
        <v>100.25052126639575</v>
      </c>
      <c r="DA381" s="154">
        <f t="shared" si="256"/>
        <v>101.27552550301357</v>
      </c>
      <c r="DB381" s="14">
        <f t="shared" si="256"/>
        <v>101.83997083667344</v>
      </c>
      <c r="DC381" s="13">
        <f t="shared" si="256"/>
        <v>107.53568295916452</v>
      </c>
      <c r="DD381" s="13">
        <f t="shared" si="256"/>
        <v>111.21336742214014</v>
      </c>
      <c r="DE381" s="154">
        <f t="shared" si="256"/>
        <v>114.94896118114039</v>
      </c>
      <c r="DF381" s="13">
        <f t="shared" si="256"/>
        <v>121.31346144713038</v>
      </c>
      <c r="DG381" s="13">
        <f t="shared" si="256"/>
        <v>123.98011934733645</v>
      </c>
      <c r="DH381" s="13">
        <f t="shared" si="256"/>
        <v>128.11245365119484</v>
      </c>
      <c r="DI381" s="154">
        <f t="shared" si="256"/>
        <v>124.08754924665384</v>
      </c>
      <c r="DJ381" s="13">
        <f t="shared" si="256"/>
        <v>133.76472821616147</v>
      </c>
      <c r="DK381" s="13">
        <f t="shared" si="256"/>
        <v>129.45437603051008</v>
      </c>
      <c r="DL381" s="13">
        <f t="shared" si="256"/>
        <v>129.71494685512965</v>
      </c>
      <c r="DM381" s="154">
        <f t="shared" si="256"/>
        <v>130.13090033686356</v>
      </c>
      <c r="DN381" s="13">
        <f t="shared" si="256"/>
        <v>128.58050920013264</v>
      </c>
      <c r="DO381" s="13">
        <f t="shared" si="256"/>
        <v>132.29023424786618</v>
      </c>
      <c r="DP381" s="13">
        <f t="shared" si="256"/>
        <v>137.01145616853265</v>
      </c>
      <c r="DQ381" s="154">
        <f t="shared" ref="DQ381:DR384" si="257">+DQ44/DQ93*100</f>
        <v>140.64948303480412</v>
      </c>
      <c r="DR381" s="179">
        <f t="shared" si="257"/>
        <v>136.07286370192847</v>
      </c>
    </row>
    <row r="382" spans="1:122" s="12" customFormat="1" x14ac:dyDescent="0.3">
      <c r="A382" s="14" t="s">
        <v>22</v>
      </c>
      <c r="B382" s="25">
        <f t="shared" si="255"/>
        <v>3.3014254500052029</v>
      </c>
      <c r="C382" s="8">
        <f t="shared" si="255"/>
        <v>3.5538992037344759</v>
      </c>
      <c r="D382" s="8">
        <f t="shared" si="255"/>
        <v>3.8425818435105641</v>
      </c>
      <c r="E382" s="26">
        <f t="shared" si="255"/>
        <v>3.9457711014168124</v>
      </c>
      <c r="F382" s="25">
        <f t="shared" si="255"/>
        <v>4.7375410757155265</v>
      </c>
      <c r="G382" s="8">
        <f t="shared" si="255"/>
        <v>5.0918899228974599</v>
      </c>
      <c r="H382" s="8">
        <f t="shared" si="255"/>
        <v>5.5640903392135055</v>
      </c>
      <c r="I382" s="26">
        <f t="shared" si="255"/>
        <v>6.2498377845259414</v>
      </c>
      <c r="J382" s="25">
        <f t="shared" si="255"/>
        <v>10.644427001569857</v>
      </c>
      <c r="K382" s="8">
        <f t="shared" si="255"/>
        <v>11.945234268760045</v>
      </c>
      <c r="L382" s="8">
        <f t="shared" si="255"/>
        <v>12.430060255779635</v>
      </c>
      <c r="M382" s="26">
        <f t="shared" si="255"/>
        <v>12.193393440686641</v>
      </c>
      <c r="N382" s="25">
        <f t="shared" si="255"/>
        <v>13.632891862578861</v>
      </c>
      <c r="O382" s="8">
        <f t="shared" si="255"/>
        <v>13.415681654061039</v>
      </c>
      <c r="P382" s="8">
        <f t="shared" si="255"/>
        <v>14.116785591873619</v>
      </c>
      <c r="Q382" s="26">
        <f t="shared" si="255"/>
        <v>15.846990223849389</v>
      </c>
      <c r="R382" s="25">
        <f t="shared" si="255"/>
        <v>15.734664660954746</v>
      </c>
      <c r="S382" s="8">
        <f t="shared" si="255"/>
        <v>20.917379577383215</v>
      </c>
      <c r="T382" s="8">
        <f t="shared" si="255"/>
        <v>22.799793404509725</v>
      </c>
      <c r="U382" s="26">
        <f t="shared" si="255"/>
        <v>23.116294961377932</v>
      </c>
      <c r="V382" s="25">
        <f t="shared" si="255"/>
        <v>26.939187290884476</v>
      </c>
      <c r="W382" s="8">
        <f t="shared" si="255"/>
        <v>26.483428571428576</v>
      </c>
      <c r="X382" s="8">
        <f t="shared" si="255"/>
        <v>30.375973251654244</v>
      </c>
      <c r="Y382" s="26">
        <f t="shared" si="255"/>
        <v>30.407162026165715</v>
      </c>
      <c r="Z382" s="8">
        <f t="shared" si="255"/>
        <v>35.885496895859589</v>
      </c>
      <c r="AA382" s="8">
        <f t="shared" si="255"/>
        <v>37.722431884609783</v>
      </c>
      <c r="AB382" s="8">
        <f t="shared" si="255"/>
        <v>38.766193063100708</v>
      </c>
      <c r="AC382" s="8">
        <f t="shared" si="255"/>
        <v>36.60391752114699</v>
      </c>
      <c r="AD382" s="25">
        <f t="shared" si="255"/>
        <v>41.43445069272093</v>
      </c>
      <c r="AE382" s="8">
        <f t="shared" si="255"/>
        <v>44.032287157287158</v>
      </c>
      <c r="AF382" s="8">
        <f t="shared" si="255"/>
        <v>43.477874246172249</v>
      </c>
      <c r="AG382" s="26">
        <f t="shared" si="255"/>
        <v>51.526975570102252</v>
      </c>
      <c r="AH382" s="8">
        <f t="shared" si="255"/>
        <v>50.678186023645843</v>
      </c>
      <c r="AI382" s="8">
        <f t="shared" si="255"/>
        <v>50.516421798392251</v>
      </c>
      <c r="AJ382" s="8">
        <f t="shared" si="255"/>
        <v>52.497852672910959</v>
      </c>
      <c r="AK382" s="8">
        <f t="shared" si="255"/>
        <v>49.191626145820564</v>
      </c>
      <c r="AL382" s="25">
        <f t="shared" si="255"/>
        <v>57.433337391939595</v>
      </c>
      <c r="AM382" s="8">
        <f t="shared" si="255"/>
        <v>60.343285890049017</v>
      </c>
      <c r="AN382" s="8">
        <f t="shared" si="255"/>
        <v>66.706307844056283</v>
      </c>
      <c r="AO382" s="26">
        <f t="shared" si="255"/>
        <v>61.812206218736641</v>
      </c>
      <c r="AP382" s="8">
        <f t="shared" si="255"/>
        <v>60.506639477581139</v>
      </c>
      <c r="AQ382" s="8">
        <f t="shared" si="255"/>
        <v>63.668085265473209</v>
      </c>
      <c r="AR382" s="8">
        <f t="shared" si="255"/>
        <v>62.667187181750286</v>
      </c>
      <c r="AS382" s="8">
        <f t="shared" si="255"/>
        <v>64.446241289923663</v>
      </c>
      <c r="AT382" s="25">
        <f t="shared" si="255"/>
        <v>67.090785397421541</v>
      </c>
      <c r="AU382" s="8">
        <f t="shared" si="255"/>
        <v>69.113539224374861</v>
      </c>
      <c r="AV382" s="8">
        <f t="shared" si="255"/>
        <v>67.302744987084566</v>
      </c>
      <c r="AW382" s="26">
        <f t="shared" si="255"/>
        <v>70.237888339416159</v>
      </c>
      <c r="AX382" s="8">
        <f t="shared" si="255"/>
        <v>69.426841289959157</v>
      </c>
      <c r="AY382" s="8">
        <f t="shared" si="255"/>
        <v>69.534872270410901</v>
      </c>
      <c r="AZ382" s="8">
        <f t="shared" si="255"/>
        <v>71.417036256239925</v>
      </c>
      <c r="BA382" s="8">
        <f t="shared" si="255"/>
        <v>72.053941551851665</v>
      </c>
      <c r="BB382" s="25">
        <f t="shared" si="255"/>
        <v>73.784638540166867</v>
      </c>
      <c r="BC382" s="8">
        <f t="shared" si="255"/>
        <v>81.177819333377187</v>
      </c>
      <c r="BD382" s="8">
        <f t="shared" si="255"/>
        <v>87.896478045774231</v>
      </c>
      <c r="BE382" s="8">
        <f t="shared" si="255"/>
        <v>90.754099600915424</v>
      </c>
      <c r="BF382" s="25">
        <f t="shared" si="255"/>
        <v>87.173727887362176</v>
      </c>
      <c r="BG382" s="8">
        <f t="shared" si="255"/>
        <v>84.769137668055109</v>
      </c>
      <c r="BH382" s="8">
        <f t="shared" si="255"/>
        <v>87.279262283084236</v>
      </c>
      <c r="BI382" s="8">
        <f t="shared" si="255"/>
        <v>88.416020849909472</v>
      </c>
      <c r="BJ382" s="25">
        <f t="shared" si="255"/>
        <v>89.108097766744748</v>
      </c>
      <c r="BK382" s="8">
        <f t="shared" si="255"/>
        <v>92.850866112325477</v>
      </c>
      <c r="BL382" s="8">
        <f t="shared" si="255"/>
        <v>96.735011304659238</v>
      </c>
      <c r="BM382" s="8">
        <f t="shared" si="255"/>
        <v>96.477057829428077</v>
      </c>
      <c r="BN382" s="25">
        <f t="shared" si="256"/>
        <v>108.82253483884254</v>
      </c>
      <c r="BO382" s="8">
        <f t="shared" si="256"/>
        <v>99.289784006988015</v>
      </c>
      <c r="BP382" s="8">
        <f t="shared" si="256"/>
        <v>100.31908909051441</v>
      </c>
      <c r="BQ382" s="8">
        <f t="shared" si="256"/>
        <v>100.60982541985184</v>
      </c>
      <c r="BR382" s="25">
        <f t="shared" si="256"/>
        <v>101.40835825933672</v>
      </c>
      <c r="BS382" s="8">
        <f t="shared" si="256"/>
        <v>105.50625743652968</v>
      </c>
      <c r="BT382" s="8">
        <f t="shared" si="256"/>
        <v>107.88343230346089</v>
      </c>
      <c r="BU382" s="8">
        <f t="shared" si="256"/>
        <v>108.75822378155458</v>
      </c>
      <c r="BV382" s="18">
        <f t="shared" si="256"/>
        <v>103.97023849969425</v>
      </c>
      <c r="BW382" s="11">
        <f t="shared" si="256"/>
        <v>102.61813648248514</v>
      </c>
      <c r="BX382" s="11">
        <f t="shared" si="256"/>
        <v>97.676272901597443</v>
      </c>
      <c r="BY382" s="11">
        <f t="shared" si="256"/>
        <v>95.747078800653355</v>
      </c>
      <c r="BZ382" s="18">
        <f t="shared" si="256"/>
        <v>99.006509143979656</v>
      </c>
      <c r="CA382" s="11">
        <f t="shared" si="256"/>
        <v>96.773688362308988</v>
      </c>
      <c r="CB382" s="11">
        <f t="shared" si="256"/>
        <v>99.004659678399648</v>
      </c>
      <c r="CC382" s="11">
        <f t="shared" si="256"/>
        <v>99.620695367011663</v>
      </c>
      <c r="CD382" s="18">
        <f t="shared" si="256"/>
        <v>96.381847841994983</v>
      </c>
      <c r="CE382" s="11">
        <f t="shared" si="256"/>
        <v>98.052683615564845</v>
      </c>
      <c r="CF382" s="11">
        <f t="shared" si="256"/>
        <v>98.773223732051946</v>
      </c>
      <c r="CG382" s="16">
        <f t="shared" si="256"/>
        <v>99.917937684043551</v>
      </c>
      <c r="CH382" s="18">
        <f t="shared" si="256"/>
        <v>90.006567848450118</v>
      </c>
      <c r="CI382" s="11">
        <f t="shared" si="256"/>
        <v>88.082023215088441</v>
      </c>
      <c r="CJ382" s="11">
        <f t="shared" si="256"/>
        <v>89.472227557534396</v>
      </c>
      <c r="CK382" s="16">
        <f t="shared" si="256"/>
        <v>90.707482750310177</v>
      </c>
      <c r="CL382" s="18">
        <f t="shared" si="256"/>
        <v>91.222777219881948</v>
      </c>
      <c r="CM382" s="11">
        <f t="shared" si="256"/>
        <v>90.448029233113076</v>
      </c>
      <c r="CN382" s="11">
        <f t="shared" si="256"/>
        <v>92.406032443770087</v>
      </c>
      <c r="CO382" s="16">
        <f t="shared" si="256"/>
        <v>94.134795403529452</v>
      </c>
      <c r="CP382" s="14">
        <f t="shared" si="256"/>
        <v>95.809563911235628</v>
      </c>
      <c r="CQ382" s="13">
        <f t="shared" si="256"/>
        <v>95.995795732428022</v>
      </c>
      <c r="CR382" s="13">
        <f t="shared" si="256"/>
        <v>98.059732118027924</v>
      </c>
      <c r="CS382" s="154">
        <f t="shared" si="256"/>
        <v>98.443443900828882</v>
      </c>
      <c r="CT382" s="14">
        <f t="shared" si="256"/>
        <v>98.917881535805478</v>
      </c>
      <c r="CU382" s="13">
        <f t="shared" si="256"/>
        <v>99.899026460142821</v>
      </c>
      <c r="CV382" s="13">
        <f t="shared" si="256"/>
        <v>98.83154279920096</v>
      </c>
      <c r="CW382" s="154">
        <f t="shared" si="256"/>
        <v>99.334076186019828</v>
      </c>
      <c r="CX382" s="14">
        <f t="shared" si="256"/>
        <v>100.15553441030353</v>
      </c>
      <c r="CY382" s="13">
        <f t="shared" si="256"/>
        <v>97.229719213935667</v>
      </c>
      <c r="CZ382" s="13">
        <f t="shared" si="256"/>
        <v>100.41247294372293</v>
      </c>
      <c r="DA382" s="154">
        <f t="shared" si="256"/>
        <v>101.34020392557375</v>
      </c>
      <c r="DB382" s="14">
        <f t="shared" si="256"/>
        <v>102.41233048264462</v>
      </c>
      <c r="DC382" s="13">
        <f t="shared" si="256"/>
        <v>109.76576758490538</v>
      </c>
      <c r="DD382" s="13">
        <f t="shared" si="256"/>
        <v>114.21558751766101</v>
      </c>
      <c r="DE382" s="154">
        <f t="shared" si="256"/>
        <v>118.56697179554463</v>
      </c>
      <c r="DF382" s="13">
        <f t="shared" si="256"/>
        <v>128.19038968349409</v>
      </c>
      <c r="DG382" s="13">
        <f t="shared" si="256"/>
        <v>130.95469300557667</v>
      </c>
      <c r="DH382" s="13">
        <f t="shared" si="256"/>
        <v>133.72804100065349</v>
      </c>
      <c r="DI382" s="154">
        <f t="shared" si="256"/>
        <v>127.38535480684678</v>
      </c>
      <c r="DJ382" s="13">
        <f t="shared" si="256"/>
        <v>139.93433945439276</v>
      </c>
      <c r="DK382" s="13">
        <f t="shared" si="256"/>
        <v>131.93638995191836</v>
      </c>
      <c r="DL382" s="13">
        <f t="shared" si="256"/>
        <v>128.94137152702581</v>
      </c>
      <c r="DM382" s="154">
        <f t="shared" si="256"/>
        <v>130.84385104829457</v>
      </c>
      <c r="DN382" s="13">
        <f t="shared" si="256"/>
        <v>127.3998593251213</v>
      </c>
      <c r="DO382" s="13">
        <f t="shared" si="256"/>
        <v>130.37088924666904</v>
      </c>
      <c r="DP382" s="13">
        <f t="shared" si="256"/>
        <v>138.06303360441527</v>
      </c>
      <c r="DQ382" s="154">
        <f t="shared" si="257"/>
        <v>138.80427048078616</v>
      </c>
      <c r="DR382" s="179">
        <f t="shared" si="257"/>
        <v>134.34086139604213</v>
      </c>
    </row>
    <row r="383" spans="1:122" s="12" customFormat="1" x14ac:dyDescent="0.3">
      <c r="A383" s="14" t="s">
        <v>23</v>
      </c>
      <c r="B383" s="25">
        <f t="shared" si="255"/>
        <v>0.98709911008632356</v>
      </c>
      <c r="C383" s="8">
        <f t="shared" si="255"/>
        <v>1.378070701018574</v>
      </c>
      <c r="D383" s="8">
        <f t="shared" si="255"/>
        <v>1.7024368213324956</v>
      </c>
      <c r="E383" s="26">
        <f t="shared" si="255"/>
        <v>2.1638550786532846</v>
      </c>
      <c r="F383" s="25">
        <f t="shared" si="255"/>
        <v>1.6647132078236027</v>
      </c>
      <c r="G383" s="8">
        <f t="shared" si="255"/>
        <v>2.0016383516757488</v>
      </c>
      <c r="H383" s="8">
        <f t="shared" si="255"/>
        <v>2.3060653612608308</v>
      </c>
      <c r="I383" s="26">
        <f t="shared" si="255"/>
        <v>2.7471595726640663</v>
      </c>
      <c r="J383" s="25">
        <f t="shared" si="255"/>
        <v>3.057366978546451</v>
      </c>
      <c r="K383" s="8">
        <f t="shared" si="255"/>
        <v>3.9622186010018714</v>
      </c>
      <c r="L383" s="8">
        <f t="shared" si="255"/>
        <v>4.7434322858940181</v>
      </c>
      <c r="M383" s="26">
        <f t="shared" si="255"/>
        <v>5.6266726856479536</v>
      </c>
      <c r="N383" s="25">
        <f t="shared" si="255"/>
        <v>3.4088114250110677</v>
      </c>
      <c r="O383" s="8">
        <f t="shared" si="255"/>
        <v>4.1868324774826498</v>
      </c>
      <c r="P383" s="8">
        <f t="shared" si="255"/>
        <v>5.9112709832134289</v>
      </c>
      <c r="Q383" s="26">
        <f t="shared" si="255"/>
        <v>7.7392222908735775</v>
      </c>
      <c r="R383" s="25">
        <f t="shared" si="255"/>
        <v>9.4923527497559395</v>
      </c>
      <c r="S383" s="8">
        <f t="shared" si="255"/>
        <v>12.484258121292124</v>
      </c>
      <c r="T383" s="8">
        <f t="shared" si="255"/>
        <v>14.136397953191846</v>
      </c>
      <c r="U383" s="26">
        <f t="shared" si="255"/>
        <v>15.68400156492255</v>
      </c>
      <c r="V383" s="25">
        <f t="shared" si="255"/>
        <v>22.873618452666985</v>
      </c>
      <c r="W383" s="8">
        <f t="shared" si="255"/>
        <v>17.179838477069513</v>
      </c>
      <c r="X383" s="8">
        <f t="shared" si="255"/>
        <v>20.569755265097157</v>
      </c>
      <c r="Y383" s="26">
        <f t="shared" si="255"/>
        <v>21.394321012934714</v>
      </c>
      <c r="Z383" s="8">
        <f t="shared" si="255"/>
        <v>25.385272163188016</v>
      </c>
      <c r="AA383" s="8">
        <f t="shared" si="255"/>
        <v>26.446488669508639</v>
      </c>
      <c r="AB383" s="8">
        <f t="shared" si="255"/>
        <v>27.36661497343848</v>
      </c>
      <c r="AC383" s="8">
        <f t="shared" si="255"/>
        <v>27.125274068168231</v>
      </c>
      <c r="AD383" s="25">
        <f t="shared" si="255"/>
        <v>27.728969556542442</v>
      </c>
      <c r="AE383" s="8">
        <f t="shared" si="255"/>
        <v>30.293061965053447</v>
      </c>
      <c r="AF383" s="8">
        <f t="shared" si="255"/>
        <v>30.422869149789523</v>
      </c>
      <c r="AG383" s="26">
        <f t="shared" si="255"/>
        <v>37.536619840649408</v>
      </c>
      <c r="AH383" s="8">
        <f t="shared" si="255"/>
        <v>36.943049429240737</v>
      </c>
      <c r="AI383" s="8">
        <f t="shared" si="255"/>
        <v>38.053258418074627</v>
      </c>
      <c r="AJ383" s="8">
        <f t="shared" si="255"/>
        <v>41.065084395960788</v>
      </c>
      <c r="AK383" s="8">
        <f t="shared" si="255"/>
        <v>41.277353414985697</v>
      </c>
      <c r="AL383" s="25">
        <f t="shared" si="255"/>
        <v>42.706483126110122</v>
      </c>
      <c r="AM383" s="8">
        <f t="shared" si="255"/>
        <v>44.46749607635779</v>
      </c>
      <c r="AN383" s="8">
        <f t="shared" si="255"/>
        <v>49.130265899219609</v>
      </c>
      <c r="AO383" s="26">
        <f t="shared" si="255"/>
        <v>45.050440540117826</v>
      </c>
      <c r="AP383" s="8">
        <f t="shared" si="255"/>
        <v>45.135023075929666</v>
      </c>
      <c r="AQ383" s="8">
        <f t="shared" si="255"/>
        <v>46.634180683724111</v>
      </c>
      <c r="AR383" s="8">
        <f t="shared" si="255"/>
        <v>46.439426834563619</v>
      </c>
      <c r="AS383" s="8">
        <f t="shared" si="255"/>
        <v>47.993642223707944</v>
      </c>
      <c r="AT383" s="25">
        <f t="shared" si="255"/>
        <v>48.710696158156203</v>
      </c>
      <c r="AU383" s="8">
        <f t="shared" si="255"/>
        <v>50.334376486199261</v>
      </c>
      <c r="AV383" s="8">
        <f t="shared" si="255"/>
        <v>48.652913298020628</v>
      </c>
      <c r="AW383" s="26">
        <f t="shared" si="255"/>
        <v>50.643190358584924</v>
      </c>
      <c r="AX383" s="8">
        <f t="shared" si="255"/>
        <v>48.348397513704548</v>
      </c>
      <c r="AY383" s="8">
        <f t="shared" si="255"/>
        <v>49.766436632701364</v>
      </c>
      <c r="AZ383" s="8">
        <f t="shared" si="255"/>
        <v>50.918603236403449</v>
      </c>
      <c r="BA383" s="8">
        <f t="shared" si="255"/>
        <v>51.061033343116371</v>
      </c>
      <c r="BB383" s="25">
        <f t="shared" si="255"/>
        <v>61.46906445553202</v>
      </c>
      <c r="BC383" s="8">
        <f t="shared" si="255"/>
        <v>59.452902935299591</v>
      </c>
      <c r="BD383" s="8">
        <f t="shared" si="255"/>
        <v>57.892882111210263</v>
      </c>
      <c r="BE383" s="8">
        <f t="shared" si="255"/>
        <v>60.086546160791876</v>
      </c>
      <c r="BF383" s="25">
        <f t="shared" si="255"/>
        <v>61.947527623618825</v>
      </c>
      <c r="BG383" s="8">
        <f t="shared" si="255"/>
        <v>58.90097309673726</v>
      </c>
      <c r="BH383" s="8">
        <f t="shared" si="255"/>
        <v>60.053486936844266</v>
      </c>
      <c r="BI383" s="8">
        <f t="shared" si="255"/>
        <v>59.715404756868715</v>
      </c>
      <c r="BJ383" s="25">
        <f t="shared" si="255"/>
        <v>57.044187586987107</v>
      </c>
      <c r="BK383" s="8">
        <f t="shared" si="255"/>
        <v>60.003094196172036</v>
      </c>
      <c r="BL383" s="8">
        <f t="shared" si="255"/>
        <v>65.010035649021901</v>
      </c>
      <c r="BM383" s="8">
        <f t="shared" si="255"/>
        <v>65.532182971988746</v>
      </c>
      <c r="BN383" s="25">
        <f t="shared" si="256"/>
        <v>63.296646063586174</v>
      </c>
      <c r="BO383" s="8">
        <f t="shared" si="256"/>
        <v>64.371704745166952</v>
      </c>
      <c r="BP383" s="8">
        <f t="shared" si="256"/>
        <v>70.466073308450561</v>
      </c>
      <c r="BQ383" s="8">
        <f t="shared" si="256"/>
        <v>61.709833649189306</v>
      </c>
      <c r="BR383" s="25">
        <f t="shared" si="256"/>
        <v>79.975509396937923</v>
      </c>
      <c r="BS383" s="8">
        <f t="shared" si="256"/>
        <v>76.207039693104875</v>
      </c>
      <c r="BT383" s="8">
        <f t="shared" si="256"/>
        <v>74.419338464282276</v>
      </c>
      <c r="BU383" s="8">
        <f t="shared" si="256"/>
        <v>73.948548675063961</v>
      </c>
      <c r="BV383" s="18">
        <f t="shared" si="256"/>
        <v>71.753095468705013</v>
      </c>
      <c r="BW383" s="11">
        <f t="shared" si="256"/>
        <v>74.404062940347572</v>
      </c>
      <c r="BX383" s="11">
        <f t="shared" si="256"/>
        <v>73.238566131025948</v>
      </c>
      <c r="BY383" s="11">
        <f t="shared" si="256"/>
        <v>75.868225755272334</v>
      </c>
      <c r="BZ383" s="18">
        <f t="shared" si="256"/>
        <v>77.961665515410388</v>
      </c>
      <c r="CA383" s="11">
        <f t="shared" si="256"/>
        <v>77.034714119019839</v>
      </c>
      <c r="CB383" s="11">
        <f t="shared" si="256"/>
        <v>78.694544364508403</v>
      </c>
      <c r="CC383" s="11">
        <f t="shared" si="256"/>
        <v>79.475629271397878</v>
      </c>
      <c r="CD383" s="18">
        <f t="shared" si="256"/>
        <v>81.737340030884482</v>
      </c>
      <c r="CE383" s="11">
        <f t="shared" si="256"/>
        <v>83.64586684529921</v>
      </c>
      <c r="CF383" s="11">
        <f t="shared" si="256"/>
        <v>85.97082282853475</v>
      </c>
      <c r="CG383" s="16">
        <f t="shared" si="256"/>
        <v>84.965523167142834</v>
      </c>
      <c r="CH383" s="18">
        <f t="shared" si="256"/>
        <v>82.230546157564049</v>
      </c>
      <c r="CI383" s="11">
        <f t="shared" si="256"/>
        <v>83.384256541135954</v>
      </c>
      <c r="CJ383" s="11">
        <f t="shared" si="256"/>
        <v>82.911266822031749</v>
      </c>
      <c r="CK383" s="16">
        <f t="shared" si="256"/>
        <v>83.900398300885499</v>
      </c>
      <c r="CL383" s="18">
        <f t="shared" si="256"/>
        <v>89.547539188171669</v>
      </c>
      <c r="CM383" s="11">
        <f t="shared" si="256"/>
        <v>91.23533727056487</v>
      </c>
      <c r="CN383" s="11">
        <f t="shared" si="256"/>
        <v>94.233094929645191</v>
      </c>
      <c r="CO383" s="16">
        <f t="shared" si="256"/>
        <v>92.959229783880872</v>
      </c>
      <c r="CP383" s="14">
        <f t="shared" si="256"/>
        <v>93.551227579097329</v>
      </c>
      <c r="CQ383" s="13">
        <f t="shared" si="256"/>
        <v>95.231312039039551</v>
      </c>
      <c r="CR383" s="13">
        <f t="shared" si="256"/>
        <v>96.529845249392736</v>
      </c>
      <c r="CS383" s="154">
        <f t="shared" si="256"/>
        <v>96.205712679525107</v>
      </c>
      <c r="CT383" s="14">
        <f t="shared" si="256"/>
        <v>95.351229333933631</v>
      </c>
      <c r="CU383" s="13">
        <f t="shared" si="256"/>
        <v>96.418160232727459</v>
      </c>
      <c r="CV383" s="13">
        <f t="shared" si="256"/>
        <v>97.809913180929513</v>
      </c>
      <c r="CW383" s="154">
        <f t="shared" si="256"/>
        <v>96.089907319565057</v>
      </c>
      <c r="CX383" s="14">
        <f t="shared" si="256"/>
        <v>98.40101111182517</v>
      </c>
      <c r="CY383" s="13">
        <f t="shared" si="256"/>
        <v>98.989572450769742</v>
      </c>
      <c r="CZ383" s="13">
        <f t="shared" si="256"/>
        <v>101.46364682083218</v>
      </c>
      <c r="DA383" s="154">
        <f t="shared" si="256"/>
        <v>101.28065554178013</v>
      </c>
      <c r="DB383" s="14">
        <f t="shared" si="256"/>
        <v>99.795532365889443</v>
      </c>
      <c r="DC383" s="13">
        <f t="shared" si="256"/>
        <v>102.83387743449062</v>
      </c>
      <c r="DD383" s="13">
        <f t="shared" si="256"/>
        <v>104.90793012739042</v>
      </c>
      <c r="DE383" s="154">
        <f t="shared" si="256"/>
        <v>106.47495912379333</v>
      </c>
      <c r="DF383" s="13">
        <f t="shared" si="256"/>
        <v>107.50651069461638</v>
      </c>
      <c r="DG383" s="13">
        <f t="shared" si="256"/>
        <v>110.80266332430035</v>
      </c>
      <c r="DH383" s="13">
        <f t="shared" si="256"/>
        <v>113.14797419074883</v>
      </c>
      <c r="DI383" s="154">
        <f t="shared" si="256"/>
        <v>116.36619932760148</v>
      </c>
      <c r="DJ383" s="13">
        <f t="shared" si="256"/>
        <v>122.26329161660578</v>
      </c>
      <c r="DK383" s="13">
        <f t="shared" si="256"/>
        <v>124.74052915736924</v>
      </c>
      <c r="DL383" s="13">
        <f t="shared" si="256"/>
        <v>126.59244900408888</v>
      </c>
      <c r="DM383" s="154">
        <f t="shared" si="256"/>
        <v>129.18424519120896</v>
      </c>
      <c r="DN383" s="13">
        <f t="shared" si="256"/>
        <v>131.54995613073041</v>
      </c>
      <c r="DO383" s="13">
        <f t="shared" si="256"/>
        <v>137.25355153930613</v>
      </c>
      <c r="DP383" s="13">
        <f t="shared" si="256"/>
        <v>128.90798602656795</v>
      </c>
      <c r="DQ383" s="154">
        <f t="shared" si="257"/>
        <v>148.4948249963991</v>
      </c>
      <c r="DR383" s="179">
        <f t="shared" si="257"/>
        <v>139.1751704823773</v>
      </c>
    </row>
    <row r="384" spans="1:122" s="12" customFormat="1" x14ac:dyDescent="0.3">
      <c r="A384" s="14" t="s">
        <v>24</v>
      </c>
      <c r="B384" s="25">
        <f t="shared" si="255"/>
        <v>4.6016134604051944</v>
      </c>
      <c r="C384" s="8">
        <f t="shared" si="255"/>
        <v>4.9501368338049083</v>
      </c>
      <c r="D384" s="8">
        <f t="shared" si="255"/>
        <v>5.6807670821389644</v>
      </c>
      <c r="E384" s="26">
        <f t="shared" si="255"/>
        <v>6.4477198711520867</v>
      </c>
      <c r="F384" s="25">
        <f t="shared" si="255"/>
        <v>6.9252030008068521</v>
      </c>
      <c r="G384" s="8">
        <f t="shared" si="255"/>
        <v>7.6742674443117149</v>
      </c>
      <c r="H384" s="8">
        <f t="shared" si="255"/>
        <v>8.6169672885540045</v>
      </c>
      <c r="I384" s="26">
        <f t="shared" si="255"/>
        <v>10.206578553117824</v>
      </c>
      <c r="J384" s="25">
        <f t="shared" si="255"/>
        <v>14.31013750623727</v>
      </c>
      <c r="K384" s="8">
        <f t="shared" si="255"/>
        <v>17.441710471153538</v>
      </c>
      <c r="L384" s="8">
        <f t="shared" si="255"/>
        <v>18.13436274769024</v>
      </c>
      <c r="M384" s="26">
        <f t="shared" si="255"/>
        <v>19.072289068713648</v>
      </c>
      <c r="N384" s="25">
        <f t="shared" si="255"/>
        <v>18.71736966076589</v>
      </c>
      <c r="O384" s="8">
        <f t="shared" si="255"/>
        <v>17.469008660943878</v>
      </c>
      <c r="P384" s="8">
        <f t="shared" si="255"/>
        <v>20.411569514448651</v>
      </c>
      <c r="Q384" s="26">
        <f t="shared" si="255"/>
        <v>22.728311530017937</v>
      </c>
      <c r="R384" s="25">
        <f t="shared" si="255"/>
        <v>24.160431094244693</v>
      </c>
      <c r="S384" s="8">
        <f t="shared" si="255"/>
        <v>30.280777857560569</v>
      </c>
      <c r="T384" s="8">
        <f t="shared" si="255"/>
        <v>34.825090095687834</v>
      </c>
      <c r="U384" s="26">
        <f t="shared" si="255"/>
        <v>36.126203412448767</v>
      </c>
      <c r="V384" s="25">
        <f t="shared" si="255"/>
        <v>41.708454640169037</v>
      </c>
      <c r="W384" s="8">
        <f t="shared" si="255"/>
        <v>38.064586176945028</v>
      </c>
      <c r="X384" s="8">
        <f t="shared" si="255"/>
        <v>43.988354950635113</v>
      </c>
      <c r="Y384" s="26">
        <f t="shared" si="255"/>
        <v>47.798062753065402</v>
      </c>
      <c r="Z384" s="8">
        <f t="shared" si="255"/>
        <v>54.617403858774118</v>
      </c>
      <c r="AA384" s="8">
        <f t="shared" si="255"/>
        <v>54.672180012430402</v>
      </c>
      <c r="AB384" s="8">
        <f t="shared" si="255"/>
        <v>55.413288447453965</v>
      </c>
      <c r="AC384" s="8">
        <f t="shared" si="255"/>
        <v>59.429923956287453</v>
      </c>
      <c r="AD384" s="25">
        <f t="shared" si="255"/>
        <v>60.559845680361072</v>
      </c>
      <c r="AE384" s="8">
        <f t="shared" si="255"/>
        <v>63.489414143589549</v>
      </c>
      <c r="AF384" s="8">
        <f t="shared" si="255"/>
        <v>65.018750523757646</v>
      </c>
      <c r="AG384" s="26">
        <f t="shared" si="255"/>
        <v>72.236260082685249</v>
      </c>
      <c r="AH384" s="8">
        <f t="shared" si="255"/>
        <v>72.586338229140964</v>
      </c>
      <c r="AI384" s="8">
        <f t="shared" si="255"/>
        <v>74.871983549382094</v>
      </c>
      <c r="AJ384" s="8">
        <f t="shared" si="255"/>
        <v>76.490521066158692</v>
      </c>
      <c r="AK384" s="8">
        <f t="shared" si="255"/>
        <v>75.496158770806659</v>
      </c>
      <c r="AL384" s="25">
        <f t="shared" si="255"/>
        <v>78.429255133640623</v>
      </c>
      <c r="AM384" s="8">
        <f t="shared" si="255"/>
        <v>81.556269944077599</v>
      </c>
      <c r="AN384" s="8">
        <f t="shared" si="255"/>
        <v>86.254628246391007</v>
      </c>
      <c r="AO384" s="26">
        <f t="shared" si="255"/>
        <v>86.917269040243042</v>
      </c>
      <c r="AP384" s="8">
        <f t="shared" si="255"/>
        <v>79.782035127778514</v>
      </c>
      <c r="AQ384" s="8">
        <f t="shared" si="255"/>
        <v>81.994618809858991</v>
      </c>
      <c r="AR384" s="8">
        <f t="shared" si="255"/>
        <v>80.217197735801065</v>
      </c>
      <c r="AS384" s="8">
        <f t="shared" si="255"/>
        <v>84.030520618856343</v>
      </c>
      <c r="AT384" s="25">
        <f t="shared" si="255"/>
        <v>82.46702100970262</v>
      </c>
      <c r="AU384" s="8">
        <f t="shared" si="255"/>
        <v>81.848814240033178</v>
      </c>
      <c r="AV384" s="8">
        <f t="shared" si="255"/>
        <v>81.59026954697967</v>
      </c>
      <c r="AW384" s="26">
        <f t="shared" si="255"/>
        <v>80.530248676747306</v>
      </c>
      <c r="AX384" s="8">
        <f t="shared" si="255"/>
        <v>75.311603835583696</v>
      </c>
      <c r="AY384" s="8">
        <f t="shared" si="255"/>
        <v>75.966410831736368</v>
      </c>
      <c r="AZ384" s="8">
        <f t="shared" si="255"/>
        <v>73.992198144030539</v>
      </c>
      <c r="BA384" s="8">
        <f t="shared" si="255"/>
        <v>75.979500661403165</v>
      </c>
      <c r="BB384" s="25">
        <f t="shared" si="255"/>
        <v>79.651720122181146</v>
      </c>
      <c r="BC384" s="8">
        <f t="shared" si="255"/>
        <v>85.593884078321253</v>
      </c>
      <c r="BD384" s="8">
        <f t="shared" si="255"/>
        <v>91.02731164625169</v>
      </c>
      <c r="BE384" s="8">
        <f t="shared" si="255"/>
        <v>90.507311356518258</v>
      </c>
      <c r="BF384" s="25">
        <f t="shared" si="255"/>
        <v>91.180346465826801</v>
      </c>
      <c r="BG384" s="8">
        <f t="shared" si="255"/>
        <v>88.487919540672792</v>
      </c>
      <c r="BH384" s="8">
        <f t="shared" si="255"/>
        <v>87.401563808991895</v>
      </c>
      <c r="BI384" s="8">
        <f t="shared" si="255"/>
        <v>89.94533369561249</v>
      </c>
      <c r="BJ384" s="25">
        <f t="shared" si="255"/>
        <v>88.823438664087959</v>
      </c>
      <c r="BK384" s="8">
        <f t="shared" si="255"/>
        <v>95.606039155041032</v>
      </c>
      <c r="BL384" s="8">
        <f t="shared" si="255"/>
        <v>96.286389545391359</v>
      </c>
      <c r="BM384" s="8">
        <f t="shared" ref="BM384" si="258">+BM47/BM96*100</f>
        <v>98.441585291302701</v>
      </c>
      <c r="BN384" s="25">
        <f t="shared" si="256"/>
        <v>102.10399948350984</v>
      </c>
      <c r="BO384" s="8">
        <f t="shared" si="256"/>
        <v>100.16257948236846</v>
      </c>
      <c r="BP384" s="8">
        <f t="shared" si="256"/>
        <v>99.935874832921968</v>
      </c>
      <c r="BQ384" s="8">
        <f t="shared" si="256"/>
        <v>100.39464834158555</v>
      </c>
      <c r="BR384" s="25">
        <f t="shared" si="256"/>
        <v>106.02518108281384</v>
      </c>
      <c r="BS384" s="8">
        <f t="shared" si="256"/>
        <v>109.80993266050261</v>
      </c>
      <c r="BT384" s="8">
        <f t="shared" si="256"/>
        <v>108.93289393099828</v>
      </c>
      <c r="BU384" s="8">
        <f t="shared" si="256"/>
        <v>108.05286025483151</v>
      </c>
      <c r="BV384" s="18">
        <f t="shared" si="256"/>
        <v>103.74234975418884</v>
      </c>
      <c r="BW384" s="11">
        <f t="shared" si="256"/>
        <v>101.03667438162516</v>
      </c>
      <c r="BX384" s="11">
        <f t="shared" si="256"/>
        <v>100.55467917416776</v>
      </c>
      <c r="BY384" s="11">
        <f t="shared" si="256"/>
        <v>101.82220901161345</v>
      </c>
      <c r="BZ384" s="18">
        <f t="shared" si="256"/>
        <v>101.79247664731128</v>
      </c>
      <c r="CA384" s="11">
        <f t="shared" si="256"/>
        <v>101.89419270880403</v>
      </c>
      <c r="CB384" s="11">
        <f t="shared" si="256"/>
        <v>101.42997448723933</v>
      </c>
      <c r="CC384" s="11">
        <f t="shared" si="256"/>
        <v>98.303187884580595</v>
      </c>
      <c r="CD384" s="18">
        <f t="shared" si="256"/>
        <v>98.980266200523076</v>
      </c>
      <c r="CE384" s="11">
        <f t="shared" si="256"/>
        <v>100.10322297111249</v>
      </c>
      <c r="CF384" s="11">
        <f t="shared" si="256"/>
        <v>100.11445977875488</v>
      </c>
      <c r="CG384" s="16">
        <f t="shared" si="256"/>
        <v>99.205661168359981</v>
      </c>
      <c r="CH384" s="18">
        <f t="shared" si="256"/>
        <v>93.246605716512875</v>
      </c>
      <c r="CI384" s="11">
        <f t="shared" si="256"/>
        <v>91.421248168581698</v>
      </c>
      <c r="CJ384" s="11">
        <f t="shared" si="256"/>
        <v>93.608896248774244</v>
      </c>
      <c r="CK384" s="16">
        <f t="shared" si="256"/>
        <v>93.581299763169909</v>
      </c>
      <c r="CL384" s="18">
        <f t="shared" si="256"/>
        <v>96.821964984074398</v>
      </c>
      <c r="CM384" s="11">
        <f t="shared" si="256"/>
        <v>97.863367218639667</v>
      </c>
      <c r="CN384" s="11">
        <f t="shared" si="256"/>
        <v>96.855895893977319</v>
      </c>
      <c r="CO384" s="16">
        <f t="shared" si="256"/>
        <v>97.847004147660215</v>
      </c>
      <c r="CP384" s="14">
        <f t="shared" si="256"/>
        <v>101.11372243468455</v>
      </c>
      <c r="CQ384" s="13">
        <f t="shared" si="256"/>
        <v>101.39146532706557</v>
      </c>
      <c r="CR384" s="13">
        <f t="shared" si="256"/>
        <v>101.63233134623366</v>
      </c>
      <c r="CS384" s="154">
        <f t="shared" si="256"/>
        <v>100.547479382982</v>
      </c>
      <c r="CT384" s="14">
        <f t="shared" si="256"/>
        <v>102.45885239514337</v>
      </c>
      <c r="CU384" s="13">
        <f t="shared" si="256"/>
        <v>101.54454512124865</v>
      </c>
      <c r="CV384" s="13">
        <f t="shared" si="256"/>
        <v>101.04663216819907</v>
      </c>
      <c r="CW384" s="154">
        <f t="shared" si="256"/>
        <v>101.81188805784454</v>
      </c>
      <c r="CX384" s="14">
        <f t="shared" si="256"/>
        <v>100.04884956345417</v>
      </c>
      <c r="CY384" s="13">
        <f t="shared" si="256"/>
        <v>97.456964354944361</v>
      </c>
      <c r="CZ384" s="13">
        <f t="shared" si="256"/>
        <v>99.164415134512211</v>
      </c>
      <c r="DA384" s="154">
        <f t="shared" si="256"/>
        <v>102.70740332772914</v>
      </c>
      <c r="DB384" s="14">
        <f t="shared" si="256"/>
        <v>101.74255812536283</v>
      </c>
      <c r="DC384" s="13">
        <f t="shared" si="256"/>
        <v>107.24715451297109</v>
      </c>
      <c r="DD384" s="13">
        <f t="shared" si="256"/>
        <v>111.7829261027403</v>
      </c>
      <c r="DE384" s="154">
        <f t="shared" si="256"/>
        <v>115.24387966320637</v>
      </c>
      <c r="DF384" s="13">
        <f t="shared" si="256"/>
        <v>127.32266165690893</v>
      </c>
      <c r="DG384" s="13">
        <f t="shared" si="256"/>
        <v>130.7025861774919</v>
      </c>
      <c r="DH384" s="13">
        <f t="shared" si="256"/>
        <v>124.20262701323807</v>
      </c>
      <c r="DI384" s="154">
        <f t="shared" si="256"/>
        <v>125.1758991880249</v>
      </c>
      <c r="DJ384" s="13">
        <f t="shared" si="256"/>
        <v>130.60251531398984</v>
      </c>
      <c r="DK384" s="13">
        <f t="shared" si="256"/>
        <v>130.61137631477774</v>
      </c>
      <c r="DL384" s="13">
        <f t="shared" si="256"/>
        <v>127.02991900396098</v>
      </c>
      <c r="DM384" s="154">
        <f t="shared" si="256"/>
        <v>129.37975337546112</v>
      </c>
      <c r="DN384" s="13">
        <f t="shared" si="256"/>
        <v>124.37684512319744</v>
      </c>
      <c r="DO384" s="13">
        <f t="shared" si="256"/>
        <v>128.2370964963751</v>
      </c>
      <c r="DP384" s="13">
        <f t="shared" si="256"/>
        <v>133.54064198809215</v>
      </c>
      <c r="DQ384" s="154">
        <f t="shared" si="257"/>
        <v>132.71203520650533</v>
      </c>
      <c r="DR384" s="179">
        <f t="shared" si="257"/>
        <v>130.86783445402486</v>
      </c>
    </row>
    <row r="385" spans="1:122" s="12" customFormat="1" x14ac:dyDescent="0.3">
      <c r="A385" s="14" t="s">
        <v>25</v>
      </c>
      <c r="B385" s="25">
        <f t="shared" ref="B385:BM386" si="259">+B48/B97*100</f>
        <v>5.0821307441643944</v>
      </c>
      <c r="C385" s="8">
        <f t="shared" si="259"/>
        <v>5.4454478886990483</v>
      </c>
      <c r="D385" s="8">
        <f t="shared" si="259"/>
        <v>6.1841743475713997</v>
      </c>
      <c r="E385" s="26">
        <f t="shared" si="259"/>
        <v>6.9483439475906783</v>
      </c>
      <c r="F385" s="25">
        <f t="shared" si="259"/>
        <v>7.3410690835504067</v>
      </c>
      <c r="G385" s="8">
        <f t="shared" si="259"/>
        <v>8.0058432001405873</v>
      </c>
      <c r="H385" s="8">
        <f t="shared" si="259"/>
        <v>9.0141025367498013</v>
      </c>
      <c r="I385" s="26">
        <f t="shared" si="259"/>
        <v>10.574707957024323</v>
      </c>
      <c r="J385" s="25">
        <f t="shared" si="259"/>
        <v>14.848372595937247</v>
      </c>
      <c r="K385" s="8">
        <f t="shared" si="259"/>
        <v>18.096481596882199</v>
      </c>
      <c r="L385" s="8">
        <f t="shared" si="259"/>
        <v>18.663396915247677</v>
      </c>
      <c r="M385" s="26">
        <f t="shared" si="259"/>
        <v>19.540087450654109</v>
      </c>
      <c r="N385" s="25">
        <f t="shared" si="259"/>
        <v>19.290692124105014</v>
      </c>
      <c r="O385" s="8">
        <f t="shared" si="259"/>
        <v>17.859958875094694</v>
      </c>
      <c r="P385" s="8">
        <f t="shared" si="259"/>
        <v>20.434779217335013</v>
      </c>
      <c r="Q385" s="26">
        <f t="shared" si="259"/>
        <v>22.621334151104801</v>
      </c>
      <c r="R385" s="25">
        <f t="shared" si="259"/>
        <v>23.846758582212566</v>
      </c>
      <c r="S385" s="8">
        <f t="shared" si="259"/>
        <v>31.637812164853685</v>
      </c>
      <c r="T385" s="8">
        <f t="shared" si="259"/>
        <v>34.543396088599962</v>
      </c>
      <c r="U385" s="26">
        <f t="shared" si="259"/>
        <v>34.830512522489535</v>
      </c>
      <c r="V385" s="25">
        <f t="shared" si="259"/>
        <v>39.704382684936654</v>
      </c>
      <c r="W385" s="8">
        <f t="shared" si="259"/>
        <v>39.140621055289074</v>
      </c>
      <c r="X385" s="8">
        <f t="shared" si="259"/>
        <v>44.084189752755435</v>
      </c>
      <c r="Y385" s="26">
        <f t="shared" si="259"/>
        <v>47.458194569258694</v>
      </c>
      <c r="Z385" s="8">
        <f t="shared" si="259"/>
        <v>53.432940352515466</v>
      </c>
      <c r="AA385" s="8">
        <f t="shared" si="259"/>
        <v>54.980430680949922</v>
      </c>
      <c r="AB385" s="8">
        <f t="shared" si="259"/>
        <v>54.572951396678292</v>
      </c>
      <c r="AC385" s="8">
        <f t="shared" si="259"/>
        <v>57.7216115576052</v>
      </c>
      <c r="AD385" s="25">
        <f t="shared" si="259"/>
        <v>59.698809884834724</v>
      </c>
      <c r="AE385" s="8">
        <f t="shared" si="259"/>
        <v>63.266065759223444</v>
      </c>
      <c r="AF385" s="8">
        <f t="shared" si="259"/>
        <v>64.001478834185704</v>
      </c>
      <c r="AG385" s="26">
        <f t="shared" si="259"/>
        <v>71.225799321724836</v>
      </c>
      <c r="AH385" s="8">
        <f t="shared" si="259"/>
        <v>71.893987950262783</v>
      </c>
      <c r="AI385" s="8">
        <f t="shared" si="259"/>
        <v>74.247613365155132</v>
      </c>
      <c r="AJ385" s="8">
        <f t="shared" si="259"/>
        <v>75.72585557335259</v>
      </c>
      <c r="AK385" s="8">
        <f t="shared" si="259"/>
        <v>73.9117039958101</v>
      </c>
      <c r="AL385" s="25">
        <f t="shared" si="259"/>
        <v>77.669883962641634</v>
      </c>
      <c r="AM385" s="8">
        <f t="shared" si="259"/>
        <v>80.853196959175136</v>
      </c>
      <c r="AN385" s="8">
        <f t="shared" si="259"/>
        <v>85.145913071754691</v>
      </c>
      <c r="AO385" s="26">
        <f t="shared" si="259"/>
        <v>85.372331252371254</v>
      </c>
      <c r="AP385" s="8">
        <f t="shared" si="259"/>
        <v>78.333027129646638</v>
      </c>
      <c r="AQ385" s="8">
        <f t="shared" si="259"/>
        <v>80.589212274596662</v>
      </c>
      <c r="AR385" s="8">
        <f t="shared" si="259"/>
        <v>78.141835040081901</v>
      </c>
      <c r="AS385" s="8">
        <f t="shared" si="259"/>
        <v>82.116282631693309</v>
      </c>
      <c r="AT385" s="25">
        <f t="shared" si="259"/>
        <v>80.313346412061406</v>
      </c>
      <c r="AU385" s="8">
        <f t="shared" si="259"/>
        <v>79.70444062698607</v>
      </c>
      <c r="AV385" s="8">
        <f t="shared" si="259"/>
        <v>78.944084376635402</v>
      </c>
      <c r="AW385" s="26">
        <f t="shared" si="259"/>
        <v>77.38738072342629</v>
      </c>
      <c r="AX385" s="8">
        <f t="shared" si="259"/>
        <v>74.523677493364715</v>
      </c>
      <c r="AY385" s="8">
        <f t="shared" si="259"/>
        <v>74.573969231171702</v>
      </c>
      <c r="AZ385" s="8">
        <f t="shared" si="259"/>
        <v>71.834988125255023</v>
      </c>
      <c r="BA385" s="8">
        <f t="shared" si="259"/>
        <v>72.628996692392505</v>
      </c>
      <c r="BB385" s="25">
        <f t="shared" si="259"/>
        <v>80.04439946114077</v>
      </c>
      <c r="BC385" s="8">
        <f t="shared" si="259"/>
        <v>84.125855051690863</v>
      </c>
      <c r="BD385" s="8">
        <f t="shared" si="259"/>
        <v>89.690843756029636</v>
      </c>
      <c r="BE385" s="8">
        <f t="shared" si="259"/>
        <v>85.576550803314134</v>
      </c>
      <c r="BF385" s="25">
        <f t="shared" si="259"/>
        <v>94.284388899500655</v>
      </c>
      <c r="BG385" s="8">
        <f t="shared" si="259"/>
        <v>88.300439144654618</v>
      </c>
      <c r="BH385" s="8">
        <f t="shared" si="259"/>
        <v>85.45157296442008</v>
      </c>
      <c r="BI385" s="8">
        <f t="shared" si="259"/>
        <v>87.42539760027951</v>
      </c>
      <c r="BJ385" s="25">
        <f t="shared" si="259"/>
        <v>91.062429569528973</v>
      </c>
      <c r="BK385" s="8">
        <f t="shared" si="259"/>
        <v>96.653385947316764</v>
      </c>
      <c r="BL385" s="8">
        <f t="shared" si="259"/>
        <v>96.768955546594142</v>
      </c>
      <c r="BM385" s="8">
        <f t="shared" si="259"/>
        <v>98.577340920848428</v>
      </c>
      <c r="BN385" s="25">
        <f t="shared" si="256"/>
        <v>105.50473199055241</v>
      </c>
      <c r="BO385" s="8">
        <f t="shared" si="256"/>
        <v>101.70535995415868</v>
      </c>
      <c r="BP385" s="8">
        <f t="shared" si="256"/>
        <v>101.33968379918612</v>
      </c>
      <c r="BQ385" s="8">
        <f t="shared" si="256"/>
        <v>102.0047234269537</v>
      </c>
      <c r="BR385" s="25">
        <f t="shared" si="256"/>
        <v>109.51418036683881</v>
      </c>
      <c r="BS385" s="8">
        <f t="shared" si="256"/>
        <v>111.97361150312662</v>
      </c>
      <c r="BT385" s="8">
        <f t="shared" si="256"/>
        <v>110.66813104154664</v>
      </c>
      <c r="BU385" s="8">
        <f t="shared" si="256"/>
        <v>109.81633067311924</v>
      </c>
      <c r="BV385" s="18">
        <f t="shared" si="256"/>
        <v>105.83934018574269</v>
      </c>
      <c r="BW385" s="11">
        <f t="shared" si="256"/>
        <v>101.95883033106135</v>
      </c>
      <c r="BX385" s="11">
        <f t="shared" si="256"/>
        <v>102.80040897017449</v>
      </c>
      <c r="BY385" s="11">
        <f t="shared" si="256"/>
        <v>102.86275071269735</v>
      </c>
      <c r="BZ385" s="18">
        <f t="shared" si="256"/>
        <v>102.9123860959975</v>
      </c>
      <c r="CA385" s="11">
        <f t="shared" si="256"/>
        <v>102.65985933092934</v>
      </c>
      <c r="CB385" s="11">
        <f t="shared" si="256"/>
        <v>101.64107485604606</v>
      </c>
      <c r="CC385" s="11">
        <f t="shared" si="256"/>
        <v>98.393527762875109</v>
      </c>
      <c r="CD385" s="18">
        <f t="shared" si="256"/>
        <v>99.007957127120577</v>
      </c>
      <c r="CE385" s="11">
        <f t="shared" si="256"/>
        <v>100.7180692630935</v>
      </c>
      <c r="CF385" s="11">
        <f t="shared" si="256"/>
        <v>100.31572479296483</v>
      </c>
      <c r="CG385" s="16">
        <f t="shared" si="256"/>
        <v>100.03539997352698</v>
      </c>
      <c r="CH385" s="18">
        <f t="shared" si="256"/>
        <v>93.342906391692665</v>
      </c>
      <c r="CI385" s="11">
        <f t="shared" si="256"/>
        <v>91.003195593444829</v>
      </c>
      <c r="CJ385" s="11">
        <f t="shared" si="256"/>
        <v>93.585431777290012</v>
      </c>
      <c r="CK385" s="16">
        <f t="shared" si="256"/>
        <v>93.328521438817376</v>
      </c>
      <c r="CL385" s="190">
        <f t="shared" si="256"/>
        <v>96.842223702565249</v>
      </c>
      <c r="CM385" s="192">
        <f t="shared" si="256"/>
        <v>97.759558375559109</v>
      </c>
      <c r="CN385" s="192">
        <f t="shared" si="256"/>
        <v>97.016411354961136</v>
      </c>
      <c r="CO385" s="191">
        <f t="shared" si="256"/>
        <v>99.083765008515712</v>
      </c>
      <c r="CP385" s="205">
        <f t="shared" si="256"/>
        <v>101.19108717609811</v>
      </c>
      <c r="CQ385" s="206">
        <f t="shared" si="256"/>
        <v>101.65298530107212</v>
      </c>
      <c r="CR385" s="206">
        <f t="shared" si="256"/>
        <v>103.3541829197633</v>
      </c>
      <c r="CS385" s="207">
        <f t="shared" si="256"/>
        <v>103.26291890169419</v>
      </c>
      <c r="CT385" s="205">
        <f t="shared" si="256"/>
        <v>101.62880646155132</v>
      </c>
      <c r="CU385" s="206">
        <f t="shared" si="256"/>
        <v>101.02993744414657</v>
      </c>
      <c r="CV385" s="206">
        <f t="shared" si="256"/>
        <v>102.88164300094805</v>
      </c>
      <c r="CW385" s="207">
        <f t="shared" ref="CW385:DP386" si="260">+CW48/CW97*100</f>
        <v>104.64314590617754</v>
      </c>
      <c r="CX385" s="205">
        <f t="shared" si="260"/>
        <v>98.253364429195088</v>
      </c>
      <c r="CY385" s="206">
        <f t="shared" si="260"/>
        <v>95.045281772037953</v>
      </c>
      <c r="CZ385" s="206">
        <f t="shared" si="260"/>
        <v>101.2463182187809</v>
      </c>
      <c r="DA385" s="207">
        <f t="shared" si="260"/>
        <v>104.45847036739619</v>
      </c>
      <c r="DB385" s="205">
        <f t="shared" si="260"/>
        <v>100.52084212342318</v>
      </c>
      <c r="DC385" s="206">
        <f t="shared" si="260"/>
        <v>105.98391364968558</v>
      </c>
      <c r="DD385" s="206">
        <f t="shared" si="260"/>
        <v>116.67800709159006</v>
      </c>
      <c r="DE385" s="207">
        <f t="shared" si="260"/>
        <v>118.19663393141317</v>
      </c>
      <c r="DF385" s="206">
        <f t="shared" si="260"/>
        <v>131.71236736162498</v>
      </c>
      <c r="DG385" s="206">
        <f t="shared" si="260"/>
        <v>131.92511171606145</v>
      </c>
      <c r="DH385" s="206">
        <f t="shared" si="260"/>
        <v>131.68309914795054</v>
      </c>
      <c r="DI385" s="207">
        <f t="shared" si="260"/>
        <v>127.89598904476517</v>
      </c>
      <c r="DJ385" s="206">
        <f t="shared" si="260"/>
        <v>133.38547365644234</v>
      </c>
      <c r="DK385" s="206">
        <f t="shared" si="260"/>
        <v>131.88852816876485</v>
      </c>
      <c r="DL385" s="206">
        <f t="shared" si="260"/>
        <v>129.99143242853202</v>
      </c>
      <c r="DM385" s="207">
        <f t="shared" si="260"/>
        <v>131.73949384637612</v>
      </c>
      <c r="DN385" s="206">
        <f t="shared" si="260"/>
        <v>124.08389112788034</v>
      </c>
      <c r="DO385" s="206">
        <f t="shared" si="260"/>
        <v>128.65690601211853</v>
      </c>
      <c r="DP385" s="206">
        <f t="shared" si="260"/>
        <v>137.28425879597299</v>
      </c>
      <c r="DQ385" s="207">
        <f t="shared" ref="DQ385:DR385" si="261">+DQ48/DQ97*100</f>
        <v>133.28581542391183</v>
      </c>
      <c r="DR385" s="269">
        <f t="shared" si="261"/>
        <v>130.95886581906754</v>
      </c>
    </row>
    <row r="386" spans="1:122" s="12" customFormat="1" x14ac:dyDescent="0.3">
      <c r="A386" s="14" t="s">
        <v>26</v>
      </c>
      <c r="B386" s="25">
        <f t="shared" si="259"/>
        <v>2.4933967247754882</v>
      </c>
      <c r="C386" s="8">
        <f t="shared" si="259"/>
        <v>2.8560224821907068</v>
      </c>
      <c r="D386" s="8">
        <f t="shared" si="259"/>
        <v>3.5047126475892338</v>
      </c>
      <c r="E386" s="26">
        <f t="shared" si="259"/>
        <v>4.0424144675886211</v>
      </c>
      <c r="F386" s="25">
        <f t="shared" si="259"/>
        <v>4.817044928207503</v>
      </c>
      <c r="G386" s="8">
        <f t="shared" si="259"/>
        <v>6.1706298474388488</v>
      </c>
      <c r="H386" s="8">
        <f t="shared" si="259"/>
        <v>6.6561956106465177</v>
      </c>
      <c r="I386" s="26">
        <f t="shared" si="259"/>
        <v>8.410133119629581</v>
      </c>
      <c r="J386" s="25">
        <f t="shared" si="259"/>
        <v>10.765250434571696</v>
      </c>
      <c r="K386" s="8">
        <f t="shared" si="259"/>
        <v>15.125707814269534</v>
      </c>
      <c r="L386" s="8">
        <f t="shared" si="259"/>
        <v>15.468454388418195</v>
      </c>
      <c r="M386" s="26">
        <f t="shared" si="259"/>
        <v>16.612138066415834</v>
      </c>
      <c r="N386" s="25">
        <f t="shared" si="259"/>
        <v>13.467220683287165</v>
      </c>
      <c r="O386" s="8">
        <f t="shared" si="259"/>
        <v>17.593173547496551</v>
      </c>
      <c r="P386" s="8">
        <f t="shared" si="259"/>
        <v>20.403656759263349</v>
      </c>
      <c r="Q386" s="26">
        <f t="shared" si="259"/>
        <v>24.107547454810938</v>
      </c>
      <c r="R386" s="25">
        <f t="shared" si="259"/>
        <v>21.739637154733696</v>
      </c>
      <c r="S386" s="8">
        <f t="shared" si="259"/>
        <v>28.984710702508242</v>
      </c>
      <c r="T386" s="8">
        <f t="shared" si="259"/>
        <v>37.763519706691106</v>
      </c>
      <c r="U386" s="26">
        <f t="shared" si="259"/>
        <v>44.126291836541192</v>
      </c>
      <c r="V386" s="25">
        <f t="shared" si="259"/>
        <v>43.534440882152921</v>
      </c>
      <c r="W386" s="8">
        <f t="shared" si="259"/>
        <v>40.574640358462389</v>
      </c>
      <c r="X386" s="8">
        <f t="shared" si="259"/>
        <v>44.860313815537701</v>
      </c>
      <c r="Y386" s="26">
        <f t="shared" si="259"/>
        <v>48.460012724074701</v>
      </c>
      <c r="Z386" s="8">
        <f t="shared" si="259"/>
        <v>54.903291482863928</v>
      </c>
      <c r="AA386" s="8">
        <f t="shared" si="259"/>
        <v>61.869453756655489</v>
      </c>
      <c r="AB386" s="8">
        <f t="shared" si="259"/>
        <v>61.810310901219992</v>
      </c>
      <c r="AC386" s="8">
        <f t="shared" si="259"/>
        <v>65.727717621671616</v>
      </c>
      <c r="AD386" s="25">
        <f t="shared" si="259"/>
        <v>62.858685590867012</v>
      </c>
      <c r="AE386" s="8">
        <f t="shared" si="259"/>
        <v>70.676117775354413</v>
      </c>
      <c r="AF386" s="8">
        <f t="shared" si="259"/>
        <v>71.725284834760458</v>
      </c>
      <c r="AG386" s="26">
        <f t="shared" si="259"/>
        <v>74.762606698433373</v>
      </c>
      <c r="AH386" s="8">
        <f t="shared" si="259"/>
        <v>76.921798663963571</v>
      </c>
      <c r="AI386" s="8">
        <f t="shared" si="259"/>
        <v>81.026778214561702</v>
      </c>
      <c r="AJ386" s="8">
        <f t="shared" si="259"/>
        <v>81.151732681129502</v>
      </c>
      <c r="AK386" s="8">
        <f t="shared" si="259"/>
        <v>82.972990312439848</v>
      </c>
      <c r="AL386" s="25">
        <f t="shared" si="259"/>
        <v>83.35911669245003</v>
      </c>
      <c r="AM386" s="8">
        <f t="shared" si="259"/>
        <v>87.072070794452173</v>
      </c>
      <c r="AN386" s="8">
        <f t="shared" si="259"/>
        <v>92.105475148357996</v>
      </c>
      <c r="AO386" s="26">
        <f t="shared" si="259"/>
        <v>95.427983081032949</v>
      </c>
      <c r="AP386" s="8">
        <f t="shared" si="259"/>
        <v>89.18396102500418</v>
      </c>
      <c r="AQ386" s="8">
        <f t="shared" si="259"/>
        <v>91.212022214962445</v>
      </c>
      <c r="AR386" s="8">
        <f t="shared" si="259"/>
        <v>92.653354004211309</v>
      </c>
      <c r="AS386" s="8">
        <f t="shared" si="259"/>
        <v>94.348579126307015</v>
      </c>
      <c r="AT386" s="25">
        <f t="shared" si="259"/>
        <v>98.219730081231489</v>
      </c>
      <c r="AU386" s="8">
        <f t="shared" si="259"/>
        <v>98.115826218614643</v>
      </c>
      <c r="AV386" s="8">
        <f t="shared" si="259"/>
        <v>98.032100756441267</v>
      </c>
      <c r="AW386" s="26">
        <f t="shared" si="259"/>
        <v>96.138857460984511</v>
      </c>
      <c r="AX386" s="8">
        <f t="shared" si="259"/>
        <v>86.53446966500718</v>
      </c>
      <c r="AY386" s="8">
        <f t="shared" si="259"/>
        <v>87.070055219213629</v>
      </c>
      <c r="AZ386" s="8">
        <f t="shared" si="259"/>
        <v>85.639095345944042</v>
      </c>
      <c r="BA386" s="8">
        <f t="shared" si="259"/>
        <v>88.693993729320482</v>
      </c>
      <c r="BB386" s="25">
        <f t="shared" si="259"/>
        <v>86.837091522971178</v>
      </c>
      <c r="BC386" s="8">
        <f t="shared" si="259"/>
        <v>96.510691823899379</v>
      </c>
      <c r="BD386" s="8">
        <f t="shared" si="259"/>
        <v>94.48344434328429</v>
      </c>
      <c r="BE386" s="8">
        <f t="shared" si="259"/>
        <v>107.28172804328742</v>
      </c>
      <c r="BF386" s="25">
        <f t="shared" si="259"/>
        <v>93.262052744605654</v>
      </c>
      <c r="BG386" s="8">
        <f t="shared" si="259"/>
        <v>90.872009443554887</v>
      </c>
      <c r="BH386" s="8">
        <f t="shared" si="259"/>
        <v>95.282249967516748</v>
      </c>
      <c r="BI386" s="8">
        <f t="shared" si="259"/>
        <v>94.212547707051613</v>
      </c>
      <c r="BJ386" s="25">
        <f t="shared" si="259"/>
        <v>89.313497841972008</v>
      </c>
      <c r="BK386" s="8">
        <f t="shared" si="259"/>
        <v>90.582959641255599</v>
      </c>
      <c r="BL386" s="8">
        <f t="shared" si="259"/>
        <v>89.094679727138754</v>
      </c>
      <c r="BM386" s="8">
        <f t="shared" si="259"/>
        <v>89.735947163171787</v>
      </c>
      <c r="BN386" s="25">
        <f t="shared" ref="BN386:DK386" si="262">+BN49/BN98*100</f>
        <v>91.50133561555019</v>
      </c>
      <c r="BO386" s="8">
        <f t="shared" si="262"/>
        <v>91.158018953122919</v>
      </c>
      <c r="BP386" s="8">
        <f t="shared" si="262"/>
        <v>88.918705097502567</v>
      </c>
      <c r="BQ386" s="8">
        <f t="shared" si="262"/>
        <v>88.009311845612302</v>
      </c>
      <c r="BR386" s="25">
        <f t="shared" si="262"/>
        <v>91.287651248605513</v>
      </c>
      <c r="BS386" s="8">
        <f t="shared" si="262"/>
        <v>96.972175829669268</v>
      </c>
      <c r="BT386" s="8">
        <f t="shared" si="262"/>
        <v>97.160677160677153</v>
      </c>
      <c r="BU386" s="8">
        <f t="shared" si="262"/>
        <v>97.092445876459294</v>
      </c>
      <c r="BV386" s="18">
        <f t="shared" si="262"/>
        <v>94.623902093826757</v>
      </c>
      <c r="BW386" s="11">
        <f t="shared" si="262"/>
        <v>94.114710398161321</v>
      </c>
      <c r="BX386" s="11">
        <f t="shared" si="262"/>
        <v>87.361077157417682</v>
      </c>
      <c r="BY386" s="11">
        <f t="shared" si="262"/>
        <v>95.226723954264628</v>
      </c>
      <c r="BZ386" s="18">
        <f t="shared" si="262"/>
        <v>96.710853597869672</v>
      </c>
      <c r="CA386" s="11">
        <f t="shared" si="262"/>
        <v>96.2056535761715</v>
      </c>
      <c r="CB386" s="11">
        <f t="shared" si="262"/>
        <v>97.99451272860091</v>
      </c>
      <c r="CC386" s="11">
        <f t="shared" si="262"/>
        <v>99.010625262888382</v>
      </c>
      <c r="CD386" s="18">
        <f t="shared" si="262"/>
        <v>97.45360521061761</v>
      </c>
      <c r="CE386" s="11">
        <f t="shared" si="262"/>
        <v>96.126059113721666</v>
      </c>
      <c r="CF386" s="11">
        <f t="shared" si="262"/>
        <v>98.024227052083788</v>
      </c>
      <c r="CG386" s="16">
        <f t="shared" si="262"/>
        <v>95.964394618096932</v>
      </c>
      <c r="CH386" s="18">
        <f t="shared" si="262"/>
        <v>91.755346382576491</v>
      </c>
      <c r="CI386" s="11">
        <f t="shared" si="262"/>
        <v>92.438551601147552</v>
      </c>
      <c r="CJ386" s="11">
        <f t="shared" si="262"/>
        <v>93.355303494788473</v>
      </c>
      <c r="CK386" s="16">
        <f t="shared" si="262"/>
        <v>96.378208523108427</v>
      </c>
      <c r="CL386" s="190">
        <f t="shared" si="262"/>
        <v>94.740189072600216</v>
      </c>
      <c r="CM386" s="192">
        <f t="shared" si="262"/>
        <v>95.208512120194527</v>
      </c>
      <c r="CN386" s="192">
        <f t="shared" si="262"/>
        <v>96.481925682784166</v>
      </c>
      <c r="CO386" s="191">
        <f t="shared" si="262"/>
        <v>95.212153083472685</v>
      </c>
      <c r="CP386" s="205">
        <f t="shared" si="262"/>
        <v>96.736064319404321</v>
      </c>
      <c r="CQ386" s="206">
        <f t="shared" si="262"/>
        <v>94.40160098646642</v>
      </c>
      <c r="CR386" s="206">
        <f t="shared" si="262"/>
        <v>96.152354756820756</v>
      </c>
      <c r="CS386" s="207">
        <f t="shared" si="262"/>
        <v>93.7257762983904</v>
      </c>
      <c r="CT386" s="205">
        <f t="shared" si="262"/>
        <v>98.769749522612742</v>
      </c>
      <c r="CU386" s="206">
        <f t="shared" si="262"/>
        <v>96.168268473294475</v>
      </c>
      <c r="CV386" s="206">
        <f t="shared" si="262"/>
        <v>97.641119976043285</v>
      </c>
      <c r="CW386" s="207">
        <f t="shared" si="262"/>
        <v>96.665242301889748</v>
      </c>
      <c r="CX386" s="205">
        <f t="shared" si="262"/>
        <v>100.68181711313933</v>
      </c>
      <c r="CY386" s="206">
        <f t="shared" si="262"/>
        <v>99.371979677234776</v>
      </c>
      <c r="CZ386" s="206">
        <f t="shared" si="262"/>
        <v>98.799435463493097</v>
      </c>
      <c r="DA386" s="207">
        <f t="shared" si="262"/>
        <v>100.77358076205118</v>
      </c>
      <c r="DB386" s="205">
        <f t="shared" si="262"/>
        <v>101.75199995863046</v>
      </c>
      <c r="DC386" s="206">
        <f t="shared" si="262"/>
        <v>102.89438194192417</v>
      </c>
      <c r="DD386" s="206">
        <f t="shared" si="262"/>
        <v>102.85514616361711</v>
      </c>
      <c r="DE386" s="207">
        <f t="shared" si="262"/>
        <v>106.26697743768156</v>
      </c>
      <c r="DF386" s="206">
        <f t="shared" si="262"/>
        <v>103.97353222814051</v>
      </c>
      <c r="DG386" s="206">
        <f t="shared" si="262"/>
        <v>113.82785231293357</v>
      </c>
      <c r="DH386" s="206">
        <f t="shared" si="262"/>
        <v>106.2159137086598</v>
      </c>
      <c r="DI386" s="207">
        <f t="shared" si="262"/>
        <v>112.42035571928977</v>
      </c>
      <c r="DJ386" s="206">
        <f t="shared" si="262"/>
        <v>115.2626829648367</v>
      </c>
      <c r="DK386" s="206">
        <f t="shared" si="262"/>
        <v>117.31180807872525</v>
      </c>
      <c r="DL386" s="206">
        <f t="shared" si="260"/>
        <v>124.85404875440081</v>
      </c>
      <c r="DM386" s="207">
        <f t="shared" si="260"/>
        <v>115.52694747199266</v>
      </c>
      <c r="DN386" s="206">
        <f t="shared" si="260"/>
        <v>123.13648445625796</v>
      </c>
      <c r="DO386" s="206">
        <f t="shared" si="260"/>
        <v>120.73707409969832</v>
      </c>
      <c r="DP386" s="206">
        <f t="shared" si="260"/>
        <v>125.54462993139235</v>
      </c>
      <c r="DQ386" s="207">
        <f t="shared" ref="DQ386:DR386" si="263">+DQ49/DQ98*100</f>
        <v>125.15268695294206</v>
      </c>
      <c r="DR386" s="269">
        <f t="shared" si="263"/>
        <v>128.00259221400464</v>
      </c>
    </row>
    <row r="387" spans="1:122" s="12" customFormat="1" ht="12.9" thickBot="1" x14ac:dyDescent="0.35">
      <c r="A387" s="71"/>
      <c r="B387" s="71"/>
      <c r="C387" s="72"/>
      <c r="D387" s="72"/>
      <c r="E387" s="73"/>
      <c r="F387" s="71"/>
      <c r="G387" s="72"/>
      <c r="H387" s="72"/>
      <c r="I387" s="73"/>
      <c r="J387" s="71"/>
      <c r="K387" s="72"/>
      <c r="L387" s="72"/>
      <c r="M387" s="73"/>
      <c r="N387" s="71"/>
      <c r="O387" s="72"/>
      <c r="P387" s="72"/>
      <c r="Q387" s="73"/>
      <c r="R387" s="71"/>
      <c r="S387" s="72"/>
      <c r="T387" s="72"/>
      <c r="U387" s="73"/>
      <c r="V387" s="71"/>
      <c r="W387" s="72"/>
      <c r="X387" s="72"/>
      <c r="Y387" s="73"/>
      <c r="Z387" s="72"/>
      <c r="AA387" s="72"/>
      <c r="AB387" s="72"/>
      <c r="AC387" s="72"/>
      <c r="AD387" s="71"/>
      <c r="AE387" s="72"/>
      <c r="AF387" s="72"/>
      <c r="AG387" s="73"/>
      <c r="AH387" s="72"/>
      <c r="AI387" s="72"/>
      <c r="AJ387" s="72"/>
      <c r="AK387" s="72"/>
      <c r="AL387" s="71"/>
      <c r="AM387" s="72"/>
      <c r="AN387" s="72"/>
      <c r="AO387" s="73"/>
      <c r="AP387" s="72"/>
      <c r="AQ387" s="72"/>
      <c r="AR387" s="72"/>
      <c r="AS387" s="72"/>
      <c r="AT387" s="71"/>
      <c r="AU387" s="72"/>
      <c r="AV387" s="72"/>
      <c r="AW387" s="73"/>
      <c r="AX387" s="72"/>
      <c r="AY387" s="72"/>
      <c r="AZ387" s="72"/>
      <c r="BA387" s="72"/>
      <c r="BB387" s="71"/>
      <c r="BC387" s="72"/>
      <c r="BD387" s="72"/>
      <c r="BE387" s="72"/>
      <c r="BF387" s="71"/>
      <c r="BG387" s="72"/>
      <c r="BH387" s="72"/>
      <c r="BI387" s="72"/>
      <c r="BJ387" s="71"/>
      <c r="BK387" s="72"/>
      <c r="BL387" s="72"/>
      <c r="BM387" s="72"/>
      <c r="BN387" s="71"/>
      <c r="BO387" s="72"/>
      <c r="BP387" s="72"/>
      <c r="BQ387" s="72"/>
      <c r="BR387" s="71"/>
      <c r="BS387" s="72"/>
      <c r="BT387" s="72"/>
      <c r="BU387" s="72"/>
      <c r="BV387" s="86"/>
      <c r="BW387" s="87"/>
      <c r="BX387" s="87"/>
      <c r="BY387" s="87"/>
      <c r="BZ387" s="71"/>
      <c r="CA387" s="72"/>
      <c r="CB387" s="72"/>
      <c r="CC387" s="72"/>
      <c r="CD387" s="71"/>
      <c r="CE387" s="72"/>
      <c r="CF387" s="72"/>
      <c r="CG387" s="73"/>
      <c r="CH387" s="71"/>
      <c r="CI387" s="72"/>
      <c r="CJ387" s="72"/>
      <c r="CK387" s="73"/>
      <c r="CL387" s="71"/>
      <c r="CM387" s="72"/>
      <c r="CN387" s="72"/>
      <c r="CO387" s="73"/>
      <c r="CP387" s="71"/>
      <c r="CQ387" s="72"/>
      <c r="CR387" s="72"/>
      <c r="CS387" s="73"/>
      <c r="CT387" s="71"/>
      <c r="CU387" s="72"/>
      <c r="CV387" s="72"/>
      <c r="CW387" s="73"/>
      <c r="CX387" s="71"/>
      <c r="CY387" s="72"/>
      <c r="CZ387" s="72"/>
      <c r="DA387" s="73"/>
      <c r="DB387" s="71"/>
      <c r="DC387" s="72"/>
      <c r="DD387" s="72"/>
      <c r="DE387" s="73"/>
      <c r="DF387" s="72"/>
      <c r="DG387" s="99"/>
      <c r="DH387" s="99"/>
      <c r="DI387" s="199"/>
      <c r="DJ387" s="99"/>
      <c r="DK387" s="99"/>
      <c r="DL387" s="99"/>
      <c r="DM387" s="199"/>
      <c r="DN387" s="99"/>
      <c r="DO387" s="99"/>
      <c r="DP387" s="99"/>
      <c r="DQ387" s="199"/>
      <c r="DR387" s="257"/>
    </row>
    <row r="388" spans="1:122" s="6" customFormat="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</row>
    <row r="389" spans="1:122" s="12" customFormat="1" x14ac:dyDescent="0.3"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</row>
    <row r="390" spans="1:122" x14ac:dyDescent="0.3"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</row>
    <row r="391" spans="1:122" x14ac:dyDescent="0.3"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</row>
    <row r="392" spans="1:122" x14ac:dyDescent="0.3"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</row>
    <row r="393" spans="1:122" x14ac:dyDescent="0.3"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</row>
    <row r="394" spans="1:122" x14ac:dyDescent="0.3"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</row>
    <row r="395" spans="1:122" x14ac:dyDescent="0.3"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</row>
    <row r="396" spans="1:122" x14ac:dyDescent="0.3"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</row>
    <row r="397" spans="1:122" x14ac:dyDescent="0.3"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</row>
    <row r="398" spans="1:122" x14ac:dyDescent="0.3"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</row>
    <row r="399" spans="1:122" x14ac:dyDescent="0.3"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</row>
    <row r="400" spans="1:122" x14ac:dyDescent="0.3"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</row>
    <row r="401" spans="2:21" x14ac:dyDescent="0.3"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</row>
    <row r="402" spans="2:21" x14ac:dyDescent="0.3"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</row>
    <row r="403" spans="2:21" x14ac:dyDescent="0.3"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</row>
    <row r="404" spans="2:21" x14ac:dyDescent="0.3"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</row>
    <row r="405" spans="2:21" x14ac:dyDescent="0.3"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</row>
    <row r="406" spans="2:21" x14ac:dyDescent="0.3"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</row>
    <row r="407" spans="2:21" x14ac:dyDescent="0.3"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</row>
    <row r="408" spans="2:21" x14ac:dyDescent="0.3"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</row>
    <row r="409" spans="2:21" x14ac:dyDescent="0.3"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</row>
    <row r="410" spans="2:21" x14ac:dyDescent="0.3"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</row>
    <row r="411" spans="2:21" x14ac:dyDescent="0.3"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</row>
    <row r="412" spans="2:21" x14ac:dyDescent="0.3"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</row>
    <row r="413" spans="2:21" x14ac:dyDescent="0.3"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</row>
    <row r="414" spans="2:21" x14ac:dyDescent="0.3"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</row>
    <row r="415" spans="2:21" x14ac:dyDescent="0.3"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</row>
    <row r="416" spans="2:21" x14ac:dyDescent="0.3"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</row>
    <row r="417" spans="2:21" x14ac:dyDescent="0.3"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</row>
    <row r="418" spans="2:21" x14ac:dyDescent="0.3"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</row>
    <row r="419" spans="2:21" x14ac:dyDescent="0.3"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</row>
    <row r="420" spans="2:21" x14ac:dyDescent="0.3"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</row>
    <row r="421" spans="2:21" x14ac:dyDescent="0.3"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</row>
    <row r="422" spans="2:21" x14ac:dyDescent="0.3"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</row>
    <row r="423" spans="2:21" x14ac:dyDescent="0.3"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</row>
    <row r="424" spans="2:21" x14ac:dyDescent="0.3"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</row>
    <row r="425" spans="2:21" x14ac:dyDescent="0.3"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</row>
  </sheetData>
  <phoneticPr fontId="1" type="noConversion"/>
  <pageMargins left="0.15748031496062992" right="0.15748031496062992" top="0.98425196850393704" bottom="0.98425196850393704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R116"/>
  <sheetViews>
    <sheetView showGridLines="0" zoomScale="90" zoomScaleNormal="9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/>
    </sheetView>
  </sheetViews>
  <sheetFormatPr defaultRowHeight="12.45" x14ac:dyDescent="0.3"/>
  <cols>
    <col min="1" max="1" width="54.69140625" customWidth="1"/>
    <col min="2" max="88" width="10.69140625" customWidth="1"/>
    <col min="102" max="109" width="10.15234375" customWidth="1"/>
    <col min="110" max="111" width="10.69140625" customWidth="1"/>
    <col min="112" max="112" width="11" customWidth="1"/>
    <col min="113" max="113" width="10.3828125" customWidth="1"/>
    <col min="114" max="114" width="11.15234375" customWidth="1"/>
    <col min="115" max="115" width="10.53515625" customWidth="1"/>
    <col min="116" max="116" width="11.53515625" customWidth="1"/>
    <col min="117" max="117" width="10" customWidth="1"/>
    <col min="118" max="119" width="10.3828125" customWidth="1"/>
    <col min="120" max="120" width="9.69140625" customWidth="1"/>
    <col min="121" max="121" width="10" bestFit="1" customWidth="1"/>
    <col min="122" max="122" width="10.3828125" customWidth="1"/>
  </cols>
  <sheetData>
    <row r="1" spans="1:122" ht="19.5" customHeight="1" x14ac:dyDescent="0.3"/>
    <row r="3" spans="1:122" ht="17.600000000000001" x14ac:dyDescent="0.4">
      <c r="A3" s="2" t="s">
        <v>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122" ht="17.600000000000001" x14ac:dyDescent="0.4">
      <c r="A4" s="2" t="s">
        <v>53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122" x14ac:dyDescent="0.3">
      <c r="A5" s="236"/>
      <c r="BS5" s="4"/>
    </row>
    <row r="6" spans="1:122" s="6" customFormat="1" ht="15.9" thickBot="1" x14ac:dyDescent="0.45">
      <c r="A6" s="5" t="s">
        <v>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F6" s="10"/>
      <c r="BG6" s="10"/>
      <c r="CD6" s="10"/>
      <c r="CE6" s="10"/>
      <c r="CF6" s="10"/>
      <c r="CG6" s="10"/>
      <c r="CH6" s="10"/>
      <c r="CI6" s="10"/>
      <c r="CJ6" s="10"/>
    </row>
    <row r="7" spans="1:122" s="52" customFormat="1" x14ac:dyDescent="0.3">
      <c r="A7" s="77"/>
      <c r="B7" s="77"/>
      <c r="C7" s="78"/>
      <c r="D7" s="78"/>
      <c r="E7" s="79"/>
      <c r="F7" s="77"/>
      <c r="G7" s="78"/>
      <c r="H7" s="78"/>
      <c r="I7" s="79"/>
      <c r="J7" s="77"/>
      <c r="K7" s="78"/>
      <c r="L7" s="78"/>
      <c r="M7" s="79"/>
      <c r="N7" s="77"/>
      <c r="O7" s="78"/>
      <c r="P7" s="78"/>
      <c r="Q7" s="79"/>
      <c r="R7" s="77"/>
      <c r="S7" s="78"/>
      <c r="T7" s="78"/>
      <c r="U7" s="79"/>
      <c r="V7" s="77"/>
      <c r="W7" s="78"/>
      <c r="X7" s="78"/>
      <c r="Y7" s="79"/>
      <c r="Z7" s="77"/>
      <c r="AA7" s="78"/>
      <c r="AB7" s="78"/>
      <c r="AC7" s="79"/>
      <c r="AD7" s="77"/>
      <c r="AE7" s="78"/>
      <c r="AF7" s="78"/>
      <c r="AG7" s="79"/>
      <c r="AH7" s="77"/>
      <c r="AI7" s="78"/>
      <c r="AJ7" s="78"/>
      <c r="AK7" s="79"/>
      <c r="AL7" s="77"/>
      <c r="AM7" s="78"/>
      <c r="AN7" s="78"/>
      <c r="AO7" s="79"/>
      <c r="AP7" s="77"/>
      <c r="AQ7" s="78"/>
      <c r="AR7" s="78"/>
      <c r="AS7" s="79"/>
      <c r="AT7" s="77"/>
      <c r="AU7" s="78"/>
      <c r="AV7" s="78"/>
      <c r="AW7" s="79"/>
      <c r="AX7" s="77"/>
      <c r="AY7" s="78"/>
      <c r="AZ7" s="78"/>
      <c r="BA7" s="79"/>
      <c r="BB7" s="77"/>
      <c r="BC7" s="78"/>
      <c r="BD7" s="78"/>
      <c r="BE7" s="79"/>
      <c r="BF7" s="77"/>
      <c r="BG7" s="78"/>
      <c r="BH7" s="78"/>
      <c r="BI7" s="79"/>
      <c r="BJ7" s="78"/>
      <c r="BK7" s="78"/>
      <c r="BL7" s="78"/>
      <c r="BM7" s="78"/>
      <c r="BN7" s="77"/>
      <c r="BO7" s="78"/>
      <c r="BP7" s="78"/>
      <c r="BQ7" s="79"/>
      <c r="BR7" s="77"/>
      <c r="BS7" s="78"/>
      <c r="BT7" s="78"/>
      <c r="BU7" s="79"/>
      <c r="BV7" s="77"/>
      <c r="BW7" s="78"/>
      <c r="BX7" s="78"/>
      <c r="BY7" s="78"/>
      <c r="BZ7" s="77"/>
      <c r="CA7" s="78"/>
      <c r="CB7" s="78"/>
      <c r="CC7" s="78"/>
      <c r="CD7" s="77"/>
      <c r="CE7" s="78"/>
      <c r="CF7" s="78"/>
      <c r="CG7" s="79"/>
      <c r="CH7" s="77"/>
      <c r="CI7" s="78"/>
      <c r="CJ7" s="78"/>
      <c r="CK7" s="79"/>
      <c r="CL7" s="77"/>
      <c r="CM7" s="78"/>
      <c r="CN7" s="78"/>
      <c r="CO7" s="79"/>
      <c r="CP7" s="77"/>
      <c r="CQ7" s="78"/>
      <c r="CR7" s="78"/>
      <c r="CS7" s="79"/>
      <c r="CT7" s="77"/>
      <c r="CU7" s="78"/>
      <c r="CV7" s="78"/>
      <c r="CW7" s="79"/>
      <c r="CX7" s="77"/>
      <c r="CY7" s="78"/>
      <c r="CZ7" s="78"/>
      <c r="DA7" s="79"/>
      <c r="DB7" s="77"/>
      <c r="DC7" s="78"/>
      <c r="DD7" s="78"/>
      <c r="DE7" s="79"/>
      <c r="DF7" s="77"/>
      <c r="DG7" s="78"/>
      <c r="DH7" s="78"/>
      <c r="DI7" s="79"/>
      <c r="DJ7" s="77"/>
      <c r="DK7" s="78"/>
      <c r="DL7" s="78"/>
      <c r="DM7" s="79"/>
      <c r="DN7" s="77"/>
      <c r="DO7" s="78"/>
      <c r="DP7" s="78"/>
      <c r="DQ7" s="79"/>
      <c r="DR7" s="177"/>
    </row>
    <row r="8" spans="1:122" s="203" customFormat="1" x14ac:dyDescent="0.3">
      <c r="A8" s="90"/>
      <c r="B8" s="90"/>
      <c r="C8" s="91">
        <v>1995</v>
      </c>
      <c r="D8" s="91"/>
      <c r="E8" s="201"/>
      <c r="F8" s="90"/>
      <c r="G8" s="91">
        <v>1996</v>
      </c>
      <c r="H8" s="91"/>
      <c r="I8" s="201"/>
      <c r="J8" s="90"/>
      <c r="K8" s="91">
        <v>1997</v>
      </c>
      <c r="L8" s="91"/>
      <c r="M8" s="201"/>
      <c r="N8" s="90"/>
      <c r="O8" s="91">
        <v>1998</v>
      </c>
      <c r="P8" s="91"/>
      <c r="Q8" s="201"/>
      <c r="R8" s="90"/>
      <c r="S8" s="91">
        <v>1999</v>
      </c>
      <c r="T8" s="91"/>
      <c r="U8" s="201"/>
      <c r="V8" s="90"/>
      <c r="W8" s="91">
        <v>2000</v>
      </c>
      <c r="X8" s="91"/>
      <c r="Y8" s="201"/>
      <c r="Z8" s="90"/>
      <c r="AA8" s="91">
        <v>2001</v>
      </c>
      <c r="AB8" s="91"/>
      <c r="AC8" s="201"/>
      <c r="AD8" s="90"/>
      <c r="AE8" s="91">
        <v>2002</v>
      </c>
      <c r="AF8" s="91"/>
      <c r="AG8" s="201"/>
      <c r="AH8" s="90"/>
      <c r="AI8" s="91">
        <v>2003</v>
      </c>
      <c r="AJ8" s="91"/>
      <c r="AK8" s="201"/>
      <c r="AL8" s="90"/>
      <c r="AM8" s="91">
        <v>2004</v>
      </c>
      <c r="AN8" s="91"/>
      <c r="AO8" s="201"/>
      <c r="AP8" s="90"/>
      <c r="AQ8" s="91">
        <v>2005</v>
      </c>
      <c r="AR8" s="91"/>
      <c r="AS8" s="201"/>
      <c r="AT8" s="90"/>
      <c r="AU8" s="91">
        <v>2006</v>
      </c>
      <c r="AV8" s="91"/>
      <c r="AW8" s="201"/>
      <c r="AX8" s="90"/>
      <c r="AY8" s="91">
        <v>2007</v>
      </c>
      <c r="AZ8" s="91"/>
      <c r="BA8" s="201"/>
      <c r="BB8" s="90"/>
      <c r="BC8" s="91">
        <v>2008</v>
      </c>
      <c r="BD8" s="91"/>
      <c r="BE8" s="201"/>
      <c r="BF8" s="90"/>
      <c r="BG8" s="91">
        <v>2009</v>
      </c>
      <c r="BH8" s="91"/>
      <c r="BI8" s="201"/>
      <c r="BJ8" s="91"/>
      <c r="BK8" s="91">
        <v>2010</v>
      </c>
      <c r="BL8" s="91"/>
      <c r="BM8" s="91"/>
      <c r="BN8" s="90"/>
      <c r="BO8" s="91">
        <v>2011</v>
      </c>
      <c r="BP8" s="91"/>
      <c r="BQ8" s="201"/>
      <c r="BR8" s="90"/>
      <c r="BS8" s="91">
        <v>2012</v>
      </c>
      <c r="BT8" s="91"/>
      <c r="BU8" s="201"/>
      <c r="BV8" s="90"/>
      <c r="BW8" s="91">
        <v>2013</v>
      </c>
      <c r="BX8" s="91"/>
      <c r="BY8" s="91"/>
      <c r="BZ8" s="90"/>
      <c r="CA8" s="91">
        <v>2014</v>
      </c>
      <c r="CB8" s="91"/>
      <c r="CC8" s="91"/>
      <c r="CD8" s="90"/>
      <c r="CE8" s="91">
        <v>2015</v>
      </c>
      <c r="CF8" s="91"/>
      <c r="CG8" s="201"/>
      <c r="CH8" s="90"/>
      <c r="CI8" s="91">
        <v>2016</v>
      </c>
      <c r="CJ8" s="91"/>
      <c r="CK8" s="201"/>
      <c r="CL8" s="90"/>
      <c r="CM8" s="91">
        <v>2017</v>
      </c>
      <c r="CN8" s="91"/>
      <c r="CO8" s="201"/>
      <c r="CP8" s="90"/>
      <c r="CQ8" s="91">
        <v>2018</v>
      </c>
      <c r="CR8" s="91"/>
      <c r="CS8" s="201"/>
      <c r="CT8" s="90"/>
      <c r="CU8" s="91">
        <v>2019</v>
      </c>
      <c r="CV8" s="50"/>
      <c r="CW8" s="36"/>
      <c r="CX8" s="90"/>
      <c r="CY8" s="91">
        <v>2020</v>
      </c>
      <c r="CZ8" s="50"/>
      <c r="DA8" s="36"/>
      <c r="DB8" s="90"/>
      <c r="DC8" s="91">
        <v>2021</v>
      </c>
      <c r="DD8" s="50"/>
      <c r="DE8" s="36"/>
      <c r="DF8" s="90"/>
      <c r="DG8" s="91">
        <v>2022</v>
      </c>
      <c r="DH8" s="50"/>
      <c r="DI8" s="36"/>
      <c r="DJ8" s="90"/>
      <c r="DK8" s="91">
        <v>2023</v>
      </c>
      <c r="DL8" s="50"/>
      <c r="DM8" s="36"/>
      <c r="DN8" s="90"/>
      <c r="DO8" s="91">
        <v>2024</v>
      </c>
      <c r="DP8" s="50"/>
      <c r="DQ8" s="36"/>
      <c r="DR8" s="252">
        <v>2025</v>
      </c>
    </row>
    <row r="9" spans="1:122" s="52" customFormat="1" ht="12.9" thickBot="1" x14ac:dyDescent="0.35">
      <c r="A9" s="28"/>
      <c r="B9" s="31"/>
      <c r="C9" s="32"/>
      <c r="D9" s="32"/>
      <c r="E9" s="33"/>
      <c r="F9" s="31"/>
      <c r="G9" s="32"/>
      <c r="H9" s="32"/>
      <c r="I9" s="33"/>
      <c r="J9" s="31"/>
      <c r="K9" s="32"/>
      <c r="L9" s="32"/>
      <c r="M9" s="33"/>
      <c r="N9" s="31"/>
      <c r="O9" s="32"/>
      <c r="P9" s="32"/>
      <c r="Q9" s="33"/>
      <c r="R9" s="31"/>
      <c r="S9" s="32"/>
      <c r="T9" s="32"/>
      <c r="U9" s="33"/>
      <c r="V9" s="31"/>
      <c r="W9" s="32"/>
      <c r="X9" s="32"/>
      <c r="Y9" s="33"/>
      <c r="Z9" s="31"/>
      <c r="AA9" s="32"/>
      <c r="AB9" s="32"/>
      <c r="AC9" s="33"/>
      <c r="AD9" s="31"/>
      <c r="AE9" s="32"/>
      <c r="AF9" s="32"/>
      <c r="AG9" s="33"/>
      <c r="AH9" s="31"/>
      <c r="AI9" s="32"/>
      <c r="AJ9" s="32"/>
      <c r="AK9" s="33"/>
      <c r="AL9" s="31"/>
      <c r="AM9" s="32"/>
      <c r="AN9" s="32"/>
      <c r="AO9" s="33"/>
      <c r="AP9" s="31"/>
      <c r="AQ9" s="32"/>
      <c r="AR9" s="32"/>
      <c r="AS9" s="33"/>
      <c r="AT9" s="31"/>
      <c r="AU9" s="32"/>
      <c r="AV9" s="32"/>
      <c r="AW9" s="33"/>
      <c r="AX9" s="31"/>
      <c r="AY9" s="32"/>
      <c r="AZ9" s="32"/>
      <c r="BA9" s="33"/>
      <c r="BB9" s="31"/>
      <c r="BC9" s="32"/>
      <c r="BD9" s="32"/>
      <c r="BE9" s="33"/>
      <c r="BF9" s="31"/>
      <c r="BG9" s="32"/>
      <c r="BH9" s="32"/>
      <c r="BI9" s="33"/>
      <c r="BJ9" s="32"/>
      <c r="BK9" s="32"/>
      <c r="BL9" s="32"/>
      <c r="BM9" s="32"/>
      <c r="BN9" s="31"/>
      <c r="BO9" s="32"/>
      <c r="BP9" s="32"/>
      <c r="BQ9" s="33"/>
      <c r="BR9" s="31"/>
      <c r="BS9" s="32"/>
      <c r="BT9" s="32"/>
      <c r="BU9" s="33"/>
      <c r="BV9" s="31"/>
      <c r="BW9" s="32"/>
      <c r="BX9" s="32"/>
      <c r="BY9" s="32"/>
      <c r="BZ9" s="31"/>
      <c r="CA9" s="32"/>
      <c r="CB9" s="32"/>
      <c r="CC9" s="32"/>
      <c r="CD9" s="31"/>
      <c r="CE9" s="32"/>
      <c r="CF9" s="32"/>
      <c r="CG9" s="33"/>
      <c r="CH9" s="31"/>
      <c r="CI9" s="32"/>
      <c r="CJ9" s="32"/>
      <c r="CK9" s="33"/>
      <c r="CL9" s="31"/>
      <c r="CM9" s="32"/>
      <c r="CN9" s="32"/>
      <c r="CO9" s="33"/>
      <c r="CP9" s="31"/>
      <c r="CQ9" s="32"/>
      <c r="CR9" s="32"/>
      <c r="CS9" s="33"/>
      <c r="CT9" s="31"/>
      <c r="CU9" s="32"/>
      <c r="CV9" s="32"/>
      <c r="CW9" s="33"/>
      <c r="CX9" s="31"/>
      <c r="CY9" s="32"/>
      <c r="CZ9" s="32"/>
      <c r="DA9" s="33"/>
      <c r="DB9" s="31"/>
      <c r="DC9" s="32"/>
      <c r="DD9" s="32"/>
      <c r="DE9" s="33"/>
      <c r="DF9" s="31"/>
      <c r="DG9" s="32"/>
      <c r="DH9" s="32"/>
      <c r="DI9" s="33"/>
      <c r="DJ9" s="31"/>
      <c r="DK9" s="32"/>
      <c r="DL9" s="32"/>
      <c r="DM9" s="33"/>
      <c r="DN9" s="31"/>
      <c r="DO9" s="32"/>
      <c r="DP9" s="32"/>
      <c r="DQ9" s="33"/>
      <c r="DR9" s="253"/>
    </row>
    <row r="10" spans="1:122" s="53" customFormat="1" x14ac:dyDescent="0.3">
      <c r="A10" s="34"/>
      <c r="B10" s="34"/>
      <c r="C10" s="35"/>
      <c r="D10" s="35"/>
      <c r="E10" s="36"/>
      <c r="F10" s="34"/>
      <c r="G10" s="35"/>
      <c r="H10" s="35"/>
      <c r="I10" s="36"/>
      <c r="J10" s="34"/>
      <c r="K10" s="35"/>
      <c r="L10" s="35"/>
      <c r="M10" s="36"/>
      <c r="N10" s="34"/>
      <c r="O10" s="35"/>
      <c r="P10" s="35"/>
      <c r="Q10" s="36"/>
      <c r="R10" s="34"/>
      <c r="S10" s="35"/>
      <c r="T10" s="35"/>
      <c r="U10" s="36"/>
      <c r="V10" s="34"/>
      <c r="W10" s="35"/>
      <c r="X10" s="35"/>
      <c r="Y10" s="36"/>
      <c r="Z10" s="34"/>
      <c r="AA10" s="35"/>
      <c r="AB10" s="35"/>
      <c r="AC10" s="36"/>
      <c r="AD10" s="34"/>
      <c r="AE10" s="35"/>
      <c r="AF10" s="35"/>
      <c r="AG10" s="36"/>
      <c r="AH10" s="34"/>
      <c r="AI10" s="35"/>
      <c r="AJ10" s="35"/>
      <c r="AK10" s="36"/>
      <c r="AL10" s="34"/>
      <c r="AM10" s="35"/>
      <c r="AN10" s="35"/>
      <c r="AO10" s="36"/>
      <c r="AP10" s="34"/>
      <c r="AQ10" s="35"/>
      <c r="AR10" s="35"/>
      <c r="AS10" s="36"/>
      <c r="AT10" s="34"/>
      <c r="AU10" s="35"/>
      <c r="AV10" s="35"/>
      <c r="AW10" s="36"/>
      <c r="AX10" s="34"/>
      <c r="AY10" s="35"/>
      <c r="AZ10" s="35"/>
      <c r="BA10" s="36"/>
      <c r="BB10" s="34"/>
      <c r="BC10" s="35"/>
      <c r="BD10" s="35"/>
      <c r="BE10" s="36"/>
      <c r="BF10" s="34"/>
      <c r="BG10" s="37"/>
      <c r="BH10" s="37"/>
      <c r="BI10" s="36"/>
      <c r="BJ10" s="37"/>
      <c r="BK10" s="50"/>
      <c r="BL10" s="37"/>
      <c r="BM10" s="36"/>
      <c r="BN10" s="37"/>
      <c r="BO10" s="50"/>
      <c r="BP10" s="37"/>
      <c r="BQ10" s="36"/>
      <c r="BR10" s="37"/>
      <c r="BS10" s="50"/>
      <c r="BT10" s="37"/>
      <c r="BU10" s="36"/>
      <c r="BV10" s="35"/>
      <c r="BW10" s="92"/>
      <c r="BX10" s="35"/>
      <c r="BY10" s="93"/>
      <c r="BZ10" s="35"/>
      <c r="CA10" s="92"/>
      <c r="CB10" s="35"/>
      <c r="CC10" s="92"/>
      <c r="CD10" s="35"/>
      <c r="CE10" s="93"/>
      <c r="CF10" s="93"/>
      <c r="CG10" s="93"/>
      <c r="CH10" s="35"/>
      <c r="CI10" s="93"/>
      <c r="CJ10" s="93"/>
      <c r="CK10" s="93"/>
      <c r="CL10" s="35"/>
      <c r="CM10" s="93"/>
      <c r="CN10" s="93"/>
      <c r="CO10" s="93"/>
      <c r="CP10" s="35"/>
      <c r="CQ10" s="93"/>
      <c r="CR10" s="93"/>
      <c r="CS10" s="93"/>
      <c r="CT10" s="36"/>
      <c r="CU10" s="36"/>
      <c r="CV10" s="36"/>
      <c r="CW10" s="36"/>
      <c r="CX10" s="36"/>
      <c r="CY10" s="36"/>
      <c r="CZ10" s="36"/>
      <c r="DA10" s="36"/>
      <c r="DB10" s="37"/>
      <c r="DC10" s="36"/>
      <c r="DD10" s="36"/>
      <c r="DE10" s="36"/>
      <c r="DF10" s="34"/>
      <c r="DG10" s="214"/>
      <c r="DH10" s="35"/>
      <c r="DI10" s="35"/>
      <c r="DJ10" s="34"/>
      <c r="DK10" s="214"/>
      <c r="DL10" s="35"/>
      <c r="DM10" s="35"/>
      <c r="DN10" s="34"/>
      <c r="DO10" s="214"/>
      <c r="DP10" s="35"/>
      <c r="DQ10" s="35"/>
      <c r="DR10" s="37"/>
    </row>
    <row r="11" spans="1:122" s="53" customFormat="1" x14ac:dyDescent="0.3">
      <c r="A11" s="34"/>
      <c r="B11" s="34" t="s">
        <v>3</v>
      </c>
      <c r="C11" s="37" t="s">
        <v>4</v>
      </c>
      <c r="D11" s="37" t="s">
        <v>5</v>
      </c>
      <c r="E11" s="36" t="s">
        <v>6</v>
      </c>
      <c r="F11" s="34" t="s">
        <v>3</v>
      </c>
      <c r="G11" s="37" t="s">
        <v>4</v>
      </c>
      <c r="H11" s="37" t="s">
        <v>5</v>
      </c>
      <c r="I11" s="36" t="s">
        <v>6</v>
      </c>
      <c r="J11" s="34" t="s">
        <v>3</v>
      </c>
      <c r="K11" s="37" t="s">
        <v>4</v>
      </c>
      <c r="L11" s="37" t="s">
        <v>5</v>
      </c>
      <c r="M11" s="36" t="s">
        <v>6</v>
      </c>
      <c r="N11" s="34" t="s">
        <v>3</v>
      </c>
      <c r="O11" s="37" t="s">
        <v>4</v>
      </c>
      <c r="P11" s="37" t="s">
        <v>5</v>
      </c>
      <c r="Q11" s="36" t="s">
        <v>6</v>
      </c>
      <c r="R11" s="34" t="s">
        <v>3</v>
      </c>
      <c r="S11" s="37" t="s">
        <v>4</v>
      </c>
      <c r="T11" s="37" t="s">
        <v>5</v>
      </c>
      <c r="U11" s="36" t="s">
        <v>6</v>
      </c>
      <c r="V11" s="34" t="s">
        <v>3</v>
      </c>
      <c r="W11" s="37" t="s">
        <v>4</v>
      </c>
      <c r="X11" s="37" t="s">
        <v>5</v>
      </c>
      <c r="Y11" s="36" t="s">
        <v>6</v>
      </c>
      <c r="Z11" s="34" t="s">
        <v>3</v>
      </c>
      <c r="AA11" s="37" t="s">
        <v>4</v>
      </c>
      <c r="AB11" s="37" t="s">
        <v>5</v>
      </c>
      <c r="AC11" s="36" t="s">
        <v>6</v>
      </c>
      <c r="AD11" s="34" t="s">
        <v>3</v>
      </c>
      <c r="AE11" s="37" t="s">
        <v>4</v>
      </c>
      <c r="AF11" s="37" t="s">
        <v>5</v>
      </c>
      <c r="AG11" s="36" t="s">
        <v>6</v>
      </c>
      <c r="AH11" s="34" t="s">
        <v>3</v>
      </c>
      <c r="AI11" s="37" t="s">
        <v>4</v>
      </c>
      <c r="AJ11" s="37" t="s">
        <v>5</v>
      </c>
      <c r="AK11" s="36" t="s">
        <v>6</v>
      </c>
      <c r="AL11" s="34" t="s">
        <v>3</v>
      </c>
      <c r="AM11" s="37" t="s">
        <v>4</v>
      </c>
      <c r="AN11" s="37" t="s">
        <v>5</v>
      </c>
      <c r="AO11" s="36" t="s">
        <v>6</v>
      </c>
      <c r="AP11" s="34" t="s">
        <v>3</v>
      </c>
      <c r="AQ11" s="37" t="s">
        <v>4</v>
      </c>
      <c r="AR11" s="37" t="s">
        <v>5</v>
      </c>
      <c r="AS11" s="36" t="s">
        <v>6</v>
      </c>
      <c r="AT11" s="34" t="s">
        <v>3</v>
      </c>
      <c r="AU11" s="37" t="s">
        <v>4</v>
      </c>
      <c r="AV11" s="37" t="s">
        <v>5</v>
      </c>
      <c r="AW11" s="36" t="s">
        <v>6</v>
      </c>
      <c r="AX11" s="34" t="s">
        <v>3</v>
      </c>
      <c r="AY11" s="37" t="s">
        <v>4</v>
      </c>
      <c r="AZ11" s="37" t="s">
        <v>5</v>
      </c>
      <c r="BA11" s="36" t="s">
        <v>6</v>
      </c>
      <c r="BB11" s="34" t="s">
        <v>3</v>
      </c>
      <c r="BC11" s="37" t="s">
        <v>4</v>
      </c>
      <c r="BD11" s="37" t="s">
        <v>5</v>
      </c>
      <c r="BE11" s="36" t="s">
        <v>6</v>
      </c>
      <c r="BF11" s="34" t="s">
        <v>3</v>
      </c>
      <c r="BG11" s="37" t="s">
        <v>4</v>
      </c>
      <c r="BH11" s="37" t="s">
        <v>5</v>
      </c>
      <c r="BI11" s="36" t="s">
        <v>6</v>
      </c>
      <c r="BJ11" s="37" t="s">
        <v>3</v>
      </c>
      <c r="BK11" s="50" t="s">
        <v>4</v>
      </c>
      <c r="BL11" s="37" t="s">
        <v>5</v>
      </c>
      <c r="BM11" s="36" t="s">
        <v>6</v>
      </c>
      <c r="BN11" s="37" t="s">
        <v>3</v>
      </c>
      <c r="BO11" s="50" t="s">
        <v>4</v>
      </c>
      <c r="BP11" s="37" t="s">
        <v>5</v>
      </c>
      <c r="BQ11" s="36" t="s">
        <v>6</v>
      </c>
      <c r="BR11" s="37" t="s">
        <v>3</v>
      </c>
      <c r="BS11" s="50" t="s">
        <v>4</v>
      </c>
      <c r="BT11" s="37" t="s">
        <v>5</v>
      </c>
      <c r="BU11" s="36" t="s">
        <v>6</v>
      </c>
      <c r="BV11" s="37" t="s">
        <v>3</v>
      </c>
      <c r="BW11" s="50" t="s">
        <v>4</v>
      </c>
      <c r="BX11" s="37" t="s">
        <v>5</v>
      </c>
      <c r="BY11" s="36" t="s">
        <v>6</v>
      </c>
      <c r="BZ11" s="37" t="s">
        <v>3</v>
      </c>
      <c r="CA11" s="50" t="s">
        <v>4</v>
      </c>
      <c r="CB11" s="37" t="s">
        <v>5</v>
      </c>
      <c r="CC11" s="50" t="s">
        <v>6</v>
      </c>
      <c r="CD11" s="37" t="s">
        <v>3</v>
      </c>
      <c r="CE11" s="36" t="s">
        <v>4</v>
      </c>
      <c r="CF11" s="36" t="s">
        <v>5</v>
      </c>
      <c r="CG11" s="36" t="s">
        <v>6</v>
      </c>
      <c r="CH11" s="37" t="s">
        <v>3</v>
      </c>
      <c r="CI11" s="36" t="s">
        <v>4</v>
      </c>
      <c r="CJ11" s="36" t="s">
        <v>5</v>
      </c>
      <c r="CK11" s="36" t="s">
        <v>6</v>
      </c>
      <c r="CL11" s="37" t="s">
        <v>3</v>
      </c>
      <c r="CM11" s="36" t="s">
        <v>4</v>
      </c>
      <c r="CN11" s="36" t="s">
        <v>5</v>
      </c>
      <c r="CO11" s="36" t="s">
        <v>6</v>
      </c>
      <c r="CP11" s="37" t="s">
        <v>3</v>
      </c>
      <c r="CQ11" s="36" t="s">
        <v>4</v>
      </c>
      <c r="CR11" s="36" t="s">
        <v>5</v>
      </c>
      <c r="CS11" s="36" t="s">
        <v>6</v>
      </c>
      <c r="CT11" s="36" t="s">
        <v>3</v>
      </c>
      <c r="CU11" s="36" t="s">
        <v>4</v>
      </c>
      <c r="CV11" s="36" t="s">
        <v>5</v>
      </c>
      <c r="CW11" s="36" t="s">
        <v>6</v>
      </c>
      <c r="CX11" s="36" t="s">
        <v>3</v>
      </c>
      <c r="CY11" s="36" t="s">
        <v>4</v>
      </c>
      <c r="CZ11" s="36" t="s">
        <v>5</v>
      </c>
      <c r="DA11" s="36" t="s">
        <v>6</v>
      </c>
      <c r="DB11" s="37" t="s">
        <v>3</v>
      </c>
      <c r="DC11" s="36" t="s">
        <v>4</v>
      </c>
      <c r="DD11" s="36" t="s">
        <v>5</v>
      </c>
      <c r="DE11" s="36" t="s">
        <v>6</v>
      </c>
      <c r="DF11" s="34" t="s">
        <v>3</v>
      </c>
      <c r="DG11" s="34" t="s">
        <v>4</v>
      </c>
      <c r="DH11" s="37" t="s">
        <v>5</v>
      </c>
      <c r="DI11" s="37" t="s">
        <v>6</v>
      </c>
      <c r="DJ11" s="34" t="s">
        <v>3</v>
      </c>
      <c r="DK11" s="34" t="s">
        <v>4</v>
      </c>
      <c r="DL11" s="37" t="s">
        <v>5</v>
      </c>
      <c r="DM11" s="37" t="s">
        <v>6</v>
      </c>
      <c r="DN11" s="34" t="s">
        <v>3</v>
      </c>
      <c r="DO11" s="34" t="s">
        <v>4</v>
      </c>
      <c r="DP11" s="37" t="s">
        <v>5</v>
      </c>
      <c r="DQ11" s="37" t="s">
        <v>6</v>
      </c>
      <c r="DR11" s="37" t="s">
        <v>3</v>
      </c>
    </row>
    <row r="12" spans="1:122" s="53" customFormat="1" ht="12.9" thickBot="1" x14ac:dyDescent="0.35">
      <c r="A12" s="38"/>
      <c r="B12" s="34"/>
      <c r="C12" s="37"/>
      <c r="D12" s="37"/>
      <c r="E12" s="36"/>
      <c r="F12" s="34"/>
      <c r="G12" s="37"/>
      <c r="H12" s="37"/>
      <c r="I12" s="36"/>
      <c r="J12" s="34"/>
      <c r="K12" s="37"/>
      <c r="L12" s="37"/>
      <c r="M12" s="36"/>
      <c r="N12" s="34"/>
      <c r="O12" s="37"/>
      <c r="P12" s="37"/>
      <c r="Q12" s="36"/>
      <c r="R12" s="34"/>
      <c r="S12" s="37"/>
      <c r="T12" s="37"/>
      <c r="U12" s="36"/>
      <c r="V12" s="34"/>
      <c r="W12" s="37"/>
      <c r="X12" s="37"/>
      <c r="Y12" s="36"/>
      <c r="Z12" s="34"/>
      <c r="AA12" s="37"/>
      <c r="AB12" s="37"/>
      <c r="AC12" s="36"/>
      <c r="AD12" s="34"/>
      <c r="AE12" s="37"/>
      <c r="AF12" s="37"/>
      <c r="AG12" s="36"/>
      <c r="AH12" s="34"/>
      <c r="AI12" s="37"/>
      <c r="AJ12" s="37"/>
      <c r="AK12" s="36"/>
      <c r="AL12" s="34"/>
      <c r="AM12" s="37"/>
      <c r="AN12" s="37"/>
      <c r="AO12" s="36"/>
      <c r="AP12" s="34"/>
      <c r="AQ12" s="37"/>
      <c r="AR12" s="37"/>
      <c r="AS12" s="36"/>
      <c r="AT12" s="34"/>
      <c r="AU12" s="37"/>
      <c r="AV12" s="37"/>
      <c r="AW12" s="36"/>
      <c r="AX12" s="34"/>
      <c r="AY12" s="37"/>
      <c r="AZ12" s="37"/>
      <c r="BA12" s="36"/>
      <c r="BB12" s="38"/>
      <c r="BC12" s="39"/>
      <c r="BD12" s="39"/>
      <c r="BE12" s="40"/>
      <c r="BF12" s="38"/>
      <c r="BG12" s="39"/>
      <c r="BH12" s="39"/>
      <c r="BI12" s="40"/>
      <c r="BJ12" s="37"/>
      <c r="BK12" s="50"/>
      <c r="BL12" s="37"/>
      <c r="BM12" s="36"/>
      <c r="BN12" s="37"/>
      <c r="BO12" s="50"/>
      <c r="BP12" s="37"/>
      <c r="BQ12" s="36"/>
      <c r="BR12" s="37"/>
      <c r="BS12" s="50"/>
      <c r="BT12" s="37"/>
      <c r="BU12" s="36"/>
      <c r="BV12" s="37"/>
      <c r="BW12" s="50"/>
      <c r="BX12" s="37"/>
      <c r="BY12" s="36"/>
      <c r="BZ12" s="37"/>
      <c r="CA12" s="50"/>
      <c r="CB12" s="37"/>
      <c r="CC12" s="50"/>
      <c r="CD12" s="39"/>
      <c r="CE12" s="40"/>
      <c r="CF12" s="40"/>
      <c r="CG12" s="40"/>
      <c r="CH12" s="39"/>
      <c r="CI12" s="40"/>
      <c r="CJ12" s="40"/>
      <c r="CK12" s="40"/>
      <c r="CL12" s="37"/>
      <c r="CM12" s="36"/>
      <c r="CN12" s="36"/>
      <c r="CO12" s="36"/>
      <c r="CP12" s="37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7"/>
      <c r="DC12" s="36"/>
      <c r="DD12" s="36"/>
      <c r="DE12" s="36"/>
      <c r="DF12" s="39"/>
      <c r="DG12" s="38"/>
      <c r="DH12" s="39"/>
      <c r="DI12" s="39"/>
      <c r="DJ12" s="39"/>
      <c r="DK12" s="38"/>
      <c r="DL12" s="39"/>
      <c r="DM12" s="39"/>
      <c r="DN12" s="39"/>
      <c r="DO12" s="38"/>
      <c r="DP12" s="39"/>
      <c r="DQ12" s="39"/>
      <c r="DR12" s="39"/>
    </row>
    <row r="13" spans="1:122" s="164" customFormat="1" x14ac:dyDescent="0.3">
      <c r="A13" s="170"/>
      <c r="B13" s="170"/>
      <c r="C13" s="171"/>
      <c r="D13" s="171"/>
      <c r="E13" s="172"/>
      <c r="F13" s="171"/>
      <c r="G13" s="171"/>
      <c r="H13" s="171"/>
      <c r="I13" s="172"/>
      <c r="J13" s="170"/>
      <c r="K13" s="171"/>
      <c r="L13" s="171"/>
      <c r="M13" s="172"/>
      <c r="N13" s="170"/>
      <c r="O13" s="171"/>
      <c r="P13" s="171"/>
      <c r="Q13" s="172"/>
      <c r="R13" s="170"/>
      <c r="S13" s="171"/>
      <c r="T13" s="171"/>
      <c r="U13" s="172"/>
      <c r="V13" s="170"/>
      <c r="W13" s="171"/>
      <c r="X13" s="171"/>
      <c r="Y13" s="172"/>
      <c r="Z13" s="170"/>
      <c r="AA13" s="171"/>
      <c r="AB13" s="171"/>
      <c r="AC13" s="172"/>
      <c r="AD13" s="170"/>
      <c r="AE13" s="171"/>
      <c r="AF13" s="171"/>
      <c r="AG13" s="172"/>
      <c r="AH13" s="170"/>
      <c r="AI13" s="171"/>
      <c r="AJ13" s="171"/>
      <c r="AK13" s="172"/>
      <c r="AL13" s="170"/>
      <c r="AM13" s="171"/>
      <c r="AN13" s="171"/>
      <c r="AO13" s="172"/>
      <c r="AP13" s="170"/>
      <c r="AQ13" s="171"/>
      <c r="AR13" s="171"/>
      <c r="AS13" s="172"/>
      <c r="AT13" s="170"/>
      <c r="AU13" s="171"/>
      <c r="AV13" s="171"/>
      <c r="AW13" s="172"/>
      <c r="AX13" s="170"/>
      <c r="AY13" s="171"/>
      <c r="AZ13" s="171"/>
      <c r="BA13" s="172"/>
      <c r="BB13" s="209"/>
      <c r="BC13" s="209"/>
      <c r="BD13" s="209"/>
      <c r="BE13" s="209"/>
      <c r="BF13" s="210"/>
      <c r="BG13" s="209"/>
      <c r="BH13" s="209"/>
      <c r="BI13" s="209"/>
      <c r="BJ13" s="210"/>
      <c r="BK13" s="209"/>
      <c r="BL13" s="209"/>
      <c r="BM13" s="211"/>
      <c r="BN13" s="210"/>
      <c r="BO13" s="209"/>
      <c r="BP13" s="209"/>
      <c r="BQ13" s="211"/>
      <c r="BR13" s="209"/>
      <c r="BS13" s="209"/>
      <c r="BT13" s="209"/>
      <c r="BU13" s="209"/>
      <c r="BV13" s="210"/>
      <c r="BW13" s="209"/>
      <c r="BX13" s="209"/>
      <c r="BY13" s="211"/>
      <c r="BZ13" s="209"/>
      <c r="CA13" s="209"/>
      <c r="CB13" s="209"/>
      <c r="CC13" s="209"/>
      <c r="CD13" s="210"/>
      <c r="CE13" s="209"/>
      <c r="CF13" s="209"/>
      <c r="CG13" s="209"/>
      <c r="CH13" s="210"/>
      <c r="CI13" s="209"/>
      <c r="CJ13" s="209"/>
      <c r="CK13" s="209"/>
      <c r="CL13" s="210"/>
      <c r="CM13" s="209"/>
      <c r="CN13" s="209"/>
      <c r="CO13" s="211"/>
      <c r="CP13" s="210"/>
      <c r="CQ13" s="209"/>
      <c r="CR13" s="209"/>
      <c r="CS13" s="211"/>
      <c r="CT13" s="209"/>
      <c r="CU13" s="209"/>
      <c r="CV13" s="209"/>
      <c r="CW13" s="209"/>
      <c r="CX13" s="210"/>
      <c r="CY13" s="209"/>
      <c r="CZ13" s="209"/>
      <c r="DA13" s="209"/>
      <c r="DB13" s="210"/>
      <c r="DC13" s="209"/>
      <c r="DD13" s="209"/>
      <c r="DE13" s="211"/>
      <c r="DF13" s="170"/>
      <c r="DG13" s="171"/>
      <c r="DH13" s="171"/>
      <c r="DI13" s="172"/>
      <c r="DJ13" s="170"/>
      <c r="DK13" s="171"/>
      <c r="DL13" s="171"/>
      <c r="DM13" s="172"/>
      <c r="DN13" s="171"/>
      <c r="DO13" s="171"/>
      <c r="DP13" s="171"/>
      <c r="DQ13" s="172"/>
      <c r="DR13" s="254"/>
    </row>
    <row r="14" spans="1:122" s="52" customFormat="1" x14ac:dyDescent="0.3">
      <c r="A14" s="166" t="s">
        <v>34</v>
      </c>
      <c r="B14" s="167">
        <f>SUM(B15:B24)</f>
        <v>565.5</v>
      </c>
      <c r="C14" s="97">
        <f t="shared" ref="C14:E14" si="0">SUM(C15:C24)</f>
        <v>680.8</v>
      </c>
      <c r="D14" s="97">
        <f t="shared" si="0"/>
        <v>680.80000000000007</v>
      </c>
      <c r="E14" s="168">
        <f t="shared" si="0"/>
        <v>820.2</v>
      </c>
      <c r="F14" s="167">
        <f>SUM(F15:F24)</f>
        <v>838.10000000000014</v>
      </c>
      <c r="G14" s="97">
        <f t="shared" ref="G14:I14" si="1">SUM(G15:G24)</f>
        <v>1012.9</v>
      </c>
      <c r="H14" s="97">
        <f t="shared" si="1"/>
        <v>1029.1999999999998</v>
      </c>
      <c r="I14" s="168">
        <f t="shared" si="1"/>
        <v>1246.3999999999999</v>
      </c>
      <c r="J14" s="167">
        <f>SUM(J15:J24)</f>
        <v>1556.4999999999998</v>
      </c>
      <c r="K14" s="97">
        <f t="shared" ref="K14:M14" si="2">SUM(K15:K24)</f>
        <v>1931.3</v>
      </c>
      <c r="L14" s="97">
        <f t="shared" si="2"/>
        <v>1979.6</v>
      </c>
      <c r="M14" s="168">
        <f t="shared" si="2"/>
        <v>2404.6</v>
      </c>
      <c r="N14" s="167">
        <f>SUM(N15:N24)</f>
        <v>2902.8999999999996</v>
      </c>
      <c r="O14" s="97">
        <f t="shared" ref="O14:Q14" si="3">SUM(O15:O24)</f>
        <v>3451.1000000000004</v>
      </c>
      <c r="P14" s="97">
        <f t="shared" si="3"/>
        <v>3741.1</v>
      </c>
      <c r="Q14" s="168">
        <f t="shared" si="3"/>
        <v>3992.1000000000008</v>
      </c>
      <c r="R14" s="167">
        <f>SUM(R15:R24)</f>
        <v>3994.3</v>
      </c>
      <c r="S14" s="97">
        <f t="shared" ref="S14:U14" si="4">SUM(S15:S24)</f>
        <v>4568.7999999999993</v>
      </c>
      <c r="T14" s="97">
        <f t="shared" si="4"/>
        <v>4738.7999999999993</v>
      </c>
      <c r="U14" s="168">
        <f t="shared" si="4"/>
        <v>5715.2000000000007</v>
      </c>
      <c r="V14" s="167">
        <f>SUM(V15:V24)</f>
        <v>6560.1</v>
      </c>
      <c r="W14" s="97">
        <f t="shared" ref="W14:Y14" si="5">SUM(W15:W24)</f>
        <v>7989.4000000000015</v>
      </c>
      <c r="X14" s="97">
        <f t="shared" si="5"/>
        <v>7751.4000000000005</v>
      </c>
      <c r="Y14" s="168">
        <f t="shared" si="5"/>
        <v>9572.6999999999989</v>
      </c>
      <c r="Z14" s="167">
        <f>SUM(Z15:Z24)</f>
        <v>10019.200000000001</v>
      </c>
      <c r="AA14" s="97">
        <f t="shared" ref="AA14:AC14" si="6">SUM(AA15:AA24)</f>
        <v>12939.3</v>
      </c>
      <c r="AB14" s="97">
        <f t="shared" si="6"/>
        <v>12188</v>
      </c>
      <c r="AC14" s="168">
        <f t="shared" si="6"/>
        <v>13533.499999999998</v>
      </c>
      <c r="AD14" s="167">
        <f>SUM(AD15:AD24)</f>
        <v>13783.300000000001</v>
      </c>
      <c r="AE14" s="97">
        <f t="shared" ref="AE14:AG14" si="7">SUM(AE15:AE24)</f>
        <v>15316.300000000001</v>
      </c>
      <c r="AF14" s="97">
        <f t="shared" si="7"/>
        <v>14844.6</v>
      </c>
      <c r="AG14" s="168">
        <f t="shared" si="7"/>
        <v>16227.5</v>
      </c>
      <c r="AH14" s="167">
        <f>SUM(AH15:AH24)</f>
        <v>16006.3</v>
      </c>
      <c r="AI14" s="97">
        <f t="shared" ref="AI14:AK14" si="8">SUM(AI15:AI24)</f>
        <v>19286.2</v>
      </c>
      <c r="AJ14" s="97">
        <f t="shared" si="8"/>
        <v>17669.7</v>
      </c>
      <c r="AK14" s="168">
        <f t="shared" si="8"/>
        <v>20713.7</v>
      </c>
      <c r="AL14" s="167">
        <f>SUM(AL15:AL24)</f>
        <v>21070.300000000003</v>
      </c>
      <c r="AM14" s="97">
        <f t="shared" ref="AM14:AO14" si="9">SUM(AM15:AM24)</f>
        <v>23252.700000000004</v>
      </c>
      <c r="AN14" s="97">
        <f t="shared" si="9"/>
        <v>21763.300000000003</v>
      </c>
      <c r="AO14" s="168">
        <f t="shared" si="9"/>
        <v>24954.800000000003</v>
      </c>
      <c r="AP14" s="167">
        <f>SUM(AP15:AP24)</f>
        <v>26212.200000000004</v>
      </c>
      <c r="AQ14" s="97">
        <f t="shared" ref="AQ14:AS14" si="10">SUM(AQ15:AQ24)</f>
        <v>28247.999999999996</v>
      </c>
      <c r="AR14" s="97">
        <f t="shared" si="10"/>
        <v>28338.6</v>
      </c>
      <c r="AS14" s="168">
        <f t="shared" si="10"/>
        <v>30196.400000000001</v>
      </c>
      <c r="AT14" s="167">
        <f>SUM(AT15:AT24)</f>
        <v>31162.7</v>
      </c>
      <c r="AU14" s="97">
        <f t="shared" ref="AU14:AW14" si="11">SUM(AU15:AU24)</f>
        <v>31235.499999999996</v>
      </c>
      <c r="AV14" s="97">
        <f t="shared" si="11"/>
        <v>32409.099999999995</v>
      </c>
      <c r="AW14" s="168">
        <f t="shared" si="11"/>
        <v>37683.500000000007</v>
      </c>
      <c r="AX14" s="167">
        <f>SUM(AX15:AX24)</f>
        <v>33653</v>
      </c>
      <c r="AY14" s="97">
        <f t="shared" ref="AY14:BA14" si="12">SUM(AY15:AY24)</f>
        <v>36511.1</v>
      </c>
      <c r="AZ14" s="97">
        <f t="shared" si="12"/>
        <v>35195.9</v>
      </c>
      <c r="BA14" s="168">
        <f t="shared" si="12"/>
        <v>39059</v>
      </c>
      <c r="BB14" s="167">
        <f>SUM(BB15:BB24)</f>
        <v>38912.899999999994</v>
      </c>
      <c r="BC14" s="97">
        <f t="shared" ref="BC14:BE14" si="13">SUM(BC15:BC24)</f>
        <v>47335.8</v>
      </c>
      <c r="BD14" s="97">
        <f t="shared" si="13"/>
        <v>49669.9</v>
      </c>
      <c r="BE14" s="168">
        <f t="shared" si="13"/>
        <v>59807.000000000007</v>
      </c>
      <c r="BF14" s="167">
        <f>SUM(BF15:BF24)</f>
        <v>39135.700000000004</v>
      </c>
      <c r="BG14" s="97">
        <f t="shared" ref="BG14:BI14" si="14">SUM(BG15:BG24)</f>
        <v>44941.3</v>
      </c>
      <c r="BH14" s="97">
        <f t="shared" si="14"/>
        <v>44977</v>
      </c>
      <c r="BI14" s="168">
        <f t="shared" si="14"/>
        <v>52571</v>
      </c>
      <c r="BJ14" s="167">
        <f>SUM(BJ15:BJ24)</f>
        <v>41998.900000000009</v>
      </c>
      <c r="BK14" s="97">
        <f t="shared" ref="BK14:BM14" si="15">SUM(BK15:BK24)</f>
        <v>46082.700000000004</v>
      </c>
      <c r="BL14" s="97">
        <f t="shared" si="15"/>
        <v>43341.556089861799</v>
      </c>
      <c r="BM14" s="168">
        <f t="shared" si="15"/>
        <v>49555.200000000004</v>
      </c>
      <c r="BN14" s="167">
        <f>SUM(BN15:BN24)</f>
        <v>42262.999999999993</v>
      </c>
      <c r="BO14" s="97">
        <f t="shared" ref="BO14:BQ14" si="16">SUM(BO15:BO24)</f>
        <v>46728.000000000007</v>
      </c>
      <c r="BP14" s="97">
        <f t="shared" si="16"/>
        <v>46537.799999999996</v>
      </c>
      <c r="BQ14" s="168">
        <f t="shared" si="16"/>
        <v>49078.5</v>
      </c>
      <c r="BR14" s="167">
        <f>SUM(BR15:BR24)</f>
        <v>43315.1</v>
      </c>
      <c r="BS14" s="97">
        <f t="shared" ref="BS14:BU14" si="17">SUM(BS15:BS24)</f>
        <v>47432.3</v>
      </c>
      <c r="BT14" s="97">
        <f t="shared" si="17"/>
        <v>49351.199999999997</v>
      </c>
      <c r="BU14" s="168">
        <f t="shared" si="17"/>
        <v>52809.9</v>
      </c>
      <c r="BV14" s="167">
        <f>SUM(BV15:BV24)</f>
        <v>49523</v>
      </c>
      <c r="BW14" s="97">
        <f t="shared" ref="BW14:BY14" si="18">SUM(BW15:BW24)</f>
        <v>48759</v>
      </c>
      <c r="BX14" s="97">
        <f t="shared" si="18"/>
        <v>51046.7</v>
      </c>
      <c r="BY14" s="168">
        <f t="shared" si="18"/>
        <v>52569.399999999994</v>
      </c>
      <c r="BZ14" s="167">
        <f>SUM(BZ15:BZ24)</f>
        <v>50143.4</v>
      </c>
      <c r="CA14" s="97">
        <f t="shared" ref="CA14:CC14" si="19">SUM(CA15:CA24)</f>
        <v>53731.8</v>
      </c>
      <c r="CB14" s="97">
        <f t="shared" si="19"/>
        <v>56359.3</v>
      </c>
      <c r="CC14" s="168">
        <f t="shared" si="19"/>
        <v>57759.799999999996</v>
      </c>
      <c r="CD14" s="167">
        <f>SUM(CD15:CD24)</f>
        <v>54290.8</v>
      </c>
      <c r="CE14" s="97">
        <f t="shared" ref="CE14:CG14" si="20">SUM(CE15:CE24)</f>
        <v>54837.3</v>
      </c>
      <c r="CF14" s="97">
        <f t="shared" si="20"/>
        <v>59186.899999999987</v>
      </c>
      <c r="CG14" s="168">
        <f t="shared" si="20"/>
        <v>60223.199999999997</v>
      </c>
      <c r="CH14" s="167">
        <f>SUM(CH15:CH24)</f>
        <v>63256.100000000006</v>
      </c>
      <c r="CI14" s="97">
        <f t="shared" ref="CI14:CK14" si="21">SUM(CI15:CI24)</f>
        <v>66793.899999999994</v>
      </c>
      <c r="CJ14" s="97">
        <f t="shared" si="21"/>
        <v>67509</v>
      </c>
      <c r="CK14" s="168">
        <f t="shared" si="21"/>
        <v>71375.499999999985</v>
      </c>
      <c r="CL14" s="167">
        <f>SUM(CL15:CL24)</f>
        <v>74254.599999999991</v>
      </c>
      <c r="CM14" s="97">
        <f t="shared" ref="CM14:CO14" si="22">SUM(CM15:CM24)</f>
        <v>79062</v>
      </c>
      <c r="CN14" s="97">
        <f t="shared" si="22"/>
        <v>79185.799999999988</v>
      </c>
      <c r="CO14" s="168">
        <f t="shared" si="22"/>
        <v>85200.700000000012</v>
      </c>
      <c r="CP14" s="167">
        <f>SUM(CP15:CP24)</f>
        <v>86659.700000000012</v>
      </c>
      <c r="CQ14" s="97">
        <f t="shared" ref="CQ14:CS14" si="23">SUM(CQ15:CQ24)</f>
        <v>92381</v>
      </c>
      <c r="CR14" s="97">
        <f t="shared" si="23"/>
        <v>91730.2</v>
      </c>
      <c r="CS14" s="168">
        <f t="shared" si="23"/>
        <v>93801.000000000015</v>
      </c>
      <c r="CT14" s="167">
        <f>SUM(CT15:CT24)</f>
        <v>98564.300000000017</v>
      </c>
      <c r="CU14" s="97">
        <f t="shared" ref="CU14:CW14" si="24">SUM(CU15:CU24)</f>
        <v>103830.70000000001</v>
      </c>
      <c r="CV14" s="97">
        <f t="shared" si="24"/>
        <v>101968.09999999999</v>
      </c>
      <c r="CW14" s="168">
        <f t="shared" si="24"/>
        <v>106354.59999999999</v>
      </c>
      <c r="CX14" s="167">
        <f>SUM(CX15:CX24)</f>
        <v>103954.2</v>
      </c>
      <c r="CY14" s="97">
        <f t="shared" ref="CY14:DP14" si="25">SUM(CY15:CY24)</f>
        <v>101353.09999999999</v>
      </c>
      <c r="CZ14" s="97">
        <f t="shared" si="25"/>
        <v>104601.7</v>
      </c>
      <c r="DA14" s="97">
        <f t="shared" si="25"/>
        <v>110811.7</v>
      </c>
      <c r="DB14" s="167">
        <f t="shared" si="25"/>
        <v>108692.69999999998</v>
      </c>
      <c r="DC14" s="97">
        <f t="shared" si="25"/>
        <v>111927.49999999999</v>
      </c>
      <c r="DD14" s="97">
        <f t="shared" si="25"/>
        <v>111625.80000000002</v>
      </c>
      <c r="DE14" s="168">
        <f t="shared" si="25"/>
        <v>117089.8</v>
      </c>
      <c r="DF14" s="167">
        <f t="shared" si="25"/>
        <v>123329.09999999999</v>
      </c>
      <c r="DG14" s="97">
        <f t="shared" si="25"/>
        <v>129240.99999999999</v>
      </c>
      <c r="DH14" s="97">
        <f t="shared" si="25"/>
        <v>129720.90000000002</v>
      </c>
      <c r="DI14" s="168">
        <f t="shared" si="25"/>
        <v>136334</v>
      </c>
      <c r="DJ14" s="167">
        <f t="shared" si="25"/>
        <v>141977.4</v>
      </c>
      <c r="DK14" s="97">
        <f t="shared" si="25"/>
        <v>150569.5</v>
      </c>
      <c r="DL14" s="97">
        <f t="shared" si="25"/>
        <v>150235.59999999998</v>
      </c>
      <c r="DM14" s="168">
        <f t="shared" si="25"/>
        <v>162006.29999999999</v>
      </c>
      <c r="DN14" s="97">
        <f t="shared" si="25"/>
        <v>170381.5</v>
      </c>
      <c r="DO14" s="97">
        <f t="shared" si="25"/>
        <v>179245.2</v>
      </c>
      <c r="DP14" s="97">
        <f t="shared" si="25"/>
        <v>180635.7</v>
      </c>
      <c r="DQ14" s="168">
        <f t="shared" ref="DQ14:DR14" si="26">SUM(DQ15:DQ24)</f>
        <v>187586.90000000002</v>
      </c>
      <c r="DR14" s="270">
        <f t="shared" si="26"/>
        <v>191301.90000000002</v>
      </c>
    </row>
    <row r="15" spans="1:122" s="164" customFormat="1" ht="12.75" customHeight="1" x14ac:dyDescent="0.3">
      <c r="A15" s="15" t="s">
        <v>39</v>
      </c>
      <c r="B15" s="14">
        <v>20.7</v>
      </c>
      <c r="C15" s="13">
        <v>28.7</v>
      </c>
      <c r="D15" s="13">
        <v>52.300000000000004</v>
      </c>
      <c r="E15" s="154">
        <v>50.300000000000004</v>
      </c>
      <c r="F15" s="13">
        <v>31.099999999999998</v>
      </c>
      <c r="G15" s="13">
        <v>43.1</v>
      </c>
      <c r="H15" s="13">
        <v>78.399999999999991</v>
      </c>
      <c r="I15" s="154">
        <v>76.8</v>
      </c>
      <c r="J15" s="14">
        <v>46.6</v>
      </c>
      <c r="K15" s="13">
        <v>66.7</v>
      </c>
      <c r="L15" s="13">
        <v>124.10000000000001</v>
      </c>
      <c r="M15" s="154">
        <v>119.8</v>
      </c>
      <c r="N15" s="14">
        <v>87</v>
      </c>
      <c r="O15" s="13">
        <v>122.7</v>
      </c>
      <c r="P15" s="13">
        <v>245.4</v>
      </c>
      <c r="Q15" s="154">
        <v>209.3</v>
      </c>
      <c r="R15" s="14">
        <v>140.30000000000001</v>
      </c>
      <c r="S15" s="13">
        <v>173.5</v>
      </c>
      <c r="T15" s="13">
        <v>326.2</v>
      </c>
      <c r="U15" s="154">
        <v>312.60000000000002</v>
      </c>
      <c r="V15" s="14">
        <v>196.3</v>
      </c>
      <c r="W15" s="13">
        <v>274.3</v>
      </c>
      <c r="X15" s="13">
        <v>483.4</v>
      </c>
      <c r="Y15" s="154">
        <v>481.90000000000003</v>
      </c>
      <c r="Z15" s="14">
        <v>290.60000000000002</v>
      </c>
      <c r="AA15" s="13">
        <v>531.20000000000005</v>
      </c>
      <c r="AB15" s="13">
        <v>769.30000000000007</v>
      </c>
      <c r="AC15" s="154">
        <v>693.6</v>
      </c>
      <c r="AD15" s="14">
        <v>424.7</v>
      </c>
      <c r="AE15" s="13">
        <v>581.4</v>
      </c>
      <c r="AF15" s="13">
        <v>958.8</v>
      </c>
      <c r="AG15" s="154">
        <v>836.5</v>
      </c>
      <c r="AH15" s="14">
        <v>501.09999999999997</v>
      </c>
      <c r="AI15" s="13">
        <v>754.3</v>
      </c>
      <c r="AJ15" s="13">
        <v>1173.7</v>
      </c>
      <c r="AK15" s="154">
        <v>1061.3</v>
      </c>
      <c r="AL15" s="14">
        <v>703.1</v>
      </c>
      <c r="AM15" s="13">
        <v>976.7</v>
      </c>
      <c r="AN15" s="13">
        <v>1685.8000000000002</v>
      </c>
      <c r="AO15" s="154">
        <v>1590.4</v>
      </c>
      <c r="AP15" s="14">
        <v>846.6</v>
      </c>
      <c r="AQ15" s="13">
        <v>1128.4000000000001</v>
      </c>
      <c r="AR15" s="13">
        <v>1990.3</v>
      </c>
      <c r="AS15" s="154">
        <v>1837.2</v>
      </c>
      <c r="AT15" s="14">
        <v>885.6</v>
      </c>
      <c r="AU15" s="13">
        <v>1124.1000000000001</v>
      </c>
      <c r="AV15" s="13">
        <v>2327.2999999999997</v>
      </c>
      <c r="AW15" s="154">
        <v>2304.1</v>
      </c>
      <c r="AX15" s="14">
        <v>483.90000000000003</v>
      </c>
      <c r="AY15" s="13">
        <v>664.2</v>
      </c>
      <c r="AZ15" s="13">
        <v>1361.9</v>
      </c>
      <c r="BA15" s="154">
        <v>1239.8</v>
      </c>
      <c r="BB15" s="13">
        <v>550.9</v>
      </c>
      <c r="BC15" s="13">
        <v>700</v>
      </c>
      <c r="BD15" s="13">
        <v>1016.0000000000001</v>
      </c>
      <c r="BE15" s="13">
        <v>1689.7</v>
      </c>
      <c r="BF15" s="14">
        <v>695.09999999999991</v>
      </c>
      <c r="BG15" s="13">
        <v>734.69999999999993</v>
      </c>
      <c r="BH15" s="13">
        <v>948.6</v>
      </c>
      <c r="BI15" s="13">
        <v>807.7</v>
      </c>
      <c r="BJ15" s="14">
        <v>725.2</v>
      </c>
      <c r="BK15" s="13">
        <v>666.8</v>
      </c>
      <c r="BL15" s="13">
        <v>951.59999999999991</v>
      </c>
      <c r="BM15" s="154">
        <v>646.1</v>
      </c>
      <c r="BN15" s="14">
        <v>675.8</v>
      </c>
      <c r="BO15" s="13">
        <v>658.90000000000009</v>
      </c>
      <c r="BP15" s="13">
        <v>967.5</v>
      </c>
      <c r="BQ15" s="154">
        <v>848.4</v>
      </c>
      <c r="BR15" s="13">
        <v>773.09999999999991</v>
      </c>
      <c r="BS15" s="13">
        <v>718.59999999999991</v>
      </c>
      <c r="BT15" s="13">
        <v>920.2</v>
      </c>
      <c r="BU15" s="13">
        <v>1026.9000000000001</v>
      </c>
      <c r="BV15" s="14">
        <v>740.9</v>
      </c>
      <c r="BW15" s="13">
        <v>729.09999999999991</v>
      </c>
      <c r="BX15" s="13">
        <v>942.80000000000007</v>
      </c>
      <c r="BY15" s="154">
        <v>1350.2</v>
      </c>
      <c r="BZ15" s="13">
        <v>863.1</v>
      </c>
      <c r="CA15" s="13">
        <v>990.30000000000007</v>
      </c>
      <c r="CB15" s="13">
        <v>1058.6000000000001</v>
      </c>
      <c r="CC15" s="13">
        <v>1091.6000000000001</v>
      </c>
      <c r="CD15" s="14">
        <v>1114.5999999999999</v>
      </c>
      <c r="CE15" s="13">
        <v>994.60000000000014</v>
      </c>
      <c r="CF15" s="13">
        <v>1129</v>
      </c>
      <c r="CG15" s="13">
        <v>1235</v>
      </c>
      <c r="CH15" s="14">
        <v>1208.5</v>
      </c>
      <c r="CI15" s="13">
        <v>1345.1000000000001</v>
      </c>
      <c r="CJ15" s="13">
        <v>1372.4</v>
      </c>
      <c r="CK15" s="13">
        <v>1444.4</v>
      </c>
      <c r="CL15" s="14">
        <v>1461.5</v>
      </c>
      <c r="CM15" s="13">
        <v>1601.6</v>
      </c>
      <c r="CN15" s="13">
        <v>1678.6</v>
      </c>
      <c r="CO15" s="154">
        <v>1744.3999999999996</v>
      </c>
      <c r="CP15" s="14">
        <v>1749.3999999999999</v>
      </c>
      <c r="CQ15" s="13">
        <v>1904.7</v>
      </c>
      <c r="CR15" s="13">
        <v>1905.8</v>
      </c>
      <c r="CS15" s="154">
        <v>1945.4</v>
      </c>
      <c r="CT15" s="13">
        <v>1925.6000000000001</v>
      </c>
      <c r="CU15" s="13">
        <v>2061.8000000000002</v>
      </c>
      <c r="CV15" s="13">
        <v>2068.6</v>
      </c>
      <c r="CW15" s="13">
        <v>2098.9</v>
      </c>
      <c r="CX15" s="14">
        <v>1978.1999999999998</v>
      </c>
      <c r="CY15" s="13">
        <v>1973.5999999999997</v>
      </c>
      <c r="CZ15" s="13">
        <v>2079.9</v>
      </c>
      <c r="DA15" s="13">
        <v>2189.7999999999997</v>
      </c>
      <c r="DB15" s="14">
        <v>2041.9999999999998</v>
      </c>
      <c r="DC15" s="13">
        <v>2116.3000000000002</v>
      </c>
      <c r="DD15" s="13">
        <v>2159.9</v>
      </c>
      <c r="DE15" s="154">
        <v>2301.9</v>
      </c>
      <c r="DF15" s="14">
        <v>2292.3999999999996</v>
      </c>
      <c r="DG15" s="13">
        <v>2414.8999999999996</v>
      </c>
      <c r="DH15" s="13">
        <v>2467.0000000000005</v>
      </c>
      <c r="DI15" s="154">
        <v>2645.6</v>
      </c>
      <c r="DJ15" s="14">
        <v>2542.1</v>
      </c>
      <c r="DK15" s="13">
        <v>2732.7000000000003</v>
      </c>
      <c r="DL15" s="13">
        <v>2744.3</v>
      </c>
      <c r="DM15" s="154">
        <v>2950.6</v>
      </c>
      <c r="DN15" s="13">
        <v>2998.7999999999997</v>
      </c>
      <c r="DO15" s="13">
        <v>3170.7</v>
      </c>
      <c r="DP15" s="13">
        <v>3243.2</v>
      </c>
      <c r="DQ15" s="154">
        <v>3312.9</v>
      </c>
      <c r="DR15" s="179">
        <v>3452.4999999999995</v>
      </c>
    </row>
    <row r="16" spans="1:122" s="164" customFormat="1" ht="51.75" customHeight="1" x14ac:dyDescent="0.3">
      <c r="A16" s="17" t="s">
        <v>42</v>
      </c>
      <c r="B16" s="244">
        <v>261.2</v>
      </c>
      <c r="C16" s="245">
        <v>307.09999999999997</v>
      </c>
      <c r="D16" s="245">
        <v>301.40000000000003</v>
      </c>
      <c r="E16" s="246">
        <v>362.8</v>
      </c>
      <c r="F16" s="245">
        <v>387.8</v>
      </c>
      <c r="G16" s="245">
        <v>462.6</v>
      </c>
      <c r="H16" s="245">
        <v>454</v>
      </c>
      <c r="I16" s="246">
        <v>558</v>
      </c>
      <c r="J16" s="244">
        <v>671.39999999999986</v>
      </c>
      <c r="K16" s="245">
        <v>818.4</v>
      </c>
      <c r="L16" s="245">
        <v>820.5</v>
      </c>
      <c r="M16" s="246">
        <v>992.2</v>
      </c>
      <c r="N16" s="244">
        <v>1257.0999999999999</v>
      </c>
      <c r="O16" s="245">
        <v>1482</v>
      </c>
      <c r="P16" s="245">
        <v>1559.8</v>
      </c>
      <c r="Q16" s="246">
        <v>1673.7</v>
      </c>
      <c r="R16" s="244">
        <v>1479.3000000000002</v>
      </c>
      <c r="S16" s="245">
        <v>1658.7</v>
      </c>
      <c r="T16" s="245">
        <v>1680.8</v>
      </c>
      <c r="U16" s="246">
        <v>2022.6</v>
      </c>
      <c r="V16" s="244">
        <v>2292.8000000000002</v>
      </c>
      <c r="W16" s="245">
        <v>2793.5</v>
      </c>
      <c r="X16" s="245">
        <v>2693.2</v>
      </c>
      <c r="Y16" s="246">
        <v>3211.9</v>
      </c>
      <c r="Z16" s="244">
        <v>3713.2999999999997</v>
      </c>
      <c r="AA16" s="245">
        <v>4827.8999999999996</v>
      </c>
      <c r="AB16" s="245">
        <v>4590.5</v>
      </c>
      <c r="AC16" s="246">
        <v>5119</v>
      </c>
      <c r="AD16" s="244">
        <v>5074.3</v>
      </c>
      <c r="AE16" s="245">
        <v>5759.5</v>
      </c>
      <c r="AF16" s="245">
        <v>5450.4</v>
      </c>
      <c r="AG16" s="246">
        <v>5850.2</v>
      </c>
      <c r="AH16" s="244">
        <v>5618.6</v>
      </c>
      <c r="AI16" s="245">
        <v>6663.4000000000005</v>
      </c>
      <c r="AJ16" s="245">
        <v>6136.7000000000007</v>
      </c>
      <c r="AK16" s="246">
        <v>7524.2000000000007</v>
      </c>
      <c r="AL16" s="244">
        <v>7100.2000000000007</v>
      </c>
      <c r="AM16" s="245">
        <v>8173.7000000000007</v>
      </c>
      <c r="AN16" s="245">
        <v>7653.1</v>
      </c>
      <c r="AO16" s="246">
        <v>8402.7000000000007</v>
      </c>
      <c r="AP16" s="244">
        <v>8850.3000000000011</v>
      </c>
      <c r="AQ16" s="245">
        <v>9864.6</v>
      </c>
      <c r="AR16" s="245">
        <v>9782.2000000000007</v>
      </c>
      <c r="AS16" s="246">
        <v>10166.4</v>
      </c>
      <c r="AT16" s="244">
        <v>11600.699999999999</v>
      </c>
      <c r="AU16" s="245">
        <v>10360.700000000001</v>
      </c>
      <c r="AV16" s="245">
        <v>10051.1</v>
      </c>
      <c r="AW16" s="246">
        <v>11330.5</v>
      </c>
      <c r="AX16" s="244">
        <v>12818.7</v>
      </c>
      <c r="AY16" s="245">
        <v>12803</v>
      </c>
      <c r="AZ16" s="245">
        <v>12065.2</v>
      </c>
      <c r="BA16" s="246">
        <v>12405.599999999999</v>
      </c>
      <c r="BB16" s="13">
        <v>13781.9</v>
      </c>
      <c r="BC16" s="13">
        <v>17201.5</v>
      </c>
      <c r="BD16" s="13">
        <v>17898.2</v>
      </c>
      <c r="BE16" s="13">
        <v>18351.099999999999</v>
      </c>
      <c r="BF16" s="14">
        <v>10042</v>
      </c>
      <c r="BG16" s="13">
        <v>12411.300000000001</v>
      </c>
      <c r="BH16" s="13">
        <v>12373.300000000001</v>
      </c>
      <c r="BI16" s="13">
        <v>13830</v>
      </c>
      <c r="BJ16" s="14">
        <v>11343.600000000002</v>
      </c>
      <c r="BK16" s="13">
        <v>13013.5</v>
      </c>
      <c r="BL16" s="13">
        <v>13593.8</v>
      </c>
      <c r="BM16" s="154">
        <v>15856.4</v>
      </c>
      <c r="BN16" s="14">
        <v>12638.099999999999</v>
      </c>
      <c r="BO16" s="13">
        <v>12817.3</v>
      </c>
      <c r="BP16" s="13">
        <v>13773.3</v>
      </c>
      <c r="BQ16" s="154">
        <v>15294.9</v>
      </c>
      <c r="BR16" s="13">
        <v>11822.199999999999</v>
      </c>
      <c r="BS16" s="13">
        <v>13057.000000000002</v>
      </c>
      <c r="BT16" s="13">
        <v>14469.9</v>
      </c>
      <c r="BU16" s="13">
        <v>15927.6</v>
      </c>
      <c r="BV16" s="14">
        <v>13878.900000000001</v>
      </c>
      <c r="BW16" s="13">
        <v>13229.4</v>
      </c>
      <c r="BX16" s="13">
        <v>14048.099999999999</v>
      </c>
      <c r="BY16" s="154">
        <v>14423.300000000003</v>
      </c>
      <c r="BZ16" s="13">
        <v>12993.699999999999</v>
      </c>
      <c r="CA16" s="13">
        <v>14092.199999999999</v>
      </c>
      <c r="CB16" s="13">
        <v>15503.7</v>
      </c>
      <c r="CC16" s="13">
        <v>14936</v>
      </c>
      <c r="CD16" s="14">
        <v>14194.2</v>
      </c>
      <c r="CE16" s="13">
        <v>14908.899999999998</v>
      </c>
      <c r="CF16" s="13">
        <v>15599.6</v>
      </c>
      <c r="CG16" s="13">
        <v>15762</v>
      </c>
      <c r="CH16" s="14">
        <v>15792.2</v>
      </c>
      <c r="CI16" s="13">
        <v>16932.100000000002</v>
      </c>
      <c r="CJ16" s="13">
        <v>17135.3</v>
      </c>
      <c r="CK16" s="13">
        <v>17975.3</v>
      </c>
      <c r="CL16" s="14">
        <v>18348.2</v>
      </c>
      <c r="CM16" s="13">
        <v>19518.800000000003</v>
      </c>
      <c r="CN16" s="13">
        <v>19590.399999999994</v>
      </c>
      <c r="CO16" s="154">
        <v>20938.500000000004</v>
      </c>
      <c r="CP16" s="14">
        <v>20112.2</v>
      </c>
      <c r="CQ16" s="13">
        <v>21320.799999999999</v>
      </c>
      <c r="CR16" s="13">
        <v>21120.800000000003</v>
      </c>
      <c r="CS16" s="154">
        <v>21067.5</v>
      </c>
      <c r="CT16" s="13">
        <v>22060.2</v>
      </c>
      <c r="CU16" s="13">
        <v>23106.799999999999</v>
      </c>
      <c r="CV16" s="13">
        <v>22604.600000000002</v>
      </c>
      <c r="CW16" s="13">
        <v>23478.3</v>
      </c>
      <c r="CX16" s="14">
        <v>22943.3</v>
      </c>
      <c r="CY16" s="13">
        <v>21385.099999999995</v>
      </c>
      <c r="CZ16" s="13">
        <v>21811.999999999996</v>
      </c>
      <c r="DA16" s="13">
        <v>23200.600000000002</v>
      </c>
      <c r="DB16" s="14">
        <v>22983.8</v>
      </c>
      <c r="DC16" s="13">
        <v>23891</v>
      </c>
      <c r="DD16" s="13">
        <v>23665.600000000002</v>
      </c>
      <c r="DE16" s="154">
        <v>24906.800000000003</v>
      </c>
      <c r="DF16" s="14">
        <v>25474.100000000002</v>
      </c>
      <c r="DG16" s="13">
        <v>26914.6</v>
      </c>
      <c r="DH16" s="13">
        <v>27269.5</v>
      </c>
      <c r="DI16" s="154">
        <v>28862</v>
      </c>
      <c r="DJ16" s="14">
        <v>30037.9</v>
      </c>
      <c r="DK16" s="13">
        <v>31995.5</v>
      </c>
      <c r="DL16" s="13">
        <v>31608.6</v>
      </c>
      <c r="DM16" s="154">
        <v>34302.799999999996</v>
      </c>
      <c r="DN16" s="13">
        <v>35878.499999999993</v>
      </c>
      <c r="DO16" s="13">
        <v>37872.9</v>
      </c>
      <c r="DP16" s="13">
        <v>37839.800000000003</v>
      </c>
      <c r="DQ16" s="154">
        <v>39546</v>
      </c>
      <c r="DR16" s="179">
        <v>39771.199999999997</v>
      </c>
    </row>
    <row r="17" spans="1:122" s="164" customFormat="1" x14ac:dyDescent="0.3">
      <c r="A17" s="15" t="s">
        <v>40</v>
      </c>
      <c r="B17" s="14">
        <v>33</v>
      </c>
      <c r="C17" s="13">
        <v>45.7</v>
      </c>
      <c r="D17" s="13">
        <v>46.6</v>
      </c>
      <c r="E17" s="154">
        <v>52.9</v>
      </c>
      <c r="F17" s="13">
        <v>60.199999999999996</v>
      </c>
      <c r="G17" s="13">
        <v>82.899999999999991</v>
      </c>
      <c r="H17" s="13">
        <v>84.399999999999991</v>
      </c>
      <c r="I17" s="154">
        <v>97.7</v>
      </c>
      <c r="J17" s="14">
        <v>97.8</v>
      </c>
      <c r="K17" s="13">
        <v>138.19999999999999</v>
      </c>
      <c r="L17" s="13">
        <v>143.9</v>
      </c>
      <c r="M17" s="154">
        <v>164.20000000000002</v>
      </c>
      <c r="N17" s="14">
        <v>193.10000000000002</v>
      </c>
      <c r="O17" s="13">
        <v>267.60000000000002</v>
      </c>
      <c r="P17" s="13">
        <v>292.89999999999998</v>
      </c>
      <c r="Q17" s="154">
        <v>296.3</v>
      </c>
      <c r="R17" s="14">
        <v>216.00000000000003</v>
      </c>
      <c r="S17" s="13">
        <v>283.2</v>
      </c>
      <c r="T17" s="13">
        <v>297.7</v>
      </c>
      <c r="U17" s="154">
        <v>337.2</v>
      </c>
      <c r="V17" s="14">
        <v>334.79999999999995</v>
      </c>
      <c r="W17" s="13">
        <v>466.3</v>
      </c>
      <c r="X17" s="13">
        <v>458.9</v>
      </c>
      <c r="Y17" s="154">
        <v>541.9</v>
      </c>
      <c r="Z17" s="14">
        <v>684</v>
      </c>
      <c r="AA17" s="13">
        <v>947.7</v>
      </c>
      <c r="AB17" s="13">
        <v>928.1</v>
      </c>
      <c r="AC17" s="154">
        <v>1031.3</v>
      </c>
      <c r="AD17" s="14">
        <v>912.2</v>
      </c>
      <c r="AE17" s="13">
        <v>1157</v>
      </c>
      <c r="AF17" s="13">
        <v>1154.2</v>
      </c>
      <c r="AG17" s="154">
        <v>1286</v>
      </c>
      <c r="AH17" s="14">
        <v>950.3</v>
      </c>
      <c r="AI17" s="13">
        <v>1338.1</v>
      </c>
      <c r="AJ17" s="13">
        <v>1213.8</v>
      </c>
      <c r="AK17" s="154">
        <v>1320.2</v>
      </c>
      <c r="AL17" s="14">
        <v>1362.6000000000001</v>
      </c>
      <c r="AM17" s="13">
        <v>1692.8000000000002</v>
      </c>
      <c r="AN17" s="13">
        <v>1529.8999999999999</v>
      </c>
      <c r="AO17" s="154">
        <v>1693.9</v>
      </c>
      <c r="AP17" s="14">
        <v>1662.4</v>
      </c>
      <c r="AQ17" s="13">
        <v>2021.6</v>
      </c>
      <c r="AR17" s="13">
        <v>2026.9</v>
      </c>
      <c r="AS17" s="154">
        <v>2136.3000000000002</v>
      </c>
      <c r="AT17" s="14">
        <v>1753.2</v>
      </c>
      <c r="AU17" s="13">
        <v>2227.4</v>
      </c>
      <c r="AV17" s="13">
        <v>2322.1</v>
      </c>
      <c r="AW17" s="154">
        <v>2581.1999999999998</v>
      </c>
      <c r="AX17" s="14">
        <v>1517.5</v>
      </c>
      <c r="AY17" s="13">
        <v>2013.9</v>
      </c>
      <c r="AZ17" s="13">
        <v>2076.3000000000002</v>
      </c>
      <c r="BA17" s="154">
        <v>2089</v>
      </c>
      <c r="BB17" s="13">
        <v>1837</v>
      </c>
      <c r="BC17" s="13">
        <v>3630.9000000000005</v>
      </c>
      <c r="BD17" s="13">
        <v>2976.5</v>
      </c>
      <c r="BE17" s="13">
        <v>4252.7</v>
      </c>
      <c r="BF17" s="14">
        <v>2342.3000000000002</v>
      </c>
      <c r="BG17" s="13">
        <v>4028.5</v>
      </c>
      <c r="BH17" s="13">
        <v>3290.7</v>
      </c>
      <c r="BI17" s="13">
        <v>4560.1000000000004</v>
      </c>
      <c r="BJ17" s="14">
        <v>1779.2</v>
      </c>
      <c r="BK17" s="13">
        <v>3989</v>
      </c>
      <c r="BL17" s="13">
        <v>2598.7560898618003</v>
      </c>
      <c r="BM17" s="154">
        <v>4473.3</v>
      </c>
      <c r="BN17" s="14">
        <v>2647</v>
      </c>
      <c r="BO17" s="13">
        <v>3296.8</v>
      </c>
      <c r="BP17" s="13">
        <v>3463.7</v>
      </c>
      <c r="BQ17" s="154">
        <v>3503.5</v>
      </c>
      <c r="BR17" s="13">
        <v>3142.2000000000007</v>
      </c>
      <c r="BS17" s="13">
        <v>2747.4999999999995</v>
      </c>
      <c r="BT17" s="13">
        <v>3463</v>
      </c>
      <c r="BU17" s="13">
        <v>3646.7000000000003</v>
      </c>
      <c r="BV17" s="14">
        <v>3014.8</v>
      </c>
      <c r="BW17" s="13">
        <v>3082.8999999999996</v>
      </c>
      <c r="BX17" s="13">
        <v>3357.1</v>
      </c>
      <c r="BY17" s="154">
        <v>3414.3999999999996</v>
      </c>
      <c r="BZ17" s="13">
        <v>2981.4</v>
      </c>
      <c r="CA17" s="13">
        <v>2490.1</v>
      </c>
      <c r="CB17" s="13">
        <v>2881.6000000000004</v>
      </c>
      <c r="CC17" s="13">
        <v>3409.3</v>
      </c>
      <c r="CD17" s="14">
        <v>3443.3999999999996</v>
      </c>
      <c r="CE17" s="13">
        <v>2733.5</v>
      </c>
      <c r="CF17" s="13">
        <v>3214.7999999999997</v>
      </c>
      <c r="CG17" s="13">
        <v>3780</v>
      </c>
      <c r="CH17" s="14">
        <v>3203.3</v>
      </c>
      <c r="CI17" s="13">
        <v>3500.5</v>
      </c>
      <c r="CJ17" s="13">
        <v>3645.5</v>
      </c>
      <c r="CK17" s="13">
        <v>3783.5999999999995</v>
      </c>
      <c r="CL17" s="14">
        <v>3660.7999999999997</v>
      </c>
      <c r="CM17" s="13">
        <v>3966.1999999999994</v>
      </c>
      <c r="CN17" s="13">
        <v>4047</v>
      </c>
      <c r="CO17" s="154">
        <v>4117.1000000000004</v>
      </c>
      <c r="CP17" s="14">
        <v>4398.6999999999989</v>
      </c>
      <c r="CQ17" s="13">
        <v>4640.5000000000009</v>
      </c>
      <c r="CR17" s="13">
        <v>4648.6000000000004</v>
      </c>
      <c r="CS17" s="154">
        <v>4659.8</v>
      </c>
      <c r="CT17" s="13">
        <v>5461</v>
      </c>
      <c r="CU17" s="13">
        <v>5803.9</v>
      </c>
      <c r="CV17" s="13">
        <v>5939.8</v>
      </c>
      <c r="CW17" s="13">
        <v>6088.8</v>
      </c>
      <c r="CX17" s="14">
        <v>6087.3000000000011</v>
      </c>
      <c r="CY17" s="13">
        <v>6149.5999999999995</v>
      </c>
      <c r="CZ17" s="13">
        <v>6453.9</v>
      </c>
      <c r="DA17" s="13">
        <v>6693.9000000000005</v>
      </c>
      <c r="DB17" s="14">
        <v>6681.7000000000007</v>
      </c>
      <c r="DC17" s="13">
        <v>7027.7</v>
      </c>
      <c r="DD17" s="13">
        <v>7140.5</v>
      </c>
      <c r="DE17" s="154">
        <v>7343.4999999999991</v>
      </c>
      <c r="DF17" s="14">
        <v>8388.6</v>
      </c>
      <c r="DG17" s="13">
        <v>8763.4</v>
      </c>
      <c r="DH17" s="13">
        <v>8969.3000000000011</v>
      </c>
      <c r="DI17" s="154">
        <v>9269.6999999999989</v>
      </c>
      <c r="DJ17" s="14">
        <v>10145.799999999997</v>
      </c>
      <c r="DK17" s="13">
        <v>10824.599999999999</v>
      </c>
      <c r="DL17" s="13">
        <v>11116.9</v>
      </c>
      <c r="DM17" s="154">
        <v>12349.6</v>
      </c>
      <c r="DN17" s="13">
        <v>12589.8</v>
      </c>
      <c r="DO17" s="13">
        <v>13214.700000000003</v>
      </c>
      <c r="DP17" s="13">
        <v>13405.100000000002</v>
      </c>
      <c r="DQ17" s="154">
        <v>13906.699999999999</v>
      </c>
      <c r="DR17" s="179">
        <v>14653.099999999999</v>
      </c>
    </row>
    <row r="18" spans="1:122" s="164" customFormat="1" ht="24.75" customHeight="1" x14ac:dyDescent="0.3">
      <c r="A18" s="17" t="s">
        <v>41</v>
      </c>
      <c r="B18" s="244">
        <v>108.69999999999999</v>
      </c>
      <c r="C18" s="245">
        <v>117.2</v>
      </c>
      <c r="D18" s="245">
        <v>110.60000000000001</v>
      </c>
      <c r="E18" s="246">
        <v>130.5</v>
      </c>
      <c r="F18" s="245">
        <v>169.8</v>
      </c>
      <c r="G18" s="245">
        <v>185.5</v>
      </c>
      <c r="H18" s="245">
        <v>174.7</v>
      </c>
      <c r="I18" s="246">
        <v>210.3</v>
      </c>
      <c r="J18" s="244">
        <v>328.1</v>
      </c>
      <c r="K18" s="245">
        <v>366.5</v>
      </c>
      <c r="L18" s="245">
        <v>352.9</v>
      </c>
      <c r="M18" s="246">
        <v>418.3</v>
      </c>
      <c r="N18" s="244">
        <v>635.4</v>
      </c>
      <c r="O18" s="245">
        <v>686.9</v>
      </c>
      <c r="P18" s="245">
        <v>694.30000000000007</v>
      </c>
      <c r="Q18" s="246">
        <v>730.80000000000007</v>
      </c>
      <c r="R18" s="244">
        <v>780.6</v>
      </c>
      <c r="S18" s="245">
        <v>800.2</v>
      </c>
      <c r="T18" s="245">
        <v>778.59999999999991</v>
      </c>
      <c r="U18" s="246">
        <v>916.5</v>
      </c>
      <c r="V18" s="244">
        <v>1559.4</v>
      </c>
      <c r="W18" s="245">
        <v>1706.1</v>
      </c>
      <c r="X18" s="245">
        <v>1552.2</v>
      </c>
      <c r="Y18" s="246">
        <v>1908.6</v>
      </c>
      <c r="Z18" s="244">
        <v>2210.6999999999998</v>
      </c>
      <c r="AA18" s="245">
        <v>2640.7000000000003</v>
      </c>
      <c r="AB18" s="245">
        <v>2358.9</v>
      </c>
      <c r="AC18" s="246">
        <v>2631.1</v>
      </c>
      <c r="AD18" s="244">
        <v>2931.2</v>
      </c>
      <c r="AE18" s="245">
        <v>3146.6</v>
      </c>
      <c r="AF18" s="245">
        <v>2869.1</v>
      </c>
      <c r="AG18" s="246">
        <v>3158.3</v>
      </c>
      <c r="AH18" s="244">
        <v>3401.5</v>
      </c>
      <c r="AI18" s="245">
        <v>3944.6000000000004</v>
      </c>
      <c r="AJ18" s="245">
        <v>3348.5</v>
      </c>
      <c r="AK18" s="246">
        <v>3703.6</v>
      </c>
      <c r="AL18" s="244">
        <v>4402.2</v>
      </c>
      <c r="AM18" s="245">
        <v>4636.2</v>
      </c>
      <c r="AN18" s="245">
        <v>3944.2000000000003</v>
      </c>
      <c r="AO18" s="246">
        <v>4431.8999999999996</v>
      </c>
      <c r="AP18" s="244">
        <v>5439.6</v>
      </c>
      <c r="AQ18" s="245">
        <v>5574</v>
      </c>
      <c r="AR18" s="245">
        <v>5210.3999999999996</v>
      </c>
      <c r="AS18" s="246">
        <v>5465.9</v>
      </c>
      <c r="AT18" s="244">
        <v>5900.7000000000007</v>
      </c>
      <c r="AU18" s="245">
        <v>5931.4</v>
      </c>
      <c r="AV18" s="245">
        <v>5950.5999999999995</v>
      </c>
      <c r="AW18" s="246">
        <v>6965.2000000000007</v>
      </c>
      <c r="AX18" s="244">
        <v>5916.4</v>
      </c>
      <c r="AY18" s="245">
        <v>6569.7</v>
      </c>
      <c r="AZ18" s="245">
        <v>6428.7000000000007</v>
      </c>
      <c r="BA18" s="246">
        <v>6832.6</v>
      </c>
      <c r="BB18" s="13">
        <v>6774.2</v>
      </c>
      <c r="BC18" s="13">
        <v>8290.9</v>
      </c>
      <c r="BD18" s="13">
        <v>9064.5</v>
      </c>
      <c r="BE18" s="13">
        <v>11858.900000000001</v>
      </c>
      <c r="BF18" s="14">
        <v>8234.2999999999993</v>
      </c>
      <c r="BG18" s="13">
        <v>9241.7000000000007</v>
      </c>
      <c r="BH18" s="13">
        <v>9678.1999999999989</v>
      </c>
      <c r="BI18" s="13">
        <v>12003.1</v>
      </c>
      <c r="BJ18" s="14">
        <v>8826.6</v>
      </c>
      <c r="BK18" s="13">
        <v>9483.6</v>
      </c>
      <c r="BL18" s="13">
        <v>9431.9000000000015</v>
      </c>
      <c r="BM18" s="154">
        <v>9585.9000000000015</v>
      </c>
      <c r="BN18" s="14">
        <v>8725.4</v>
      </c>
      <c r="BO18" s="13">
        <v>11857.3</v>
      </c>
      <c r="BP18" s="13">
        <v>9838.5</v>
      </c>
      <c r="BQ18" s="154">
        <v>9491.2000000000007</v>
      </c>
      <c r="BR18" s="13">
        <v>8970.8999999999978</v>
      </c>
      <c r="BS18" s="13">
        <v>12203.300000000001</v>
      </c>
      <c r="BT18" s="13">
        <v>10225.9</v>
      </c>
      <c r="BU18" s="13">
        <v>9912.7000000000007</v>
      </c>
      <c r="BV18" s="14">
        <v>10984</v>
      </c>
      <c r="BW18" s="13">
        <v>10570.300000000001</v>
      </c>
      <c r="BX18" s="13">
        <v>10876.6</v>
      </c>
      <c r="BY18" s="154">
        <v>11173.3</v>
      </c>
      <c r="BZ18" s="13">
        <v>10316.1</v>
      </c>
      <c r="CA18" s="13">
        <v>11597.7</v>
      </c>
      <c r="CB18" s="13">
        <v>12086</v>
      </c>
      <c r="CC18" s="13">
        <v>12144.8</v>
      </c>
      <c r="CD18" s="14">
        <v>10679.5</v>
      </c>
      <c r="CE18" s="13">
        <v>13399.5</v>
      </c>
      <c r="CF18" s="13">
        <v>12360.099999999999</v>
      </c>
      <c r="CG18" s="13">
        <v>12666.2</v>
      </c>
      <c r="CH18" s="14">
        <v>14371.9</v>
      </c>
      <c r="CI18" s="13">
        <v>15185.9</v>
      </c>
      <c r="CJ18" s="13">
        <v>15492.399999999998</v>
      </c>
      <c r="CK18" s="13">
        <v>16170</v>
      </c>
      <c r="CL18" s="14">
        <v>16936.099999999999</v>
      </c>
      <c r="CM18" s="13">
        <v>17832.900000000001</v>
      </c>
      <c r="CN18" s="13">
        <v>17999.800000000003</v>
      </c>
      <c r="CO18" s="154">
        <v>18985.8</v>
      </c>
      <c r="CP18" s="14">
        <v>19716</v>
      </c>
      <c r="CQ18" s="13">
        <v>20565.5</v>
      </c>
      <c r="CR18" s="13">
        <v>20573.299999999996</v>
      </c>
      <c r="CS18" s="154">
        <v>20624.7</v>
      </c>
      <c r="CT18" s="13">
        <v>21408.6</v>
      </c>
      <c r="CU18" s="13">
        <v>22406.799999999999</v>
      </c>
      <c r="CV18" s="13">
        <v>22316.699999999997</v>
      </c>
      <c r="CW18" s="13">
        <v>23380.799999999996</v>
      </c>
      <c r="CX18" s="14">
        <v>22242.3</v>
      </c>
      <c r="CY18" s="13">
        <v>21201.399999999998</v>
      </c>
      <c r="CZ18" s="13">
        <v>22316.199999999997</v>
      </c>
      <c r="DA18" s="13">
        <v>23314.400000000001</v>
      </c>
      <c r="DB18" s="14">
        <v>22770.699999999997</v>
      </c>
      <c r="DC18" s="13">
        <v>23590.399999999998</v>
      </c>
      <c r="DD18" s="13">
        <v>23965.5</v>
      </c>
      <c r="DE18" s="154">
        <v>24958.1</v>
      </c>
      <c r="DF18" s="14">
        <v>27303</v>
      </c>
      <c r="DG18" s="13">
        <v>28697.1</v>
      </c>
      <c r="DH18" s="13">
        <v>28838</v>
      </c>
      <c r="DI18" s="154">
        <v>30464</v>
      </c>
      <c r="DJ18" s="14">
        <v>31289.5</v>
      </c>
      <c r="DK18" s="13">
        <v>32581</v>
      </c>
      <c r="DL18" s="13">
        <v>32832.899999999994</v>
      </c>
      <c r="DM18" s="154">
        <v>35626.400000000001</v>
      </c>
      <c r="DN18" s="13">
        <v>37315.9</v>
      </c>
      <c r="DO18" s="13">
        <v>38439.700000000004</v>
      </c>
      <c r="DP18" s="13">
        <v>39217.199999999997</v>
      </c>
      <c r="DQ18" s="154">
        <v>41063.200000000004</v>
      </c>
      <c r="DR18" s="179">
        <v>41584.400000000009</v>
      </c>
    </row>
    <row r="19" spans="1:122" s="164" customFormat="1" x14ac:dyDescent="0.3">
      <c r="A19" s="15" t="s">
        <v>43</v>
      </c>
      <c r="B19" s="14">
        <v>13.5</v>
      </c>
      <c r="C19" s="13">
        <v>16.2</v>
      </c>
      <c r="D19" s="13">
        <v>14.6</v>
      </c>
      <c r="E19" s="154">
        <v>18.5</v>
      </c>
      <c r="F19" s="13">
        <v>18.899999999999999</v>
      </c>
      <c r="G19" s="13">
        <v>24.3</v>
      </c>
      <c r="H19" s="13">
        <v>22</v>
      </c>
      <c r="I19" s="154">
        <v>28.299999999999997</v>
      </c>
      <c r="J19" s="14">
        <v>45.699999999999996</v>
      </c>
      <c r="K19" s="13">
        <v>58.099999999999994</v>
      </c>
      <c r="L19" s="13">
        <v>53.599999999999994</v>
      </c>
      <c r="M19" s="154">
        <v>68.099999999999994</v>
      </c>
      <c r="N19" s="14">
        <v>94.7</v>
      </c>
      <c r="O19" s="13">
        <v>115.60000000000001</v>
      </c>
      <c r="P19" s="13">
        <v>112.10000000000001</v>
      </c>
      <c r="Q19" s="154">
        <v>126.4</v>
      </c>
      <c r="R19" s="14">
        <v>133.70000000000002</v>
      </c>
      <c r="S19" s="13">
        <v>155.19999999999999</v>
      </c>
      <c r="T19" s="13">
        <v>144.69999999999999</v>
      </c>
      <c r="U19" s="154">
        <v>182.79999999999998</v>
      </c>
      <c r="V19" s="14">
        <v>248.39999999999998</v>
      </c>
      <c r="W19" s="13">
        <v>308.3</v>
      </c>
      <c r="X19" s="13">
        <v>269</v>
      </c>
      <c r="Y19" s="154">
        <v>354.1</v>
      </c>
      <c r="Z19" s="14">
        <v>381.1</v>
      </c>
      <c r="AA19" s="13">
        <v>525.9</v>
      </c>
      <c r="AB19" s="13">
        <v>464.3</v>
      </c>
      <c r="AC19" s="154">
        <v>579.20000000000005</v>
      </c>
      <c r="AD19" s="14">
        <v>552.20000000000005</v>
      </c>
      <c r="AE19" s="13">
        <v>672.6</v>
      </c>
      <c r="AF19" s="13">
        <v>518.6</v>
      </c>
      <c r="AG19" s="154">
        <v>637.4</v>
      </c>
      <c r="AH19" s="14">
        <v>621.30000000000007</v>
      </c>
      <c r="AI19" s="13">
        <v>862.9</v>
      </c>
      <c r="AJ19" s="13">
        <v>643.9</v>
      </c>
      <c r="AK19" s="154">
        <v>798.90000000000009</v>
      </c>
      <c r="AL19" s="14">
        <v>891.09999999999991</v>
      </c>
      <c r="AM19" s="13">
        <v>863.1</v>
      </c>
      <c r="AN19" s="13">
        <v>727.6</v>
      </c>
      <c r="AO19" s="154">
        <v>908.4</v>
      </c>
      <c r="AP19" s="14">
        <v>1049</v>
      </c>
      <c r="AQ19" s="13">
        <v>1066.8</v>
      </c>
      <c r="AR19" s="13">
        <v>980.80000000000007</v>
      </c>
      <c r="AS19" s="154">
        <v>1089.5</v>
      </c>
      <c r="AT19" s="14">
        <v>1188.2</v>
      </c>
      <c r="AU19" s="13">
        <v>1141.9000000000001</v>
      </c>
      <c r="AV19" s="13">
        <v>1146.0999999999999</v>
      </c>
      <c r="AW19" s="154">
        <v>1335.3999999999999</v>
      </c>
      <c r="AX19" s="14">
        <v>1364.8999999999999</v>
      </c>
      <c r="AY19" s="13">
        <v>1390.5</v>
      </c>
      <c r="AZ19" s="13">
        <v>1363.1</v>
      </c>
      <c r="BA19" s="154">
        <v>1522</v>
      </c>
      <c r="BB19" s="13">
        <v>1707.7</v>
      </c>
      <c r="BC19" s="13">
        <v>1735.4</v>
      </c>
      <c r="BD19" s="13">
        <v>1984.4</v>
      </c>
      <c r="BE19" s="13">
        <v>2274.1999999999998</v>
      </c>
      <c r="BF19" s="14">
        <v>1365.9</v>
      </c>
      <c r="BG19" s="13">
        <v>1425.4</v>
      </c>
      <c r="BH19" s="13">
        <v>1559</v>
      </c>
      <c r="BI19" s="13">
        <v>1702.5</v>
      </c>
      <c r="BJ19" s="14">
        <v>1625.7000000000003</v>
      </c>
      <c r="BK19" s="13">
        <v>1563.9</v>
      </c>
      <c r="BL19" s="13">
        <v>1543.7000000000003</v>
      </c>
      <c r="BM19" s="154">
        <v>1554.2999999999997</v>
      </c>
      <c r="BN19" s="14">
        <v>1659.9</v>
      </c>
      <c r="BO19" s="13">
        <v>1960.9</v>
      </c>
      <c r="BP19" s="13">
        <v>1895.8000000000002</v>
      </c>
      <c r="BQ19" s="154">
        <v>1896.6999999999998</v>
      </c>
      <c r="BR19" s="13">
        <v>1826.9</v>
      </c>
      <c r="BS19" s="13">
        <v>2062</v>
      </c>
      <c r="BT19" s="13">
        <v>2128.6999999999998</v>
      </c>
      <c r="BU19" s="13">
        <v>2067.1999999999998</v>
      </c>
      <c r="BV19" s="14">
        <v>2292.6000000000004</v>
      </c>
      <c r="BW19" s="13">
        <v>2163.1</v>
      </c>
      <c r="BX19" s="13">
        <v>2323</v>
      </c>
      <c r="BY19" s="154">
        <v>2436</v>
      </c>
      <c r="BZ19" s="13">
        <v>2478.2000000000003</v>
      </c>
      <c r="CA19" s="13">
        <v>2712.3999999999996</v>
      </c>
      <c r="CB19" s="13">
        <v>3024.3</v>
      </c>
      <c r="CC19" s="13">
        <v>3141.7</v>
      </c>
      <c r="CD19" s="14">
        <v>3035.4</v>
      </c>
      <c r="CE19" s="13">
        <v>2788</v>
      </c>
      <c r="CF19" s="13">
        <v>3206.7</v>
      </c>
      <c r="CG19" s="13">
        <v>3464.4000000000005</v>
      </c>
      <c r="CH19" s="14">
        <v>3584.5</v>
      </c>
      <c r="CI19" s="13">
        <v>3777.1000000000004</v>
      </c>
      <c r="CJ19" s="13">
        <v>3865.8</v>
      </c>
      <c r="CK19" s="13">
        <v>4096.1000000000004</v>
      </c>
      <c r="CL19" s="14">
        <v>4348.2</v>
      </c>
      <c r="CM19" s="13">
        <v>4518.6000000000004</v>
      </c>
      <c r="CN19" s="13">
        <v>4617.6000000000004</v>
      </c>
      <c r="CO19" s="154">
        <v>4892.8999999999996</v>
      </c>
      <c r="CP19" s="14">
        <v>5003</v>
      </c>
      <c r="CQ19" s="13">
        <v>5391.2</v>
      </c>
      <c r="CR19" s="13">
        <v>5483</v>
      </c>
      <c r="CS19" s="154">
        <v>5550.9</v>
      </c>
      <c r="CT19" s="13">
        <v>5952.5000000000009</v>
      </c>
      <c r="CU19" s="13">
        <v>6089</v>
      </c>
      <c r="CV19" s="13">
        <v>6223.4</v>
      </c>
      <c r="CW19" s="13">
        <v>6590.2999999999993</v>
      </c>
      <c r="CX19" s="14">
        <v>6618.3999999999987</v>
      </c>
      <c r="CY19" s="13">
        <v>6674</v>
      </c>
      <c r="CZ19" s="13">
        <v>6805.9</v>
      </c>
      <c r="DA19" s="13">
        <v>7282.2999999999993</v>
      </c>
      <c r="DB19" s="14">
        <v>7747.2000000000007</v>
      </c>
      <c r="DC19" s="13">
        <v>8023.1999999999989</v>
      </c>
      <c r="DD19" s="13">
        <v>8205.5</v>
      </c>
      <c r="DE19" s="154">
        <v>8790.6</v>
      </c>
      <c r="DF19" s="14">
        <v>10187.5</v>
      </c>
      <c r="DG19" s="13">
        <v>10507.1</v>
      </c>
      <c r="DH19" s="13">
        <v>10749</v>
      </c>
      <c r="DI19" s="154">
        <v>11447.2</v>
      </c>
      <c r="DJ19" s="14">
        <v>12176.199999999999</v>
      </c>
      <c r="DK19" s="13">
        <v>12650.2</v>
      </c>
      <c r="DL19" s="13">
        <v>12558.099999999999</v>
      </c>
      <c r="DM19" s="154">
        <v>13384.800000000001</v>
      </c>
      <c r="DN19" s="13">
        <v>14040.3</v>
      </c>
      <c r="DO19" s="13">
        <v>14024.6</v>
      </c>
      <c r="DP19" s="13">
        <v>13890.300000000001</v>
      </c>
      <c r="DQ19" s="154">
        <v>14517.800000000001</v>
      </c>
      <c r="DR19" s="179">
        <v>15576.599999999999</v>
      </c>
    </row>
    <row r="20" spans="1:122" s="164" customFormat="1" x14ac:dyDescent="0.3">
      <c r="A20" s="15" t="s">
        <v>44</v>
      </c>
      <c r="B20" s="14">
        <v>16.600000000000001</v>
      </c>
      <c r="C20" s="13">
        <v>19.2</v>
      </c>
      <c r="D20" s="13">
        <v>19.7</v>
      </c>
      <c r="E20" s="154">
        <v>23.9</v>
      </c>
      <c r="F20" s="13">
        <v>24.4</v>
      </c>
      <c r="G20" s="13">
        <v>28.599999999999998</v>
      </c>
      <c r="H20" s="13">
        <v>29.299999999999997</v>
      </c>
      <c r="I20" s="154">
        <v>36.4</v>
      </c>
      <c r="J20" s="14">
        <v>63.1</v>
      </c>
      <c r="K20" s="13">
        <v>75</v>
      </c>
      <c r="L20" s="13">
        <v>78.599999999999994</v>
      </c>
      <c r="M20" s="154">
        <v>96</v>
      </c>
      <c r="N20" s="14">
        <v>96.199999999999989</v>
      </c>
      <c r="O20" s="13">
        <v>110.80000000000001</v>
      </c>
      <c r="P20" s="13">
        <v>121.19999999999999</v>
      </c>
      <c r="Q20" s="154">
        <v>130.9</v>
      </c>
      <c r="R20" s="14">
        <v>160.4</v>
      </c>
      <c r="S20" s="13">
        <v>176.2</v>
      </c>
      <c r="T20" s="13">
        <v>189.6</v>
      </c>
      <c r="U20" s="154">
        <v>229.8</v>
      </c>
      <c r="V20" s="14">
        <v>274.5</v>
      </c>
      <c r="W20" s="13">
        <v>323.60000000000002</v>
      </c>
      <c r="X20" s="13">
        <v>322.40000000000003</v>
      </c>
      <c r="Y20" s="154">
        <v>403.6</v>
      </c>
      <c r="Z20" s="14">
        <v>258</v>
      </c>
      <c r="AA20" s="13">
        <v>340.4</v>
      </c>
      <c r="AB20" s="13">
        <v>343.1</v>
      </c>
      <c r="AC20" s="154">
        <v>437.5</v>
      </c>
      <c r="AD20" s="14">
        <v>240.29999999999998</v>
      </c>
      <c r="AE20" s="13">
        <v>291.3</v>
      </c>
      <c r="AF20" s="13">
        <v>333</v>
      </c>
      <c r="AG20" s="154">
        <v>507.7</v>
      </c>
      <c r="AH20" s="14">
        <v>207.5</v>
      </c>
      <c r="AI20" s="13">
        <v>472.1</v>
      </c>
      <c r="AJ20" s="13">
        <v>443.6</v>
      </c>
      <c r="AK20" s="154">
        <v>711.3</v>
      </c>
      <c r="AL20" s="14">
        <v>436.5</v>
      </c>
      <c r="AM20" s="13">
        <v>670.3</v>
      </c>
      <c r="AN20" s="13">
        <v>607.29999999999995</v>
      </c>
      <c r="AO20" s="154">
        <v>810.3</v>
      </c>
      <c r="AP20" s="14">
        <v>573</v>
      </c>
      <c r="AQ20" s="13">
        <v>777.3</v>
      </c>
      <c r="AR20" s="13">
        <v>670.5</v>
      </c>
      <c r="AS20" s="154">
        <v>1045.5999999999999</v>
      </c>
      <c r="AT20" s="14">
        <v>795.8</v>
      </c>
      <c r="AU20" s="13">
        <v>1049.5999999999999</v>
      </c>
      <c r="AV20" s="13">
        <v>1057.0999999999999</v>
      </c>
      <c r="AW20" s="154">
        <v>1410.2</v>
      </c>
      <c r="AX20" s="14">
        <v>1016.0999999999999</v>
      </c>
      <c r="AY20" s="13">
        <v>1420.5</v>
      </c>
      <c r="AZ20" s="13">
        <v>1128.5</v>
      </c>
      <c r="BA20" s="154">
        <v>1446.6</v>
      </c>
      <c r="BB20" s="13">
        <v>1491.6</v>
      </c>
      <c r="BC20" s="13">
        <v>1470.3</v>
      </c>
      <c r="BD20" s="13">
        <v>1492.9</v>
      </c>
      <c r="BE20" s="13">
        <v>1577.4</v>
      </c>
      <c r="BF20" s="14">
        <v>1466.2</v>
      </c>
      <c r="BG20" s="13">
        <v>1501.4</v>
      </c>
      <c r="BH20" s="13">
        <v>1176.3999999999999</v>
      </c>
      <c r="BI20" s="13">
        <v>1556</v>
      </c>
      <c r="BJ20" s="14">
        <v>1634.1000000000001</v>
      </c>
      <c r="BK20" s="13">
        <v>1626.8</v>
      </c>
      <c r="BL20" s="13">
        <v>1200.8</v>
      </c>
      <c r="BM20" s="154">
        <v>1932.3000000000002</v>
      </c>
      <c r="BN20" s="14">
        <v>1691.4999999999998</v>
      </c>
      <c r="BO20" s="13">
        <v>1743.4</v>
      </c>
      <c r="BP20" s="13">
        <v>1751.8</v>
      </c>
      <c r="BQ20" s="154">
        <v>1858.6</v>
      </c>
      <c r="BR20" s="13">
        <v>2004.8999999999999</v>
      </c>
      <c r="BS20" s="13">
        <v>1984.7999999999997</v>
      </c>
      <c r="BT20" s="13">
        <v>2006.5</v>
      </c>
      <c r="BU20" s="13">
        <v>2223.3000000000002</v>
      </c>
      <c r="BV20" s="14">
        <v>2052.1</v>
      </c>
      <c r="BW20" s="13">
        <v>2059.8000000000002</v>
      </c>
      <c r="BX20" s="13">
        <v>2035.6</v>
      </c>
      <c r="BY20" s="154">
        <v>1993.6</v>
      </c>
      <c r="BZ20" s="13">
        <v>2008.3999999999999</v>
      </c>
      <c r="CA20" s="13">
        <v>2007.1999999999998</v>
      </c>
      <c r="CB20" s="13">
        <v>1957.2</v>
      </c>
      <c r="CC20" s="13">
        <v>2127.6999999999998</v>
      </c>
      <c r="CD20" s="14">
        <v>2120.1999999999998</v>
      </c>
      <c r="CE20" s="13">
        <v>2181.2999999999997</v>
      </c>
      <c r="CF20" s="13">
        <v>1998.6</v>
      </c>
      <c r="CG20" s="13">
        <v>2143.2999999999997</v>
      </c>
      <c r="CH20" s="14">
        <v>2079.3000000000002</v>
      </c>
      <c r="CI20" s="13">
        <v>2101.6999999999998</v>
      </c>
      <c r="CJ20" s="13">
        <v>1933.5</v>
      </c>
      <c r="CK20" s="13">
        <v>2007.6999999999998</v>
      </c>
      <c r="CL20" s="14">
        <v>2028.2000000000003</v>
      </c>
      <c r="CM20" s="13">
        <v>2214.8000000000002</v>
      </c>
      <c r="CN20" s="13">
        <v>2112.4</v>
      </c>
      <c r="CO20" s="154">
        <v>2343.1</v>
      </c>
      <c r="CP20" s="14">
        <v>2278.3999999999996</v>
      </c>
      <c r="CQ20" s="13">
        <v>2587.8999999999996</v>
      </c>
      <c r="CR20" s="13">
        <v>2311</v>
      </c>
      <c r="CS20" s="154">
        <v>2071.4</v>
      </c>
      <c r="CT20" s="13">
        <v>2202.9000000000005</v>
      </c>
      <c r="CU20" s="13">
        <v>2517</v>
      </c>
      <c r="CV20" s="13">
        <v>2212.5000000000005</v>
      </c>
      <c r="CW20" s="13">
        <v>2387.7000000000003</v>
      </c>
      <c r="CX20" s="14">
        <v>2482.1999999999998</v>
      </c>
      <c r="CY20" s="13">
        <v>2567.6000000000004</v>
      </c>
      <c r="CZ20" s="13">
        <v>2449.4</v>
      </c>
      <c r="DA20" s="13">
        <v>2607.1</v>
      </c>
      <c r="DB20" s="14">
        <v>2687.1</v>
      </c>
      <c r="DC20" s="13">
        <v>2939</v>
      </c>
      <c r="DD20" s="13">
        <v>2775.2000000000003</v>
      </c>
      <c r="DE20" s="154">
        <v>2926.7000000000003</v>
      </c>
      <c r="DF20" s="14">
        <v>2669.2000000000003</v>
      </c>
      <c r="DG20" s="13">
        <v>3041.3999999999996</v>
      </c>
      <c r="DH20" s="13">
        <v>2793.1</v>
      </c>
      <c r="DI20" s="154">
        <v>3091.2</v>
      </c>
      <c r="DJ20" s="14">
        <v>3192.5</v>
      </c>
      <c r="DK20" s="13">
        <v>3450.3999999999996</v>
      </c>
      <c r="DL20" s="13">
        <v>3104.5</v>
      </c>
      <c r="DM20" s="154">
        <v>3372.4000000000005</v>
      </c>
      <c r="DN20" s="13">
        <v>3518.9</v>
      </c>
      <c r="DO20" s="13">
        <v>3828.6</v>
      </c>
      <c r="DP20" s="13">
        <v>3506.9</v>
      </c>
      <c r="DQ20" s="154">
        <v>3784.8</v>
      </c>
      <c r="DR20" s="179">
        <v>4145</v>
      </c>
    </row>
    <row r="21" spans="1:122" s="164" customFormat="1" x14ac:dyDescent="0.3">
      <c r="A21" s="15" t="s">
        <v>45</v>
      </c>
      <c r="B21" s="14">
        <v>1.2999999999999998</v>
      </c>
      <c r="C21" s="13">
        <v>1.5999999999999999</v>
      </c>
      <c r="D21" s="13">
        <v>1.3</v>
      </c>
      <c r="E21" s="154">
        <v>1.7</v>
      </c>
      <c r="F21" s="13">
        <v>2</v>
      </c>
      <c r="G21" s="13">
        <v>2.4</v>
      </c>
      <c r="H21" s="13">
        <v>2</v>
      </c>
      <c r="I21" s="154">
        <v>2.6</v>
      </c>
      <c r="J21" s="14">
        <v>5.8</v>
      </c>
      <c r="K21" s="13">
        <v>5.9</v>
      </c>
      <c r="L21" s="13">
        <v>4.8</v>
      </c>
      <c r="M21" s="154">
        <v>6.3999999999999995</v>
      </c>
      <c r="N21" s="14">
        <v>10.099999999999998</v>
      </c>
      <c r="O21" s="13">
        <v>11</v>
      </c>
      <c r="P21" s="13">
        <v>9.2999999999999989</v>
      </c>
      <c r="Q21" s="154">
        <v>10.9</v>
      </c>
      <c r="R21" s="14">
        <v>16</v>
      </c>
      <c r="S21" s="13">
        <v>18.5</v>
      </c>
      <c r="T21" s="13">
        <v>15</v>
      </c>
      <c r="U21" s="154">
        <v>20</v>
      </c>
      <c r="V21" s="14">
        <v>39.799999999999997</v>
      </c>
      <c r="W21" s="13">
        <v>44.9</v>
      </c>
      <c r="X21" s="13">
        <v>34.1</v>
      </c>
      <c r="Y21" s="154">
        <v>46.9</v>
      </c>
      <c r="Z21" s="14">
        <v>65.3</v>
      </c>
      <c r="AA21" s="13">
        <v>81.7</v>
      </c>
      <c r="AB21" s="13">
        <v>64.100000000000009</v>
      </c>
      <c r="AC21" s="154">
        <v>75.3</v>
      </c>
      <c r="AD21" s="14">
        <v>99.6</v>
      </c>
      <c r="AE21" s="13">
        <v>83.9</v>
      </c>
      <c r="AF21" s="13">
        <v>82.6</v>
      </c>
      <c r="AG21" s="154">
        <v>90</v>
      </c>
      <c r="AH21" s="14">
        <v>107.6</v>
      </c>
      <c r="AI21" s="13">
        <v>114.7</v>
      </c>
      <c r="AJ21" s="13">
        <v>111.9</v>
      </c>
      <c r="AK21" s="154">
        <v>123.4</v>
      </c>
      <c r="AL21" s="14">
        <v>122.80000000000001</v>
      </c>
      <c r="AM21" s="13">
        <v>150.4</v>
      </c>
      <c r="AN21" s="13">
        <v>135.4</v>
      </c>
      <c r="AO21" s="154">
        <v>122</v>
      </c>
      <c r="AP21" s="14">
        <v>159.69999999999999</v>
      </c>
      <c r="AQ21" s="13">
        <v>164</v>
      </c>
      <c r="AR21" s="13">
        <v>160.29999999999998</v>
      </c>
      <c r="AS21" s="154">
        <v>170.5</v>
      </c>
      <c r="AT21" s="14">
        <v>168</v>
      </c>
      <c r="AU21" s="13">
        <v>172.5</v>
      </c>
      <c r="AV21" s="13">
        <v>186.4</v>
      </c>
      <c r="AW21" s="154">
        <v>229.7</v>
      </c>
      <c r="AX21" s="14">
        <v>203.3</v>
      </c>
      <c r="AY21" s="13">
        <v>253.3</v>
      </c>
      <c r="AZ21" s="13">
        <v>267.3</v>
      </c>
      <c r="BA21" s="154">
        <v>241.5</v>
      </c>
      <c r="BB21" s="13">
        <v>244</v>
      </c>
      <c r="BC21" s="13">
        <v>338.40000000000003</v>
      </c>
      <c r="BD21" s="13">
        <v>425.80000000000007</v>
      </c>
      <c r="BE21" s="13">
        <v>357.8</v>
      </c>
      <c r="BF21" s="14">
        <v>147.69999999999999</v>
      </c>
      <c r="BG21" s="13">
        <v>215.5</v>
      </c>
      <c r="BH21" s="13">
        <v>270.2</v>
      </c>
      <c r="BI21" s="13">
        <v>254.2</v>
      </c>
      <c r="BJ21" s="14">
        <v>212.9</v>
      </c>
      <c r="BK21" s="13">
        <v>298.10000000000002</v>
      </c>
      <c r="BL21" s="13">
        <v>376.59999999999997</v>
      </c>
      <c r="BM21" s="154">
        <v>222.5</v>
      </c>
      <c r="BN21" s="14">
        <v>195.2</v>
      </c>
      <c r="BO21" s="13">
        <v>230.89999999999998</v>
      </c>
      <c r="BP21" s="13">
        <v>346.9</v>
      </c>
      <c r="BQ21" s="154">
        <v>251.6</v>
      </c>
      <c r="BR21" s="13">
        <v>238.4</v>
      </c>
      <c r="BS21" s="13">
        <v>252.5</v>
      </c>
      <c r="BT21" s="13">
        <v>263</v>
      </c>
      <c r="BU21" s="13">
        <v>240.6</v>
      </c>
      <c r="BV21" s="14">
        <v>298.5</v>
      </c>
      <c r="BW21" s="13">
        <v>266.7</v>
      </c>
      <c r="BX21" s="13">
        <v>270.5</v>
      </c>
      <c r="BY21" s="154">
        <v>280</v>
      </c>
      <c r="BZ21" s="13">
        <v>286</v>
      </c>
      <c r="CA21" s="13">
        <v>319.39999999999998</v>
      </c>
      <c r="CB21" s="13">
        <v>321.3</v>
      </c>
      <c r="CC21" s="13">
        <v>326.10000000000002</v>
      </c>
      <c r="CD21" s="14">
        <v>334.40000000000003</v>
      </c>
      <c r="CE21" s="13">
        <v>330.29999999999995</v>
      </c>
      <c r="CF21" s="13">
        <v>330.1</v>
      </c>
      <c r="CG21" s="13">
        <v>363.7</v>
      </c>
      <c r="CH21" s="14">
        <v>370</v>
      </c>
      <c r="CI21" s="13">
        <v>402.59999999999997</v>
      </c>
      <c r="CJ21" s="13">
        <v>405.1</v>
      </c>
      <c r="CK21" s="13">
        <v>403.6</v>
      </c>
      <c r="CL21" s="14">
        <v>405.8</v>
      </c>
      <c r="CM21" s="13">
        <v>429.2</v>
      </c>
      <c r="CN21" s="13">
        <v>429.40000000000003</v>
      </c>
      <c r="CO21" s="154">
        <v>448.4</v>
      </c>
      <c r="CP21" s="14">
        <v>518.19999999999993</v>
      </c>
      <c r="CQ21" s="13">
        <v>546.9</v>
      </c>
      <c r="CR21" s="13">
        <v>528.80000000000007</v>
      </c>
      <c r="CS21" s="154">
        <v>513.9</v>
      </c>
      <c r="CT21" s="13">
        <v>560.79999999999995</v>
      </c>
      <c r="CU21" s="13">
        <v>608.79999999999995</v>
      </c>
      <c r="CV21" s="13">
        <v>578.20000000000005</v>
      </c>
      <c r="CW21" s="13">
        <v>611.1</v>
      </c>
      <c r="CX21" s="14">
        <v>548.9</v>
      </c>
      <c r="CY21" s="13">
        <v>525.1</v>
      </c>
      <c r="CZ21" s="13">
        <v>546.20000000000005</v>
      </c>
      <c r="DA21" s="13">
        <v>585.1</v>
      </c>
      <c r="DB21" s="14">
        <v>557.20000000000005</v>
      </c>
      <c r="DC21" s="13">
        <v>563.4</v>
      </c>
      <c r="DD21" s="13">
        <v>562.5</v>
      </c>
      <c r="DE21" s="154">
        <v>585.5</v>
      </c>
      <c r="DF21" s="14">
        <v>857.5</v>
      </c>
      <c r="DG21" s="13">
        <v>893.90000000000009</v>
      </c>
      <c r="DH21" s="13">
        <v>874.19999999999993</v>
      </c>
      <c r="DI21" s="154">
        <v>925.5</v>
      </c>
      <c r="DJ21" s="14">
        <v>963.00000000000011</v>
      </c>
      <c r="DK21" s="13">
        <v>1001.5</v>
      </c>
      <c r="DL21" s="13">
        <v>975.9</v>
      </c>
      <c r="DM21" s="154">
        <v>1056.3</v>
      </c>
      <c r="DN21" s="13">
        <v>1157.9000000000001</v>
      </c>
      <c r="DO21" s="13">
        <v>1163.2</v>
      </c>
      <c r="DP21" s="13">
        <v>1143.6999999999998</v>
      </c>
      <c r="DQ21" s="154">
        <v>1230.4999999999998</v>
      </c>
      <c r="DR21" s="179">
        <v>1209.1999999999998</v>
      </c>
    </row>
    <row r="22" spans="1:122" s="164" customFormat="1" ht="24" customHeight="1" x14ac:dyDescent="0.3">
      <c r="A22" s="17" t="s">
        <v>46</v>
      </c>
      <c r="B22" s="244">
        <v>10.3</v>
      </c>
      <c r="C22" s="245">
        <v>16.899999999999999</v>
      </c>
      <c r="D22" s="245">
        <v>19.5</v>
      </c>
      <c r="E22" s="246">
        <v>23.7</v>
      </c>
      <c r="F22" s="245">
        <v>15.999999999999998</v>
      </c>
      <c r="G22" s="245">
        <v>25.3</v>
      </c>
      <c r="H22" s="245">
        <v>28.799999999999997</v>
      </c>
      <c r="I22" s="246">
        <v>35.700000000000003</v>
      </c>
      <c r="J22" s="244">
        <v>29.9</v>
      </c>
      <c r="K22" s="245">
        <v>50.599999999999994</v>
      </c>
      <c r="L22" s="245">
        <v>59.400000000000006</v>
      </c>
      <c r="M22" s="246">
        <v>72.8</v>
      </c>
      <c r="N22" s="244">
        <v>54.300000000000004</v>
      </c>
      <c r="O22" s="245">
        <v>87.9</v>
      </c>
      <c r="P22" s="245">
        <v>108.1</v>
      </c>
      <c r="Q22" s="246">
        <v>117.4</v>
      </c>
      <c r="R22" s="244">
        <v>84.300000000000011</v>
      </c>
      <c r="S22" s="245">
        <v>131.6</v>
      </c>
      <c r="T22" s="245">
        <v>155.6</v>
      </c>
      <c r="U22" s="246">
        <v>189.1</v>
      </c>
      <c r="V22" s="244">
        <v>123</v>
      </c>
      <c r="W22" s="245">
        <v>200</v>
      </c>
      <c r="X22" s="245">
        <v>221.3</v>
      </c>
      <c r="Y22" s="246">
        <v>280.7</v>
      </c>
      <c r="Z22" s="244">
        <v>261.7</v>
      </c>
      <c r="AA22" s="245">
        <v>467.40000000000003</v>
      </c>
      <c r="AB22" s="245">
        <v>511.4</v>
      </c>
      <c r="AC22" s="246">
        <v>554.29999999999995</v>
      </c>
      <c r="AD22" s="244">
        <v>381.70000000000005</v>
      </c>
      <c r="AE22" s="245">
        <v>580.20000000000005</v>
      </c>
      <c r="AF22" s="245">
        <v>655.59999999999991</v>
      </c>
      <c r="AG22" s="246">
        <v>712.3</v>
      </c>
      <c r="AH22" s="244">
        <v>374.9</v>
      </c>
      <c r="AI22" s="245">
        <v>583.5</v>
      </c>
      <c r="AJ22" s="245">
        <v>599.6</v>
      </c>
      <c r="AK22" s="246">
        <v>696</v>
      </c>
      <c r="AL22" s="244">
        <v>576.70000000000005</v>
      </c>
      <c r="AM22" s="245">
        <v>851.5</v>
      </c>
      <c r="AN22" s="245">
        <v>887</v>
      </c>
      <c r="AO22" s="246">
        <v>1016.6999999999999</v>
      </c>
      <c r="AP22" s="244">
        <v>716.5</v>
      </c>
      <c r="AQ22" s="245">
        <v>1030.3</v>
      </c>
      <c r="AR22" s="245">
        <v>1178.2</v>
      </c>
      <c r="AS22" s="246">
        <v>1298.3</v>
      </c>
      <c r="AT22" s="244">
        <v>591.1</v>
      </c>
      <c r="AU22" s="245">
        <v>1060</v>
      </c>
      <c r="AV22" s="245">
        <v>1346.6</v>
      </c>
      <c r="AW22" s="246">
        <v>1904.1999999999998</v>
      </c>
      <c r="AX22" s="244">
        <v>609.29999999999995</v>
      </c>
      <c r="AY22" s="245">
        <v>1305</v>
      </c>
      <c r="AZ22" s="245">
        <v>1889.6</v>
      </c>
      <c r="BA22" s="246">
        <v>2344.4</v>
      </c>
      <c r="BB22" s="13">
        <v>445.1</v>
      </c>
      <c r="BC22" s="13">
        <v>1302.1000000000001</v>
      </c>
      <c r="BD22" s="13">
        <v>2408.5</v>
      </c>
      <c r="BE22" s="13">
        <v>3980.2999999999997</v>
      </c>
      <c r="BF22" s="14">
        <v>521</v>
      </c>
      <c r="BG22" s="13">
        <v>1580.1</v>
      </c>
      <c r="BH22" s="13">
        <v>2842.9</v>
      </c>
      <c r="BI22" s="13">
        <v>4651.3999999999996</v>
      </c>
      <c r="BJ22" s="14">
        <v>2484.1999999999998</v>
      </c>
      <c r="BK22" s="13">
        <v>2420.6</v>
      </c>
      <c r="BL22" s="13">
        <v>2430.5</v>
      </c>
      <c r="BM22" s="154">
        <v>2671.9000000000005</v>
      </c>
      <c r="BN22" s="14">
        <v>2821.5</v>
      </c>
      <c r="BO22" s="13">
        <v>2675.2</v>
      </c>
      <c r="BP22" s="13">
        <v>3081.5</v>
      </c>
      <c r="BQ22" s="154">
        <v>3192.6</v>
      </c>
      <c r="BR22" s="13">
        <v>2896.8000000000006</v>
      </c>
      <c r="BS22" s="13">
        <v>2708.4</v>
      </c>
      <c r="BT22" s="13">
        <v>3298.5</v>
      </c>
      <c r="BU22" s="13">
        <v>3659.4</v>
      </c>
      <c r="BV22" s="14">
        <v>3685.7</v>
      </c>
      <c r="BW22" s="13">
        <v>3852.6000000000004</v>
      </c>
      <c r="BX22" s="13">
        <v>4090.5</v>
      </c>
      <c r="BY22" s="154">
        <v>4286.3999999999996</v>
      </c>
      <c r="BZ22" s="13">
        <v>3882.1000000000004</v>
      </c>
      <c r="CA22" s="13">
        <v>4230.8</v>
      </c>
      <c r="CB22" s="13">
        <v>4692.3</v>
      </c>
      <c r="CC22" s="13">
        <v>5104.6000000000004</v>
      </c>
      <c r="CD22" s="14">
        <v>4864.5</v>
      </c>
      <c r="CE22" s="13">
        <v>4112.0999999999995</v>
      </c>
      <c r="CF22" s="13">
        <v>5145.1000000000004</v>
      </c>
      <c r="CG22" s="13">
        <v>5624.9</v>
      </c>
      <c r="CH22" s="14">
        <v>5317.9999999999991</v>
      </c>
      <c r="CI22" s="13">
        <v>5767.9000000000005</v>
      </c>
      <c r="CJ22" s="13">
        <v>5752.7999999999993</v>
      </c>
      <c r="CK22" s="13">
        <v>6031.7</v>
      </c>
      <c r="CL22" s="14">
        <v>6335.7999999999993</v>
      </c>
      <c r="CM22" s="13">
        <v>6610.0000000000009</v>
      </c>
      <c r="CN22" s="13">
        <v>6677.9</v>
      </c>
      <c r="CO22" s="154">
        <v>7032.3000000000011</v>
      </c>
      <c r="CP22" s="14">
        <v>7276.4000000000005</v>
      </c>
      <c r="CQ22" s="13">
        <v>7536.5999999999985</v>
      </c>
      <c r="CR22" s="13">
        <v>7631.6</v>
      </c>
      <c r="CS22" s="154">
        <v>7700.6</v>
      </c>
      <c r="CT22" s="13">
        <v>8342.4</v>
      </c>
      <c r="CU22" s="13">
        <v>8535.5</v>
      </c>
      <c r="CV22" s="13">
        <v>8504.4000000000015</v>
      </c>
      <c r="CW22" s="13">
        <v>8826.5</v>
      </c>
      <c r="CX22" s="14">
        <v>8569.9</v>
      </c>
      <c r="CY22" s="13">
        <v>8158.9000000000005</v>
      </c>
      <c r="CZ22" s="13">
        <v>8352.2000000000007</v>
      </c>
      <c r="DA22" s="13">
        <v>8897.6</v>
      </c>
      <c r="DB22" s="14">
        <v>9027.8000000000011</v>
      </c>
      <c r="DC22" s="13">
        <v>9211.4000000000015</v>
      </c>
      <c r="DD22" s="13">
        <v>9334.4000000000015</v>
      </c>
      <c r="DE22" s="154">
        <v>10004.499999999998</v>
      </c>
      <c r="DF22" s="14">
        <v>10486.4</v>
      </c>
      <c r="DG22" s="13">
        <v>10788.300000000001</v>
      </c>
      <c r="DH22" s="13">
        <v>10950.599999999999</v>
      </c>
      <c r="DI22" s="154">
        <v>11554.2</v>
      </c>
      <c r="DJ22" s="14">
        <v>12347.3</v>
      </c>
      <c r="DK22" s="13">
        <v>12751.1</v>
      </c>
      <c r="DL22" s="13">
        <v>12705.3</v>
      </c>
      <c r="DM22" s="154">
        <v>13583.199999999999</v>
      </c>
      <c r="DN22" s="13">
        <v>14091.5</v>
      </c>
      <c r="DO22" s="13">
        <v>14443.5</v>
      </c>
      <c r="DP22" s="13">
        <v>14731.5</v>
      </c>
      <c r="DQ22" s="154">
        <v>15308.5</v>
      </c>
      <c r="DR22" s="179">
        <v>16123.099999999999</v>
      </c>
    </row>
    <row r="23" spans="1:122" s="164" customFormat="1" ht="24.9" x14ac:dyDescent="0.3">
      <c r="A23" s="15" t="s">
        <v>47</v>
      </c>
      <c r="B23" s="14">
        <v>78.3</v>
      </c>
      <c r="C23" s="13">
        <v>107.8</v>
      </c>
      <c r="D23" s="13">
        <v>96.3</v>
      </c>
      <c r="E23" s="154">
        <v>132.69999999999999</v>
      </c>
      <c r="F23" s="13">
        <v>100.7</v>
      </c>
      <c r="G23" s="13">
        <v>132.6</v>
      </c>
      <c r="H23" s="13">
        <v>132.30000000000001</v>
      </c>
      <c r="I23" s="154">
        <v>170.6</v>
      </c>
      <c r="J23" s="14">
        <v>210.99999999999997</v>
      </c>
      <c r="K23" s="13">
        <v>295.5</v>
      </c>
      <c r="L23" s="13">
        <v>289.7</v>
      </c>
      <c r="M23" s="154">
        <v>401.2</v>
      </c>
      <c r="N23" s="14">
        <v>355</v>
      </c>
      <c r="O23" s="13">
        <v>454.2</v>
      </c>
      <c r="P23" s="13">
        <v>489.3</v>
      </c>
      <c r="Q23" s="154">
        <v>574.29999999999995</v>
      </c>
      <c r="R23" s="14">
        <v>815.5</v>
      </c>
      <c r="S23" s="13">
        <v>1023.8</v>
      </c>
      <c r="T23" s="13">
        <v>1013.2</v>
      </c>
      <c r="U23" s="154">
        <v>1331.1</v>
      </c>
      <c r="V23" s="14">
        <v>1201.2</v>
      </c>
      <c r="W23" s="13">
        <v>1596.8</v>
      </c>
      <c r="X23" s="13">
        <v>1476.3000000000002</v>
      </c>
      <c r="Y23" s="154">
        <v>2029.5</v>
      </c>
      <c r="Z23" s="14">
        <v>1831.2999999999997</v>
      </c>
      <c r="AA23" s="13">
        <v>2164.4</v>
      </c>
      <c r="AB23" s="13">
        <v>1801.3999999999999</v>
      </c>
      <c r="AC23" s="154">
        <v>1995.9</v>
      </c>
      <c r="AD23" s="14">
        <v>2735.5</v>
      </c>
      <c r="AE23" s="13">
        <v>2597.1999999999998</v>
      </c>
      <c r="AF23" s="13">
        <v>2422.5</v>
      </c>
      <c r="AG23" s="154">
        <v>2687.4</v>
      </c>
      <c r="AH23" s="14">
        <v>3704.7</v>
      </c>
      <c r="AI23" s="13">
        <v>3928.5</v>
      </c>
      <c r="AJ23" s="13">
        <v>3481.7</v>
      </c>
      <c r="AK23" s="154">
        <v>4130.5</v>
      </c>
      <c r="AL23" s="14">
        <v>4786.3999999999996</v>
      </c>
      <c r="AM23" s="13">
        <v>4560.8999999999996</v>
      </c>
      <c r="AN23" s="13">
        <v>4017.3</v>
      </c>
      <c r="AO23" s="154">
        <v>5262.6</v>
      </c>
      <c r="AP23" s="14">
        <v>6144.6</v>
      </c>
      <c r="AQ23" s="13">
        <v>5812.2</v>
      </c>
      <c r="AR23" s="13">
        <v>5592</v>
      </c>
      <c r="AS23" s="154">
        <v>6144.3</v>
      </c>
      <c r="AT23" s="14">
        <v>7470.1</v>
      </c>
      <c r="AU23" s="13">
        <v>7318.3</v>
      </c>
      <c r="AV23" s="13">
        <v>7107.6</v>
      </c>
      <c r="AW23" s="154">
        <v>8420.6999999999989</v>
      </c>
      <c r="AX23" s="14">
        <v>8827.7999999999993</v>
      </c>
      <c r="AY23" s="13">
        <v>8987.9</v>
      </c>
      <c r="AZ23" s="13">
        <v>7488</v>
      </c>
      <c r="BA23" s="154">
        <v>9225.8000000000011</v>
      </c>
      <c r="BB23" s="13">
        <v>11187.300000000001</v>
      </c>
      <c r="BC23" s="13">
        <v>11628.599999999999</v>
      </c>
      <c r="BD23" s="13">
        <v>10859.5</v>
      </c>
      <c r="BE23" s="13">
        <v>12902.5</v>
      </c>
      <c r="BF23" s="14">
        <v>13163.599999999999</v>
      </c>
      <c r="BG23" s="13">
        <v>12492.699999999999</v>
      </c>
      <c r="BH23" s="13">
        <v>11525</v>
      </c>
      <c r="BI23" s="13">
        <v>11445.599999999999</v>
      </c>
      <c r="BJ23" s="14">
        <v>12109.099999999999</v>
      </c>
      <c r="BK23" s="13">
        <v>11684.4</v>
      </c>
      <c r="BL23" s="13">
        <v>9769.7999999999993</v>
      </c>
      <c r="BM23" s="154">
        <v>10786.300000000001</v>
      </c>
      <c r="BN23" s="14">
        <v>10023.9</v>
      </c>
      <c r="BO23" s="13">
        <v>10110.300000000001</v>
      </c>
      <c r="BP23" s="13">
        <v>9549.2000000000007</v>
      </c>
      <c r="BQ23" s="154">
        <v>10299.700000000001</v>
      </c>
      <c r="BR23" s="13">
        <v>10311.599999999999</v>
      </c>
      <c r="BS23" s="13">
        <v>10115.5</v>
      </c>
      <c r="BT23" s="13">
        <v>10475.699999999999</v>
      </c>
      <c r="BU23" s="13">
        <v>11416.399999999998</v>
      </c>
      <c r="BV23" s="14">
        <v>11323</v>
      </c>
      <c r="BW23" s="13">
        <v>11442.6</v>
      </c>
      <c r="BX23" s="13">
        <v>11653.3</v>
      </c>
      <c r="BY23" s="154">
        <v>11722.6</v>
      </c>
      <c r="BZ23" s="13">
        <v>12922.8</v>
      </c>
      <c r="CA23" s="13">
        <v>13436.2</v>
      </c>
      <c r="CB23" s="13">
        <v>13009.599999999999</v>
      </c>
      <c r="CC23" s="13">
        <v>13417.900000000001</v>
      </c>
      <c r="CD23" s="14">
        <v>12808.5</v>
      </c>
      <c r="CE23" s="13">
        <v>11603.9</v>
      </c>
      <c r="CF23" s="13">
        <v>13850.8</v>
      </c>
      <c r="CG23" s="13">
        <v>12689.2</v>
      </c>
      <c r="CH23" s="14">
        <v>15496.1</v>
      </c>
      <c r="CI23" s="13">
        <v>15878.5</v>
      </c>
      <c r="CJ23" s="13">
        <v>15855.7</v>
      </c>
      <c r="CK23" s="13">
        <v>16998.400000000001</v>
      </c>
      <c r="CL23" s="14">
        <v>18539</v>
      </c>
      <c r="CM23" s="13">
        <v>19994.800000000003</v>
      </c>
      <c r="CN23" s="13">
        <v>19606.3</v>
      </c>
      <c r="CO23" s="154">
        <v>21839.9</v>
      </c>
      <c r="CP23" s="14">
        <v>23015.8</v>
      </c>
      <c r="CQ23" s="13">
        <v>25100.6</v>
      </c>
      <c r="CR23" s="13">
        <v>24729.799999999996</v>
      </c>
      <c r="CS23" s="154">
        <v>26626.2</v>
      </c>
      <c r="CT23" s="13">
        <v>27620.700000000004</v>
      </c>
      <c r="CU23" s="13">
        <v>29505.3</v>
      </c>
      <c r="CV23" s="13">
        <v>28364</v>
      </c>
      <c r="CW23" s="13">
        <v>29277.7</v>
      </c>
      <c r="CX23" s="14">
        <v>29365.399999999998</v>
      </c>
      <c r="CY23" s="13">
        <v>29875.199999999997</v>
      </c>
      <c r="CZ23" s="13">
        <v>30642.3</v>
      </c>
      <c r="DA23" s="13">
        <v>32704.5</v>
      </c>
      <c r="DB23" s="14">
        <v>31220</v>
      </c>
      <c r="DC23" s="13">
        <v>31481.199999999997</v>
      </c>
      <c r="DD23" s="13">
        <v>30645.400000000005</v>
      </c>
      <c r="DE23" s="154">
        <v>31996.9</v>
      </c>
      <c r="DF23" s="14">
        <v>32386.2</v>
      </c>
      <c r="DG23" s="13">
        <v>33735.599999999999</v>
      </c>
      <c r="DH23" s="13">
        <v>33325.600000000006</v>
      </c>
      <c r="DI23" s="154">
        <v>34410.899999999994</v>
      </c>
      <c r="DJ23" s="14">
        <v>35430.9</v>
      </c>
      <c r="DK23" s="13">
        <v>38490</v>
      </c>
      <c r="DL23" s="13">
        <v>38489.300000000003</v>
      </c>
      <c r="DM23" s="154">
        <v>40935.800000000003</v>
      </c>
      <c r="DN23" s="13">
        <v>43113.7</v>
      </c>
      <c r="DO23" s="13">
        <v>47124.6</v>
      </c>
      <c r="DP23" s="13">
        <v>47506</v>
      </c>
      <c r="DQ23" s="154">
        <v>48239.5</v>
      </c>
      <c r="DR23" s="179">
        <v>47649.8</v>
      </c>
    </row>
    <row r="24" spans="1:122" s="164" customFormat="1" ht="25.5" customHeight="1" x14ac:dyDescent="0.3">
      <c r="A24" s="15" t="s">
        <v>48</v>
      </c>
      <c r="B24" s="14">
        <v>21.900000000000002</v>
      </c>
      <c r="C24" s="13">
        <v>20.400000000000002</v>
      </c>
      <c r="D24" s="13">
        <v>18.5</v>
      </c>
      <c r="E24" s="154">
        <v>23.2</v>
      </c>
      <c r="F24" s="13">
        <v>27.2</v>
      </c>
      <c r="G24" s="13">
        <v>25.6</v>
      </c>
      <c r="H24" s="13">
        <v>23.299999999999997</v>
      </c>
      <c r="I24" s="154">
        <v>30</v>
      </c>
      <c r="J24" s="14">
        <v>57.099999999999994</v>
      </c>
      <c r="K24" s="13">
        <v>56.400000000000006</v>
      </c>
      <c r="L24" s="13">
        <v>52.099999999999994</v>
      </c>
      <c r="M24" s="154">
        <v>65.599999999999994</v>
      </c>
      <c r="N24" s="14">
        <v>120</v>
      </c>
      <c r="O24" s="13">
        <v>112.4</v>
      </c>
      <c r="P24" s="13">
        <v>108.7</v>
      </c>
      <c r="Q24" s="154">
        <v>122.1</v>
      </c>
      <c r="R24" s="14">
        <v>168.2</v>
      </c>
      <c r="S24" s="13">
        <v>147.9</v>
      </c>
      <c r="T24" s="13">
        <v>137.4</v>
      </c>
      <c r="U24" s="154">
        <v>173.5</v>
      </c>
      <c r="V24" s="14">
        <v>289.89999999999998</v>
      </c>
      <c r="W24" s="13">
        <v>275.60000000000002</v>
      </c>
      <c r="X24" s="13">
        <v>240.60000000000002</v>
      </c>
      <c r="Y24" s="154">
        <v>313.60000000000002</v>
      </c>
      <c r="Z24" s="14">
        <v>323.2</v>
      </c>
      <c r="AA24" s="13">
        <v>412</v>
      </c>
      <c r="AB24" s="13">
        <v>356.90000000000003</v>
      </c>
      <c r="AC24" s="154">
        <v>416.3</v>
      </c>
      <c r="AD24" s="14">
        <v>431.59999999999997</v>
      </c>
      <c r="AE24" s="13">
        <v>446.6</v>
      </c>
      <c r="AF24" s="13">
        <v>399.8</v>
      </c>
      <c r="AG24" s="154">
        <v>461.70000000000005</v>
      </c>
      <c r="AH24" s="14">
        <v>518.79999999999995</v>
      </c>
      <c r="AI24" s="13">
        <v>624.1</v>
      </c>
      <c r="AJ24" s="13">
        <v>516.29999999999995</v>
      </c>
      <c r="AK24" s="154">
        <v>644.30000000000007</v>
      </c>
      <c r="AL24" s="14">
        <v>688.69999999999993</v>
      </c>
      <c r="AM24" s="13">
        <v>677.1</v>
      </c>
      <c r="AN24" s="13">
        <v>575.70000000000005</v>
      </c>
      <c r="AO24" s="154">
        <v>715.90000000000009</v>
      </c>
      <c r="AP24" s="14">
        <v>770.5</v>
      </c>
      <c r="AQ24" s="13">
        <v>808.8</v>
      </c>
      <c r="AR24" s="13">
        <v>747</v>
      </c>
      <c r="AS24" s="154">
        <v>842.4</v>
      </c>
      <c r="AT24" s="14">
        <v>809.30000000000007</v>
      </c>
      <c r="AU24" s="13">
        <v>849.59999999999991</v>
      </c>
      <c r="AV24" s="13">
        <v>914.2</v>
      </c>
      <c r="AW24" s="154">
        <v>1202.3</v>
      </c>
      <c r="AX24" s="14">
        <v>895.1</v>
      </c>
      <c r="AY24" s="13">
        <v>1103.0999999999999</v>
      </c>
      <c r="AZ24" s="13">
        <v>1127.3</v>
      </c>
      <c r="BA24" s="154">
        <v>1711.7</v>
      </c>
      <c r="BB24" s="13">
        <v>893.2</v>
      </c>
      <c r="BC24" s="13">
        <v>1037.7</v>
      </c>
      <c r="BD24" s="13">
        <v>1543.6000000000001</v>
      </c>
      <c r="BE24" s="13">
        <v>2562.4</v>
      </c>
      <c r="BF24" s="14">
        <v>1157.5999999999999</v>
      </c>
      <c r="BG24" s="13">
        <v>1310</v>
      </c>
      <c r="BH24" s="13">
        <v>1312.6999999999998</v>
      </c>
      <c r="BI24" s="13">
        <v>1760.3999999999999</v>
      </c>
      <c r="BJ24" s="14">
        <v>1258.3</v>
      </c>
      <c r="BK24" s="13">
        <v>1336</v>
      </c>
      <c r="BL24" s="13">
        <v>1444.1</v>
      </c>
      <c r="BM24" s="154">
        <v>1826.2000000000003</v>
      </c>
      <c r="BN24" s="14">
        <v>1184.7</v>
      </c>
      <c r="BO24" s="13">
        <v>1376.9999999999998</v>
      </c>
      <c r="BP24" s="13">
        <v>1869.6</v>
      </c>
      <c r="BQ24" s="154">
        <v>2441.2999999999997</v>
      </c>
      <c r="BR24" s="13">
        <v>1328.1</v>
      </c>
      <c r="BS24" s="13">
        <v>1582.6999999999998</v>
      </c>
      <c r="BT24" s="13">
        <v>2099.8000000000002</v>
      </c>
      <c r="BU24" s="13">
        <v>2689.1</v>
      </c>
      <c r="BV24" s="14">
        <v>1252.5</v>
      </c>
      <c r="BW24" s="13">
        <v>1362.5</v>
      </c>
      <c r="BX24" s="13">
        <v>1449.1999999999998</v>
      </c>
      <c r="BY24" s="154">
        <v>1489.6</v>
      </c>
      <c r="BZ24" s="13">
        <v>1411.6000000000001</v>
      </c>
      <c r="CA24" s="13">
        <v>1855.4999999999998</v>
      </c>
      <c r="CB24" s="13">
        <v>1824.7</v>
      </c>
      <c r="CC24" s="13">
        <v>2060.1</v>
      </c>
      <c r="CD24" s="14">
        <v>1696.1</v>
      </c>
      <c r="CE24" s="13">
        <v>1785.1999999999998</v>
      </c>
      <c r="CF24" s="13">
        <v>2352.1</v>
      </c>
      <c r="CG24" s="13">
        <v>2494.5</v>
      </c>
      <c r="CH24" s="14">
        <v>1832.3</v>
      </c>
      <c r="CI24" s="13">
        <v>1902.5</v>
      </c>
      <c r="CJ24" s="13">
        <v>2050.5</v>
      </c>
      <c r="CK24" s="13">
        <v>2464.6999999999998</v>
      </c>
      <c r="CL24" s="14">
        <v>2191</v>
      </c>
      <c r="CM24" s="13">
        <v>2375.1000000000004</v>
      </c>
      <c r="CN24" s="13">
        <v>2426.4000000000005</v>
      </c>
      <c r="CO24" s="154">
        <v>2858.2999999999997</v>
      </c>
      <c r="CP24" s="14">
        <v>2591.6000000000004</v>
      </c>
      <c r="CQ24" s="13">
        <v>2786.3</v>
      </c>
      <c r="CR24" s="13">
        <v>2797.5</v>
      </c>
      <c r="CS24" s="154">
        <v>3040.6</v>
      </c>
      <c r="CT24" s="13">
        <v>3029.6000000000004</v>
      </c>
      <c r="CU24" s="13">
        <v>3195.7999999999997</v>
      </c>
      <c r="CV24" s="13">
        <v>3155.9000000000005</v>
      </c>
      <c r="CW24" s="13">
        <v>3614.5000000000005</v>
      </c>
      <c r="CX24" s="14">
        <v>3118.2999999999997</v>
      </c>
      <c r="CY24" s="13">
        <v>2842.6</v>
      </c>
      <c r="CZ24" s="13">
        <v>3143.7</v>
      </c>
      <c r="DA24" s="13">
        <v>3336.4</v>
      </c>
      <c r="DB24" s="14">
        <v>2975.2</v>
      </c>
      <c r="DC24" s="13">
        <v>3083.8999999999996</v>
      </c>
      <c r="DD24" s="13">
        <v>3171.3</v>
      </c>
      <c r="DE24" s="154">
        <v>3275.2999999999997</v>
      </c>
      <c r="DF24" s="14">
        <v>3284.2</v>
      </c>
      <c r="DG24" s="13">
        <v>3484.7</v>
      </c>
      <c r="DH24" s="13">
        <v>3484.6000000000004</v>
      </c>
      <c r="DI24" s="154">
        <v>3663.7000000000003</v>
      </c>
      <c r="DJ24" s="14">
        <v>3852.2</v>
      </c>
      <c r="DK24" s="13">
        <v>4092.5</v>
      </c>
      <c r="DL24" s="13">
        <v>4099.8</v>
      </c>
      <c r="DM24" s="154">
        <v>4444.3999999999996</v>
      </c>
      <c r="DN24" s="13">
        <v>5676.2</v>
      </c>
      <c r="DO24" s="13">
        <v>5962.7000000000007</v>
      </c>
      <c r="DP24" s="13">
        <v>6151.9999999999991</v>
      </c>
      <c r="DQ24" s="154">
        <v>6677</v>
      </c>
      <c r="DR24" s="179">
        <v>7137</v>
      </c>
    </row>
    <row r="25" spans="1:122" s="52" customFormat="1" x14ac:dyDescent="0.3">
      <c r="A25" s="166" t="s">
        <v>35</v>
      </c>
      <c r="B25" s="167">
        <f>SUM(B26:B35)</f>
        <v>470.09999999999997</v>
      </c>
      <c r="C25" s="97">
        <f t="shared" ref="C25:E25" si="27">SUM(C26:C35)</f>
        <v>571.49999999999989</v>
      </c>
      <c r="D25" s="97">
        <f t="shared" si="27"/>
        <v>566.69999999999993</v>
      </c>
      <c r="E25" s="168">
        <f t="shared" si="27"/>
        <v>680.99999999999989</v>
      </c>
      <c r="F25" s="167">
        <f>SUM(F26:F35)</f>
        <v>712.30000000000007</v>
      </c>
      <c r="G25" s="97">
        <f t="shared" ref="G25:I25" si="28">SUM(G26:G35)</f>
        <v>866.30000000000007</v>
      </c>
      <c r="H25" s="97">
        <f t="shared" si="28"/>
        <v>859.69999999999993</v>
      </c>
      <c r="I25" s="168">
        <f t="shared" si="28"/>
        <v>1030</v>
      </c>
      <c r="J25" s="167">
        <f>SUM(J26:J35)</f>
        <v>1326.4999999999998</v>
      </c>
      <c r="K25" s="97">
        <f t="shared" ref="K25:M25" si="29">SUM(K26:K35)</f>
        <v>1610</v>
      </c>
      <c r="L25" s="97">
        <f t="shared" si="29"/>
        <v>1585.1000000000001</v>
      </c>
      <c r="M25" s="168">
        <f t="shared" si="29"/>
        <v>1911.6</v>
      </c>
      <c r="N25" s="167">
        <f>SUM(N26:N35)</f>
        <v>2356.3000000000002</v>
      </c>
      <c r="O25" s="97">
        <f t="shared" ref="O25:Q25" si="30">SUM(O26:O35)</f>
        <v>2851.2999999999997</v>
      </c>
      <c r="P25" s="97">
        <f t="shared" si="30"/>
        <v>2811.7999999999997</v>
      </c>
      <c r="Q25" s="168">
        <f t="shared" si="30"/>
        <v>3376.8000000000006</v>
      </c>
      <c r="R25" s="167">
        <f>SUM(R26:R35)</f>
        <v>2956.1000000000004</v>
      </c>
      <c r="S25" s="97">
        <f t="shared" ref="S25:U25" si="31">SUM(S26:S35)</f>
        <v>3631.5</v>
      </c>
      <c r="T25" s="97">
        <f t="shared" si="31"/>
        <v>3579.2999999999997</v>
      </c>
      <c r="U25" s="168">
        <f t="shared" si="31"/>
        <v>4343.7</v>
      </c>
      <c r="V25" s="167">
        <f>SUM(V26:V35)</f>
        <v>5173.2000000000007</v>
      </c>
      <c r="W25" s="97">
        <f t="shared" ref="W25:Y25" si="32">SUM(W26:W35)</f>
        <v>6272.4000000000005</v>
      </c>
      <c r="X25" s="97">
        <f t="shared" si="32"/>
        <v>6156.7</v>
      </c>
      <c r="Y25" s="168">
        <f t="shared" si="32"/>
        <v>7453.2000000000016</v>
      </c>
      <c r="Z25" s="167">
        <f>SUM(Z26:Z35)</f>
        <v>8244.5</v>
      </c>
      <c r="AA25" s="97">
        <f t="shared" ref="AA25:AC25" si="33">SUM(AA26:AA35)</f>
        <v>10423.699999999999</v>
      </c>
      <c r="AB25" s="97">
        <f t="shared" si="33"/>
        <v>10077.6</v>
      </c>
      <c r="AC25" s="168">
        <f t="shared" si="33"/>
        <v>11206.300000000001</v>
      </c>
      <c r="AD25" s="167">
        <f>SUM(AD26:AD35)</f>
        <v>11225.800000000001</v>
      </c>
      <c r="AE25" s="97">
        <f t="shared" ref="AE25:AG25" si="34">SUM(AE26:AE35)</f>
        <v>12920.400000000001</v>
      </c>
      <c r="AF25" s="97">
        <f t="shared" si="34"/>
        <v>12118.699999999999</v>
      </c>
      <c r="AG25" s="168">
        <f t="shared" si="34"/>
        <v>13476.400000000001</v>
      </c>
      <c r="AH25" s="167">
        <f>SUM(AH26:AH35)</f>
        <v>14016</v>
      </c>
      <c r="AI25" s="97">
        <f t="shared" ref="AI25:AK25" si="35">SUM(AI26:AI35)</f>
        <v>15668.800000000001</v>
      </c>
      <c r="AJ25" s="97">
        <f t="shared" si="35"/>
        <v>14666.599999999999</v>
      </c>
      <c r="AK25" s="168">
        <f t="shared" si="35"/>
        <v>16321.800000000001</v>
      </c>
      <c r="AL25" s="167">
        <f>SUM(AL26:AL35)</f>
        <v>17677.700000000004</v>
      </c>
      <c r="AM25" s="97">
        <f t="shared" ref="AM25:AO25" si="36">SUM(AM26:AM35)</f>
        <v>19303</v>
      </c>
      <c r="AN25" s="97">
        <f t="shared" si="36"/>
        <v>18178.7</v>
      </c>
      <c r="AO25" s="168">
        <f t="shared" si="36"/>
        <v>20156.599999999999</v>
      </c>
      <c r="AP25" s="167">
        <f>SUM(AP26:AP35)</f>
        <v>21692.800000000003</v>
      </c>
      <c r="AQ25" s="97">
        <f t="shared" ref="AQ25:AS25" si="37">SUM(AQ26:AQ35)</f>
        <v>23897.5</v>
      </c>
      <c r="AR25" s="97">
        <f t="shared" si="37"/>
        <v>22456</v>
      </c>
      <c r="AS25" s="168">
        <f t="shared" si="37"/>
        <v>24739.699999999997</v>
      </c>
      <c r="AT25" s="167">
        <f>SUM(AT26:AT35)</f>
        <v>25923.199999999993</v>
      </c>
      <c r="AU25" s="97">
        <f t="shared" ref="AU25:AW25" si="38">SUM(AU26:AU35)</f>
        <v>25637.7</v>
      </c>
      <c r="AV25" s="97">
        <f t="shared" si="38"/>
        <v>26610.199999999997</v>
      </c>
      <c r="AW25" s="168">
        <f t="shared" si="38"/>
        <v>30650.800000000007</v>
      </c>
      <c r="AX25" s="167">
        <f>SUM(AX26:AX35)</f>
        <v>27355</v>
      </c>
      <c r="AY25" s="97">
        <f t="shared" ref="AY25:BA25" si="39">SUM(AY26:AY35)</f>
        <v>29638.300000000003</v>
      </c>
      <c r="AZ25" s="97">
        <f t="shared" si="39"/>
        <v>28212.100000000006</v>
      </c>
      <c r="BA25" s="168">
        <f t="shared" si="39"/>
        <v>30567.699999999997</v>
      </c>
      <c r="BB25" s="167">
        <f>SUM(BB26:BB35)</f>
        <v>30827.600000000002</v>
      </c>
      <c r="BC25" s="97">
        <f t="shared" ref="BC25:BE25" si="40">SUM(BC26:BC35)</f>
        <v>38477</v>
      </c>
      <c r="BD25" s="97">
        <f t="shared" si="40"/>
        <v>41038.6</v>
      </c>
      <c r="BE25" s="168">
        <f t="shared" si="40"/>
        <v>50915.299999999996</v>
      </c>
      <c r="BF25" s="167">
        <f>SUM(BF26:BF35)</f>
        <v>30925.8</v>
      </c>
      <c r="BG25" s="97">
        <f t="shared" ref="BG25:BI25" si="41">SUM(BG26:BG35)</f>
        <v>35497.299999999996</v>
      </c>
      <c r="BH25" s="97">
        <f t="shared" si="41"/>
        <v>37293.5</v>
      </c>
      <c r="BI25" s="168">
        <f t="shared" si="41"/>
        <v>44423.600000000006</v>
      </c>
      <c r="BJ25" s="167">
        <f>SUM(BJ26:BJ35)</f>
        <v>33583.800000000003</v>
      </c>
      <c r="BK25" s="97">
        <f t="shared" ref="BK25:BM25" si="42">SUM(BK26:BK35)</f>
        <v>37700.200000000004</v>
      </c>
      <c r="BL25" s="97">
        <f t="shared" si="42"/>
        <v>35755.156089861805</v>
      </c>
      <c r="BM25" s="168">
        <f t="shared" si="42"/>
        <v>41170.600000000006</v>
      </c>
      <c r="BN25" s="167">
        <f>SUM(BN26:BN35)</f>
        <v>34588.400000000001</v>
      </c>
      <c r="BO25" s="97">
        <f t="shared" ref="BO25:BQ25" si="43">SUM(BO26:BO35)</f>
        <v>38600.400000000001</v>
      </c>
      <c r="BP25" s="97">
        <f t="shared" si="43"/>
        <v>38589</v>
      </c>
      <c r="BQ25" s="168">
        <f t="shared" si="43"/>
        <v>41363.100000000006</v>
      </c>
      <c r="BR25" s="167">
        <f>SUM(BR26:BR35)</f>
        <v>35629.699999999997</v>
      </c>
      <c r="BS25" s="97">
        <f t="shared" ref="BS25:BU25" si="44">SUM(BS26:BS35)</f>
        <v>39216.500000000007</v>
      </c>
      <c r="BT25" s="97">
        <f t="shared" si="44"/>
        <v>41114.6</v>
      </c>
      <c r="BU25" s="168">
        <f t="shared" si="44"/>
        <v>44148.5</v>
      </c>
      <c r="BV25" s="167">
        <f>SUM(BV26:BV35)</f>
        <v>40644.400000000001</v>
      </c>
      <c r="BW25" s="97">
        <f t="shared" ref="BW25:BY25" si="45">SUM(BW26:BW35)</f>
        <v>40254.6</v>
      </c>
      <c r="BX25" s="97">
        <f t="shared" si="45"/>
        <v>42124.800000000003</v>
      </c>
      <c r="BY25" s="168">
        <f t="shared" si="45"/>
        <v>43396.7</v>
      </c>
      <c r="BZ25" s="167">
        <f>SUM(BZ26:BZ35)</f>
        <v>41398.9</v>
      </c>
      <c r="CA25" s="97">
        <f t="shared" ref="CA25:CC25" si="46">SUM(CA26:CA35)</f>
        <v>44128.800000000003</v>
      </c>
      <c r="CB25" s="97">
        <f t="shared" si="46"/>
        <v>46763.7</v>
      </c>
      <c r="CC25" s="168">
        <f t="shared" si="46"/>
        <v>49082.30000000001</v>
      </c>
      <c r="CD25" s="167">
        <f>SUM(CD26:CD35)</f>
        <v>45763.200000000012</v>
      </c>
      <c r="CE25" s="97">
        <f t="shared" ref="CE25:CG25" si="47">SUM(CE26:CE35)</f>
        <v>46148.200000000004</v>
      </c>
      <c r="CF25" s="97">
        <f t="shared" si="47"/>
        <v>50395.7</v>
      </c>
      <c r="CG25" s="168">
        <f t="shared" si="47"/>
        <v>50530</v>
      </c>
      <c r="CH25" s="167">
        <f>SUM(CH26:CH35)</f>
        <v>53048</v>
      </c>
      <c r="CI25" s="97">
        <f t="shared" ref="CI25:CK25" si="48">SUM(CI26:CI35)</f>
        <v>56160.700000000004</v>
      </c>
      <c r="CJ25" s="97">
        <f t="shared" si="48"/>
        <v>56550.500000000007</v>
      </c>
      <c r="CK25" s="168">
        <f t="shared" si="48"/>
        <v>59943.30000000001</v>
      </c>
      <c r="CL25" s="167">
        <f>SUM(CL26:CL35)</f>
        <v>62180.7</v>
      </c>
      <c r="CM25" s="97">
        <f t="shared" ref="CM25:CO25" si="49">SUM(CM26:CM35)</f>
        <v>66227</v>
      </c>
      <c r="CN25" s="97">
        <f t="shared" si="49"/>
        <v>66121.099999999991</v>
      </c>
      <c r="CO25" s="168">
        <f t="shared" si="49"/>
        <v>70205.900000000009</v>
      </c>
      <c r="CP25" s="167">
        <f>SUM(CP26:CP35)</f>
        <v>81226.599999999991</v>
      </c>
      <c r="CQ25" s="97">
        <f t="shared" ref="CQ25:CS25" si="50">SUM(CQ26:CQ35)</f>
        <v>87804</v>
      </c>
      <c r="CR25" s="97">
        <f t="shared" si="50"/>
        <v>87216.900000000009</v>
      </c>
      <c r="CS25" s="168">
        <f t="shared" si="50"/>
        <v>89135.700000000012</v>
      </c>
      <c r="CT25" s="167">
        <f>SUM(CT26:CT35)</f>
        <v>94169.8</v>
      </c>
      <c r="CU25" s="97">
        <f t="shared" ref="CU25:CW25" si="51">SUM(CU26:CU35)</f>
        <v>99101.1</v>
      </c>
      <c r="CV25" s="97">
        <f t="shared" si="51"/>
        <v>97402.900000000009</v>
      </c>
      <c r="CW25" s="168">
        <f t="shared" si="51"/>
        <v>101736.30000000002</v>
      </c>
      <c r="CX25" s="167">
        <f>SUM(CX26:CX35)</f>
        <v>99324.700000000012</v>
      </c>
      <c r="CY25" s="97">
        <f t="shared" ref="CY25:DP25" si="52">SUM(CY26:CY35)</f>
        <v>96682.299999999988</v>
      </c>
      <c r="CZ25" s="97">
        <f t="shared" si="52"/>
        <v>99856.299999999988</v>
      </c>
      <c r="DA25" s="97">
        <f t="shared" si="52"/>
        <v>105870</v>
      </c>
      <c r="DB25" s="167">
        <f t="shared" si="52"/>
        <v>103612.8</v>
      </c>
      <c r="DC25" s="97">
        <f t="shared" si="52"/>
        <v>106760.59999999999</v>
      </c>
      <c r="DD25" s="97">
        <f t="shared" si="52"/>
        <v>106390.8</v>
      </c>
      <c r="DE25" s="168">
        <f t="shared" si="52"/>
        <v>111684.5</v>
      </c>
      <c r="DF25" s="167">
        <f t="shared" si="52"/>
        <v>117766.5</v>
      </c>
      <c r="DG25" s="97">
        <f t="shared" si="52"/>
        <v>123548.9</v>
      </c>
      <c r="DH25" s="97">
        <f t="shared" si="52"/>
        <v>123922.1</v>
      </c>
      <c r="DI25" s="168">
        <f t="shared" si="52"/>
        <v>130398.50000000001</v>
      </c>
      <c r="DJ25" s="167">
        <f t="shared" si="52"/>
        <v>135612.5</v>
      </c>
      <c r="DK25" s="97">
        <f t="shared" si="52"/>
        <v>143986.69999999998</v>
      </c>
      <c r="DL25" s="97">
        <f t="shared" si="52"/>
        <v>143622.1</v>
      </c>
      <c r="DM25" s="168">
        <f t="shared" si="52"/>
        <v>154979.79999999999</v>
      </c>
      <c r="DN25" s="97">
        <f t="shared" si="52"/>
        <v>162755.09999999998</v>
      </c>
      <c r="DO25" s="97">
        <f t="shared" si="52"/>
        <v>171479.7</v>
      </c>
      <c r="DP25" s="97">
        <f t="shared" si="52"/>
        <v>172804.7</v>
      </c>
      <c r="DQ25" s="168">
        <f t="shared" ref="DQ25:DR25" si="53">SUM(DQ26:DQ35)</f>
        <v>179538.19999999995</v>
      </c>
      <c r="DR25" s="270">
        <f t="shared" si="53"/>
        <v>183188.69999999998</v>
      </c>
    </row>
    <row r="26" spans="1:122" s="164" customFormat="1" x14ac:dyDescent="0.3">
      <c r="A26" s="15" t="s">
        <v>39</v>
      </c>
      <c r="B26" s="14">
        <v>17.399999999999999</v>
      </c>
      <c r="C26" s="13">
        <v>24.4</v>
      </c>
      <c r="D26" s="13">
        <v>43.7</v>
      </c>
      <c r="E26" s="154">
        <v>42.1</v>
      </c>
      <c r="F26" s="13">
        <v>26.599999999999998</v>
      </c>
      <c r="G26" s="13">
        <v>37</v>
      </c>
      <c r="H26" s="13">
        <v>66.099999999999994</v>
      </c>
      <c r="I26" s="154">
        <v>63.7</v>
      </c>
      <c r="J26" s="14">
        <v>39.9</v>
      </c>
      <c r="K26" s="13">
        <v>55.9</v>
      </c>
      <c r="L26" s="13">
        <v>99.9</v>
      </c>
      <c r="M26" s="154">
        <v>96.3</v>
      </c>
      <c r="N26" s="14">
        <v>76</v>
      </c>
      <c r="O26" s="13">
        <v>106.7</v>
      </c>
      <c r="P26" s="13">
        <v>190.8</v>
      </c>
      <c r="Q26" s="154">
        <v>184</v>
      </c>
      <c r="R26" s="14">
        <v>104.60000000000001</v>
      </c>
      <c r="S26" s="13">
        <v>139</v>
      </c>
      <c r="T26" s="13">
        <v>248.6</v>
      </c>
      <c r="U26" s="154">
        <v>239.7</v>
      </c>
      <c r="V26" s="14">
        <v>159.80000000000001</v>
      </c>
      <c r="W26" s="13">
        <v>223.9</v>
      </c>
      <c r="X26" s="13">
        <v>400.4</v>
      </c>
      <c r="Y26" s="154">
        <v>386.1</v>
      </c>
      <c r="Z26" s="14">
        <v>244</v>
      </c>
      <c r="AA26" s="13">
        <v>372.2</v>
      </c>
      <c r="AB26" s="13">
        <v>630.20000000000005</v>
      </c>
      <c r="AC26" s="154">
        <v>571.4</v>
      </c>
      <c r="AD26" s="14">
        <v>358.7</v>
      </c>
      <c r="AE26" s="13">
        <v>506.3</v>
      </c>
      <c r="AF26" s="13">
        <v>812.4</v>
      </c>
      <c r="AG26" s="154">
        <v>714.6</v>
      </c>
      <c r="AH26" s="14">
        <v>452.2</v>
      </c>
      <c r="AI26" s="13">
        <v>618.6</v>
      </c>
      <c r="AJ26" s="13">
        <v>1002.9</v>
      </c>
      <c r="AK26" s="154">
        <v>890.1</v>
      </c>
      <c r="AL26" s="14">
        <v>612.20000000000005</v>
      </c>
      <c r="AM26" s="13">
        <v>841</v>
      </c>
      <c r="AN26" s="13">
        <v>1456.4</v>
      </c>
      <c r="AO26" s="154">
        <v>1346.4</v>
      </c>
      <c r="AP26" s="14">
        <v>731</v>
      </c>
      <c r="AQ26" s="13">
        <v>991.2</v>
      </c>
      <c r="AR26" s="13">
        <v>1659.3</v>
      </c>
      <c r="AS26" s="154">
        <v>1572.4</v>
      </c>
      <c r="AT26" s="14">
        <v>764.5</v>
      </c>
      <c r="AU26" s="13">
        <v>958.7</v>
      </c>
      <c r="AV26" s="13">
        <v>1983.1</v>
      </c>
      <c r="AW26" s="154">
        <v>1942.2</v>
      </c>
      <c r="AX26" s="14">
        <v>376.6</v>
      </c>
      <c r="AY26" s="13">
        <v>518.4</v>
      </c>
      <c r="AZ26" s="13">
        <v>1048.7</v>
      </c>
      <c r="BA26" s="154">
        <v>926.1</v>
      </c>
      <c r="BB26" s="13">
        <v>407.2</v>
      </c>
      <c r="BC26" s="13">
        <v>561.5</v>
      </c>
      <c r="BD26" s="13">
        <v>656.90000000000009</v>
      </c>
      <c r="BE26" s="13">
        <v>1436</v>
      </c>
      <c r="BF26" s="14">
        <v>354.79999999999995</v>
      </c>
      <c r="BG26" s="13">
        <v>499.59999999999997</v>
      </c>
      <c r="BH26" s="13">
        <v>597.70000000000005</v>
      </c>
      <c r="BI26" s="13">
        <v>586.70000000000005</v>
      </c>
      <c r="BJ26" s="14">
        <v>571.6</v>
      </c>
      <c r="BK26" s="13">
        <v>531.29999999999995</v>
      </c>
      <c r="BL26" s="13">
        <v>791.69999999999993</v>
      </c>
      <c r="BM26" s="154">
        <v>512.5</v>
      </c>
      <c r="BN26" s="14">
        <v>541.9</v>
      </c>
      <c r="BO26" s="13">
        <v>521.30000000000007</v>
      </c>
      <c r="BP26" s="13">
        <v>770.7</v>
      </c>
      <c r="BQ26" s="154">
        <v>676.9</v>
      </c>
      <c r="BR26" s="13">
        <v>615.4</v>
      </c>
      <c r="BS26" s="13">
        <v>576.59999999999991</v>
      </c>
      <c r="BT26" s="13">
        <v>742.5</v>
      </c>
      <c r="BU26" s="13">
        <v>833.30000000000007</v>
      </c>
      <c r="BV26" s="14">
        <v>565.4</v>
      </c>
      <c r="BW26" s="13">
        <v>580.9</v>
      </c>
      <c r="BX26" s="13">
        <v>758.90000000000009</v>
      </c>
      <c r="BY26" s="154">
        <v>1099.5</v>
      </c>
      <c r="BZ26" s="13">
        <v>705</v>
      </c>
      <c r="CA26" s="13">
        <v>774.40000000000009</v>
      </c>
      <c r="CB26" s="13">
        <v>842.40000000000009</v>
      </c>
      <c r="CC26" s="13">
        <v>887.60000000000014</v>
      </c>
      <c r="CD26" s="14">
        <v>921</v>
      </c>
      <c r="CE26" s="13">
        <v>813.60000000000014</v>
      </c>
      <c r="CF26" s="13">
        <v>936.9</v>
      </c>
      <c r="CG26" s="13">
        <v>1007.5</v>
      </c>
      <c r="CH26" s="14">
        <v>993.4</v>
      </c>
      <c r="CI26" s="13">
        <v>1119.2</v>
      </c>
      <c r="CJ26" s="13">
        <v>1137.2</v>
      </c>
      <c r="CK26" s="13">
        <v>1197.6000000000001</v>
      </c>
      <c r="CL26" s="14">
        <v>1207.5</v>
      </c>
      <c r="CM26" s="13">
        <v>1329.3999999999999</v>
      </c>
      <c r="CN26" s="13">
        <v>1399.8999999999999</v>
      </c>
      <c r="CO26" s="154">
        <v>1438.9999999999998</v>
      </c>
      <c r="CP26" s="14">
        <v>1670.8999999999999</v>
      </c>
      <c r="CQ26" s="13">
        <v>1837.7</v>
      </c>
      <c r="CR26" s="13">
        <v>1839.3999999999999</v>
      </c>
      <c r="CS26" s="154">
        <v>1874.8000000000002</v>
      </c>
      <c r="CT26" s="13">
        <v>1872.9</v>
      </c>
      <c r="CU26" s="13">
        <v>2002.2</v>
      </c>
      <c r="CV26" s="13">
        <v>2010.6999999999998</v>
      </c>
      <c r="CW26" s="13">
        <v>2042.5</v>
      </c>
      <c r="CX26" s="14">
        <v>1923.3999999999999</v>
      </c>
      <c r="CY26" s="13">
        <v>1917.7999999999997</v>
      </c>
      <c r="CZ26" s="13">
        <v>2021</v>
      </c>
      <c r="DA26" s="13">
        <v>2129.1</v>
      </c>
      <c r="DB26" s="14">
        <v>1982.8999999999999</v>
      </c>
      <c r="DC26" s="13">
        <v>2056</v>
      </c>
      <c r="DD26" s="13">
        <v>2098.5</v>
      </c>
      <c r="DE26" s="154">
        <v>2238.4</v>
      </c>
      <c r="DF26" s="14">
        <v>2230.4999999999995</v>
      </c>
      <c r="DG26" s="13">
        <v>2350.6999999999998</v>
      </c>
      <c r="DH26" s="13">
        <v>2399.7000000000003</v>
      </c>
      <c r="DI26" s="154">
        <v>2575</v>
      </c>
      <c r="DJ26" s="14">
        <v>2479.5</v>
      </c>
      <c r="DK26" s="13">
        <v>2666.9</v>
      </c>
      <c r="DL26" s="13">
        <v>2678.4</v>
      </c>
      <c r="DM26" s="154">
        <v>2878</v>
      </c>
      <c r="DN26" s="13">
        <v>2928.2</v>
      </c>
      <c r="DO26" s="13">
        <v>3098.7</v>
      </c>
      <c r="DP26" s="13">
        <v>3168.2</v>
      </c>
      <c r="DQ26" s="154">
        <v>3235.1</v>
      </c>
      <c r="DR26" s="179">
        <v>3372.2999999999997</v>
      </c>
    </row>
    <row r="27" spans="1:122" s="164" customFormat="1" ht="49.75" x14ac:dyDescent="0.3">
      <c r="A27" s="17" t="s">
        <v>42</v>
      </c>
      <c r="B27" s="244">
        <v>217.9</v>
      </c>
      <c r="C27" s="245">
        <v>260.39999999999998</v>
      </c>
      <c r="D27" s="245">
        <v>250.8</v>
      </c>
      <c r="E27" s="246">
        <v>303.10000000000002</v>
      </c>
      <c r="F27" s="245">
        <v>331.6</v>
      </c>
      <c r="G27" s="245">
        <v>397.1</v>
      </c>
      <c r="H27" s="245">
        <v>382.4</v>
      </c>
      <c r="I27" s="246">
        <v>462.2</v>
      </c>
      <c r="J27" s="244">
        <v>570.59999999999991</v>
      </c>
      <c r="K27" s="245">
        <v>682</v>
      </c>
      <c r="L27" s="245">
        <v>656.7</v>
      </c>
      <c r="M27" s="246">
        <v>793.7</v>
      </c>
      <c r="N27" s="244">
        <v>1025</v>
      </c>
      <c r="O27" s="245">
        <v>1226.7</v>
      </c>
      <c r="P27" s="245">
        <v>1181.3</v>
      </c>
      <c r="Q27" s="246">
        <v>1427.7</v>
      </c>
      <c r="R27" s="244">
        <v>1101.6000000000001</v>
      </c>
      <c r="S27" s="245">
        <v>1326.4</v>
      </c>
      <c r="T27" s="245">
        <v>1277.3</v>
      </c>
      <c r="U27" s="246">
        <v>1543.7</v>
      </c>
      <c r="V27" s="244">
        <v>1845</v>
      </c>
      <c r="W27" s="245">
        <v>2208.3000000000002</v>
      </c>
      <c r="X27" s="245">
        <v>2126.5</v>
      </c>
      <c r="Y27" s="246">
        <v>2570</v>
      </c>
      <c r="Z27" s="244">
        <v>3087.2</v>
      </c>
      <c r="AA27" s="245">
        <v>3963.6</v>
      </c>
      <c r="AB27" s="245">
        <v>3794.4</v>
      </c>
      <c r="AC27" s="246">
        <v>4235.3999999999996</v>
      </c>
      <c r="AD27" s="244">
        <v>4158.7</v>
      </c>
      <c r="AE27" s="245">
        <v>4887.8</v>
      </c>
      <c r="AF27" s="245">
        <v>4472.2</v>
      </c>
      <c r="AG27" s="246">
        <v>4860.7</v>
      </c>
      <c r="AH27" s="244">
        <v>4996.5</v>
      </c>
      <c r="AI27" s="245">
        <v>5694.1</v>
      </c>
      <c r="AJ27" s="245">
        <v>5253.3</v>
      </c>
      <c r="AK27" s="246">
        <v>5726.8</v>
      </c>
      <c r="AL27" s="244">
        <v>6077.1</v>
      </c>
      <c r="AM27" s="245">
        <v>6886.1</v>
      </c>
      <c r="AN27" s="245">
        <v>6420.3</v>
      </c>
      <c r="AO27" s="246">
        <v>6993.1</v>
      </c>
      <c r="AP27" s="244">
        <v>7522.1</v>
      </c>
      <c r="AQ27" s="245">
        <v>8565.7000000000007</v>
      </c>
      <c r="AR27" s="245">
        <v>7835.8</v>
      </c>
      <c r="AS27" s="246">
        <v>8506.9</v>
      </c>
      <c r="AT27" s="244">
        <v>9790.9</v>
      </c>
      <c r="AU27" s="245">
        <v>8613.6</v>
      </c>
      <c r="AV27" s="245">
        <v>8342.5</v>
      </c>
      <c r="AW27" s="246">
        <v>9306.4</v>
      </c>
      <c r="AX27" s="244">
        <v>10650.7</v>
      </c>
      <c r="AY27" s="245">
        <v>10598.4</v>
      </c>
      <c r="AZ27" s="245">
        <v>9888.9</v>
      </c>
      <c r="BA27" s="246">
        <v>9858.4</v>
      </c>
      <c r="BB27" s="13">
        <v>11050</v>
      </c>
      <c r="BC27" s="13">
        <v>14337.800000000001</v>
      </c>
      <c r="BD27" s="13">
        <v>15278.2</v>
      </c>
      <c r="BE27" s="13">
        <v>16160.8</v>
      </c>
      <c r="BF27" s="14">
        <v>8252.4</v>
      </c>
      <c r="BG27" s="13">
        <v>10207.800000000001</v>
      </c>
      <c r="BH27" s="13">
        <v>11018.300000000001</v>
      </c>
      <c r="BI27" s="13">
        <v>12197</v>
      </c>
      <c r="BJ27" s="14">
        <v>8977.3000000000011</v>
      </c>
      <c r="BK27" s="13">
        <v>10771.5</v>
      </c>
      <c r="BL27" s="13">
        <v>11359.8</v>
      </c>
      <c r="BM27" s="154">
        <v>13152.9</v>
      </c>
      <c r="BN27" s="14">
        <v>10488.4</v>
      </c>
      <c r="BO27" s="13">
        <v>10765.699999999999</v>
      </c>
      <c r="BP27" s="13">
        <v>11596.4</v>
      </c>
      <c r="BQ27" s="154">
        <v>13091.6</v>
      </c>
      <c r="BR27" s="13">
        <v>9879.2999999999993</v>
      </c>
      <c r="BS27" s="13">
        <v>10973.700000000003</v>
      </c>
      <c r="BT27" s="13">
        <v>12290</v>
      </c>
      <c r="BU27" s="13">
        <v>13594.2</v>
      </c>
      <c r="BV27" s="14">
        <v>11388.900000000001</v>
      </c>
      <c r="BW27" s="13">
        <v>10985.4</v>
      </c>
      <c r="BX27" s="13">
        <v>11627.1</v>
      </c>
      <c r="BY27" s="154">
        <v>11987.200000000003</v>
      </c>
      <c r="BZ27" s="13">
        <v>10658.9</v>
      </c>
      <c r="CA27" s="13">
        <v>11605.199999999999</v>
      </c>
      <c r="CB27" s="13">
        <v>12868.4</v>
      </c>
      <c r="CC27" s="13">
        <v>12847.300000000001</v>
      </c>
      <c r="CD27" s="14">
        <v>11952.300000000001</v>
      </c>
      <c r="CE27" s="13">
        <v>12609.499999999998</v>
      </c>
      <c r="CF27" s="13">
        <v>13286.4</v>
      </c>
      <c r="CG27" s="13">
        <v>13408.300000000001</v>
      </c>
      <c r="CH27" s="14">
        <v>13551.4</v>
      </c>
      <c r="CI27" s="13">
        <v>14508.400000000001</v>
      </c>
      <c r="CJ27" s="13">
        <v>14596.699999999999</v>
      </c>
      <c r="CK27" s="13">
        <v>15384.199999999999</v>
      </c>
      <c r="CL27" s="14">
        <v>15707.3</v>
      </c>
      <c r="CM27" s="13">
        <v>16690.400000000001</v>
      </c>
      <c r="CN27" s="13">
        <v>16658.199999999997</v>
      </c>
      <c r="CO27" s="154">
        <v>17748.500000000004</v>
      </c>
      <c r="CP27" s="14">
        <v>19436.5</v>
      </c>
      <c r="CQ27" s="13">
        <v>20617.7</v>
      </c>
      <c r="CR27" s="13">
        <v>20445.900000000001</v>
      </c>
      <c r="CS27" s="154">
        <v>20339.2</v>
      </c>
      <c r="CT27" s="13">
        <v>21456</v>
      </c>
      <c r="CU27" s="13">
        <v>22465.5</v>
      </c>
      <c r="CV27" s="13">
        <v>21985.4</v>
      </c>
      <c r="CW27" s="13">
        <v>22869</v>
      </c>
      <c r="CX27" s="14">
        <v>22281.599999999999</v>
      </c>
      <c r="CY27" s="13">
        <v>20765.999999999996</v>
      </c>
      <c r="CZ27" s="13">
        <v>21185.499999999996</v>
      </c>
      <c r="DA27" s="13">
        <v>22570.9</v>
      </c>
      <c r="DB27" s="14">
        <v>22279.5</v>
      </c>
      <c r="DC27" s="13">
        <v>23178.799999999999</v>
      </c>
      <c r="DD27" s="13">
        <v>22952.2</v>
      </c>
      <c r="DE27" s="154">
        <v>24214.600000000002</v>
      </c>
      <c r="DF27" s="14">
        <v>24714.800000000003</v>
      </c>
      <c r="DG27" s="13">
        <v>26128.899999999998</v>
      </c>
      <c r="DH27" s="13">
        <v>26472</v>
      </c>
      <c r="DI27" s="154">
        <v>28071.599999999999</v>
      </c>
      <c r="DJ27" s="14">
        <v>29286</v>
      </c>
      <c r="DK27" s="13">
        <v>31210.799999999999</v>
      </c>
      <c r="DL27" s="13">
        <v>30834.1</v>
      </c>
      <c r="DM27" s="154">
        <v>33484.199999999997</v>
      </c>
      <c r="DN27" s="13">
        <v>35028.799999999996</v>
      </c>
      <c r="DO27" s="13">
        <v>37009.599999999999</v>
      </c>
      <c r="DP27" s="13">
        <v>36961.4</v>
      </c>
      <c r="DQ27" s="154">
        <v>38647.199999999997</v>
      </c>
      <c r="DR27" s="179">
        <v>38842.6</v>
      </c>
    </row>
    <row r="28" spans="1:122" s="164" customFormat="1" x14ac:dyDescent="0.3">
      <c r="A28" s="15" t="s">
        <v>40</v>
      </c>
      <c r="B28" s="14">
        <v>27.5</v>
      </c>
      <c r="C28" s="13">
        <v>38.6</v>
      </c>
      <c r="D28" s="13">
        <v>38.6</v>
      </c>
      <c r="E28" s="154">
        <v>44</v>
      </c>
      <c r="F28" s="13">
        <v>51.3</v>
      </c>
      <c r="G28" s="13">
        <v>71.099999999999994</v>
      </c>
      <c r="H28" s="13">
        <v>71.099999999999994</v>
      </c>
      <c r="I28" s="154">
        <v>81</v>
      </c>
      <c r="J28" s="14">
        <v>83</v>
      </c>
      <c r="K28" s="13">
        <v>115.2</v>
      </c>
      <c r="L28" s="13">
        <v>115.2</v>
      </c>
      <c r="M28" s="154">
        <v>131.30000000000001</v>
      </c>
      <c r="N28" s="14">
        <v>162.80000000000001</v>
      </c>
      <c r="O28" s="13">
        <v>227</v>
      </c>
      <c r="P28" s="13">
        <v>226.9</v>
      </c>
      <c r="Q28" s="154">
        <v>258.5</v>
      </c>
      <c r="R28" s="14">
        <v>160.20000000000002</v>
      </c>
      <c r="S28" s="13">
        <v>226.1</v>
      </c>
      <c r="T28" s="13">
        <v>226</v>
      </c>
      <c r="U28" s="154">
        <v>257.5</v>
      </c>
      <c r="V28" s="14">
        <v>266.7</v>
      </c>
      <c r="W28" s="13">
        <v>372.6</v>
      </c>
      <c r="X28" s="13">
        <v>372.5</v>
      </c>
      <c r="Y28" s="154">
        <v>424.4</v>
      </c>
      <c r="Z28" s="14">
        <v>576.4</v>
      </c>
      <c r="AA28" s="13">
        <v>789</v>
      </c>
      <c r="AB28" s="13">
        <v>776.6</v>
      </c>
      <c r="AC28" s="154">
        <v>864.3</v>
      </c>
      <c r="AD28" s="14">
        <v>768.5</v>
      </c>
      <c r="AE28" s="13">
        <v>1005.5</v>
      </c>
      <c r="AF28" s="13">
        <v>975.6</v>
      </c>
      <c r="AG28" s="154">
        <v>1096.2</v>
      </c>
      <c r="AH28" s="14">
        <v>848.3</v>
      </c>
      <c r="AI28" s="13">
        <v>1075.5999999999999</v>
      </c>
      <c r="AJ28" s="13">
        <v>1020.6</v>
      </c>
      <c r="AK28" s="154">
        <v>1087.5</v>
      </c>
      <c r="AL28" s="14">
        <v>1181.9000000000001</v>
      </c>
      <c r="AM28" s="13">
        <v>1451.4</v>
      </c>
      <c r="AN28" s="13">
        <v>1316.3</v>
      </c>
      <c r="AO28" s="154">
        <v>1427.4</v>
      </c>
      <c r="AP28" s="14">
        <v>1421.7</v>
      </c>
      <c r="AQ28" s="13">
        <v>1760.7</v>
      </c>
      <c r="AR28" s="13">
        <v>1670.2</v>
      </c>
      <c r="AS28" s="154">
        <v>1809.9</v>
      </c>
      <c r="AT28" s="14">
        <v>1510.8</v>
      </c>
      <c r="AU28" s="13">
        <v>1893.1</v>
      </c>
      <c r="AV28" s="13">
        <v>1971.4</v>
      </c>
      <c r="AW28" s="154">
        <v>2165.6</v>
      </c>
      <c r="AX28" s="14">
        <v>1243.0999999999999</v>
      </c>
      <c r="AY28" s="13">
        <v>1628</v>
      </c>
      <c r="AZ28" s="13">
        <v>1654.7</v>
      </c>
      <c r="BA28" s="154">
        <v>1623.2</v>
      </c>
      <c r="BB28" s="13">
        <v>1445.5</v>
      </c>
      <c r="BC28" s="13">
        <v>2958.1000000000004</v>
      </c>
      <c r="BD28" s="13">
        <v>2492.4</v>
      </c>
      <c r="BE28" s="13">
        <v>3690.9999999999995</v>
      </c>
      <c r="BF28" s="14">
        <v>1829.4</v>
      </c>
      <c r="BG28" s="13">
        <v>3162.3</v>
      </c>
      <c r="BH28" s="13">
        <v>2769</v>
      </c>
      <c r="BI28" s="13">
        <v>3953.7</v>
      </c>
      <c r="BJ28" s="14">
        <v>1469</v>
      </c>
      <c r="BK28" s="13">
        <v>3365.3</v>
      </c>
      <c r="BL28" s="13">
        <v>2250.3560898618002</v>
      </c>
      <c r="BM28" s="154">
        <v>3799.5</v>
      </c>
      <c r="BN28" s="14">
        <v>2290</v>
      </c>
      <c r="BO28" s="13">
        <v>2849.5</v>
      </c>
      <c r="BP28" s="13">
        <v>2990.7</v>
      </c>
      <c r="BQ28" s="154">
        <v>3024</v>
      </c>
      <c r="BR28" s="13">
        <v>2681.9000000000005</v>
      </c>
      <c r="BS28" s="13">
        <v>2356.9999999999995</v>
      </c>
      <c r="BT28" s="13">
        <v>2991.2</v>
      </c>
      <c r="BU28" s="13">
        <v>3163.9</v>
      </c>
      <c r="BV28" s="14">
        <v>2649</v>
      </c>
      <c r="BW28" s="13">
        <v>2632.2</v>
      </c>
      <c r="BX28" s="13">
        <v>2853.1</v>
      </c>
      <c r="BY28" s="154">
        <v>2909.6</v>
      </c>
      <c r="BZ28" s="13">
        <v>2491.3000000000002</v>
      </c>
      <c r="CA28" s="13">
        <v>2070.9</v>
      </c>
      <c r="CB28" s="13">
        <v>2433.3000000000002</v>
      </c>
      <c r="CC28" s="13">
        <v>2939.4</v>
      </c>
      <c r="CD28" s="14">
        <v>2972.2</v>
      </c>
      <c r="CE28" s="13">
        <v>2351.6</v>
      </c>
      <c r="CF28" s="13">
        <v>2785.3999999999996</v>
      </c>
      <c r="CG28" s="13">
        <v>3255.7</v>
      </c>
      <c r="CH28" s="14">
        <v>2774.5</v>
      </c>
      <c r="CI28" s="13">
        <v>3040.4</v>
      </c>
      <c r="CJ28" s="13">
        <v>3164.5</v>
      </c>
      <c r="CK28" s="13">
        <v>3288.9999999999995</v>
      </c>
      <c r="CL28" s="14">
        <v>3172.3999999999996</v>
      </c>
      <c r="CM28" s="13">
        <v>3442.9999999999995</v>
      </c>
      <c r="CN28" s="13">
        <v>3506.8</v>
      </c>
      <c r="CO28" s="154">
        <v>3533.6</v>
      </c>
      <c r="CP28" s="14">
        <v>4264.2999999999993</v>
      </c>
      <c r="CQ28" s="13">
        <v>4510.2000000000007</v>
      </c>
      <c r="CR28" s="13">
        <v>4521.9000000000005</v>
      </c>
      <c r="CS28" s="154">
        <v>4522.7</v>
      </c>
      <c r="CT28" s="13">
        <v>5333.8</v>
      </c>
      <c r="CU28" s="13">
        <v>5665.5999999999995</v>
      </c>
      <c r="CV28" s="13">
        <v>5800.2</v>
      </c>
      <c r="CW28" s="13">
        <v>5952.7</v>
      </c>
      <c r="CX28" s="14">
        <v>5960.7000000000007</v>
      </c>
      <c r="CY28" s="13">
        <v>6017.2999999999993</v>
      </c>
      <c r="CZ28" s="13">
        <v>6315.2</v>
      </c>
      <c r="DA28" s="13">
        <v>6560.4000000000005</v>
      </c>
      <c r="DB28" s="14">
        <v>6509.5000000000009</v>
      </c>
      <c r="DC28" s="13">
        <v>6850.7</v>
      </c>
      <c r="DD28" s="13">
        <v>6958.8</v>
      </c>
      <c r="DE28" s="154">
        <v>7170.0999999999995</v>
      </c>
      <c r="DF28" s="14">
        <v>8205.5</v>
      </c>
      <c r="DG28" s="13">
        <v>8573.6</v>
      </c>
      <c r="DH28" s="13">
        <v>8772.6</v>
      </c>
      <c r="DI28" s="154">
        <v>9075.4</v>
      </c>
      <c r="DJ28" s="14">
        <v>9892.4999999999982</v>
      </c>
      <c r="DK28" s="13">
        <v>10559.8</v>
      </c>
      <c r="DL28" s="13">
        <v>10845.1</v>
      </c>
      <c r="DM28" s="154">
        <v>12053.800000000001</v>
      </c>
      <c r="DN28" s="13">
        <v>12291.8</v>
      </c>
      <c r="DO28" s="13">
        <v>12913.600000000002</v>
      </c>
      <c r="DP28" s="13">
        <v>13094.100000000002</v>
      </c>
      <c r="DQ28" s="154">
        <v>13589.199999999999</v>
      </c>
      <c r="DR28" s="179">
        <v>14311.199999999999</v>
      </c>
    </row>
    <row r="29" spans="1:122" s="164" customFormat="1" ht="25.5" customHeight="1" x14ac:dyDescent="0.3">
      <c r="A29" s="17" t="s">
        <v>41</v>
      </c>
      <c r="B29" s="244">
        <v>90.699999999999989</v>
      </c>
      <c r="C29" s="245">
        <v>99.4</v>
      </c>
      <c r="D29" s="245">
        <v>91.9</v>
      </c>
      <c r="E29" s="246">
        <v>108.9</v>
      </c>
      <c r="F29" s="245">
        <v>144.9</v>
      </c>
      <c r="G29" s="245">
        <v>159.19999999999999</v>
      </c>
      <c r="H29" s="245">
        <v>147.19999999999999</v>
      </c>
      <c r="I29" s="246">
        <v>174.4</v>
      </c>
      <c r="J29" s="244">
        <v>278.5</v>
      </c>
      <c r="K29" s="245">
        <v>304.89999999999998</v>
      </c>
      <c r="L29" s="245">
        <v>281.89999999999998</v>
      </c>
      <c r="M29" s="246">
        <v>334.1</v>
      </c>
      <c r="N29" s="244">
        <v>524.5</v>
      </c>
      <c r="O29" s="245">
        <v>575</v>
      </c>
      <c r="P29" s="245">
        <v>531.70000000000005</v>
      </c>
      <c r="Q29" s="246">
        <v>630.1</v>
      </c>
      <c r="R29" s="244">
        <v>580.70000000000005</v>
      </c>
      <c r="S29" s="245">
        <v>639.5</v>
      </c>
      <c r="T29" s="245">
        <v>591.29999999999995</v>
      </c>
      <c r="U29" s="246">
        <v>700.7</v>
      </c>
      <c r="V29" s="244">
        <v>1234.3</v>
      </c>
      <c r="W29" s="245">
        <v>1354.5</v>
      </c>
      <c r="X29" s="245">
        <v>1252.5</v>
      </c>
      <c r="Y29" s="246">
        <v>1484.3</v>
      </c>
      <c r="Z29" s="244">
        <v>1883.3</v>
      </c>
      <c r="AA29" s="245">
        <v>2224.4</v>
      </c>
      <c r="AB29" s="245">
        <v>1996.5</v>
      </c>
      <c r="AC29" s="246">
        <v>2230</v>
      </c>
      <c r="AD29" s="244">
        <v>2476</v>
      </c>
      <c r="AE29" s="245">
        <v>2738.5</v>
      </c>
      <c r="AF29" s="245">
        <v>2426.4</v>
      </c>
      <c r="AG29" s="246">
        <v>2693.4</v>
      </c>
      <c r="AH29" s="244">
        <v>3054.4</v>
      </c>
      <c r="AI29" s="245">
        <v>3205.4</v>
      </c>
      <c r="AJ29" s="245">
        <v>2840.5</v>
      </c>
      <c r="AK29" s="246">
        <v>3080.7</v>
      </c>
      <c r="AL29" s="244">
        <v>3774</v>
      </c>
      <c r="AM29" s="245">
        <v>3919.9</v>
      </c>
      <c r="AN29" s="245">
        <v>3342.3</v>
      </c>
      <c r="AO29" s="246">
        <v>3677.5</v>
      </c>
      <c r="AP29" s="244">
        <v>4599.1000000000004</v>
      </c>
      <c r="AQ29" s="245">
        <v>4804.8</v>
      </c>
      <c r="AR29" s="245">
        <v>4237.7</v>
      </c>
      <c r="AS29" s="246">
        <v>4579.5</v>
      </c>
      <c r="AT29" s="244">
        <v>5028.6000000000004</v>
      </c>
      <c r="AU29" s="245">
        <v>4986</v>
      </c>
      <c r="AV29" s="245">
        <v>5000.2</v>
      </c>
      <c r="AW29" s="246">
        <v>5781.1</v>
      </c>
      <c r="AX29" s="244">
        <v>4868.5</v>
      </c>
      <c r="AY29" s="245">
        <v>5385.8</v>
      </c>
      <c r="AZ29" s="245">
        <v>5223.1000000000004</v>
      </c>
      <c r="BA29" s="246">
        <v>5412.6</v>
      </c>
      <c r="BB29" s="13">
        <v>5407.2</v>
      </c>
      <c r="BC29" s="13">
        <v>6845.4</v>
      </c>
      <c r="BD29" s="13">
        <v>7716.4</v>
      </c>
      <c r="BE29" s="13">
        <v>10413.299999999999</v>
      </c>
      <c r="BF29" s="14">
        <v>6592.6</v>
      </c>
      <c r="BG29" s="13">
        <v>7419.7999999999993</v>
      </c>
      <c r="BH29" s="13">
        <v>8251.5</v>
      </c>
      <c r="BI29" s="13">
        <v>10526.800000000001</v>
      </c>
      <c r="BJ29" s="14">
        <v>7178.0999999999995</v>
      </c>
      <c r="BK29" s="13">
        <v>7767.1000000000013</v>
      </c>
      <c r="BL29" s="13">
        <v>8153.2000000000007</v>
      </c>
      <c r="BM29" s="154">
        <v>8089.9000000000015</v>
      </c>
      <c r="BN29" s="14">
        <v>7056.0999999999985</v>
      </c>
      <c r="BO29" s="13">
        <v>9947.5</v>
      </c>
      <c r="BP29" s="13">
        <v>8244.9</v>
      </c>
      <c r="BQ29" s="154">
        <v>8206.9000000000015</v>
      </c>
      <c r="BR29" s="13">
        <v>7441.5999999999995</v>
      </c>
      <c r="BS29" s="13">
        <v>10202.800000000001</v>
      </c>
      <c r="BT29" s="13">
        <v>8619.9</v>
      </c>
      <c r="BU29" s="13">
        <v>8426.2000000000007</v>
      </c>
      <c r="BV29" s="14">
        <v>9068.9</v>
      </c>
      <c r="BW29" s="13">
        <v>8789.7000000000007</v>
      </c>
      <c r="BX29" s="13">
        <v>9019.7999999999993</v>
      </c>
      <c r="BY29" s="154">
        <v>9297.1</v>
      </c>
      <c r="BZ29" s="13">
        <v>8515.2999999999993</v>
      </c>
      <c r="CA29" s="13">
        <v>9532.3000000000011</v>
      </c>
      <c r="CB29" s="13">
        <v>10103.9</v>
      </c>
      <c r="CC29" s="13">
        <v>10369.9</v>
      </c>
      <c r="CD29" s="14">
        <v>9092.9</v>
      </c>
      <c r="CE29" s="13">
        <v>11379.400000000001</v>
      </c>
      <c r="CF29" s="13">
        <v>10562.099999999999</v>
      </c>
      <c r="CG29" s="13">
        <v>10788.9</v>
      </c>
      <c r="CH29" s="14">
        <v>12445.2</v>
      </c>
      <c r="CI29" s="13">
        <v>13118.7</v>
      </c>
      <c r="CJ29" s="13">
        <v>13331.899999999998</v>
      </c>
      <c r="CK29" s="13">
        <v>13949.5</v>
      </c>
      <c r="CL29" s="14">
        <v>14645.000000000002</v>
      </c>
      <c r="CM29" s="13">
        <v>15379.7</v>
      </c>
      <c r="CN29" s="13">
        <v>15467.7</v>
      </c>
      <c r="CO29" s="154">
        <v>16254.8</v>
      </c>
      <c r="CP29" s="14">
        <v>19047.8</v>
      </c>
      <c r="CQ29" s="13">
        <v>19949.599999999999</v>
      </c>
      <c r="CR29" s="13">
        <v>19972.399999999998</v>
      </c>
      <c r="CS29" s="154">
        <v>19977.300000000003</v>
      </c>
      <c r="CT29" s="13">
        <v>20885.099999999999</v>
      </c>
      <c r="CU29" s="13">
        <v>21839.899999999998</v>
      </c>
      <c r="CV29" s="13">
        <v>21764.1</v>
      </c>
      <c r="CW29" s="13">
        <v>22828.799999999999</v>
      </c>
      <c r="CX29" s="14">
        <v>21714.6</v>
      </c>
      <c r="CY29" s="13">
        <v>20681.799999999996</v>
      </c>
      <c r="CZ29" s="13">
        <v>21770.199999999997</v>
      </c>
      <c r="DA29" s="13">
        <v>22777</v>
      </c>
      <c r="DB29" s="14">
        <v>22178.199999999997</v>
      </c>
      <c r="DC29" s="13">
        <v>22991.599999999999</v>
      </c>
      <c r="DD29" s="13">
        <v>23349.8</v>
      </c>
      <c r="DE29" s="154">
        <v>24365.599999999999</v>
      </c>
      <c r="DF29" s="14">
        <v>26646.899999999998</v>
      </c>
      <c r="DG29" s="13">
        <v>28016</v>
      </c>
      <c r="DH29" s="13">
        <v>28147.800000000003</v>
      </c>
      <c r="DI29" s="154">
        <v>29766.1</v>
      </c>
      <c r="DJ29" s="14">
        <v>30508.300000000003</v>
      </c>
      <c r="DK29" s="13">
        <v>31784.400000000001</v>
      </c>
      <c r="DL29" s="13">
        <v>32031</v>
      </c>
      <c r="DM29" s="154">
        <v>34772.299999999996</v>
      </c>
      <c r="DN29" s="13">
        <v>36433</v>
      </c>
      <c r="DO29" s="13">
        <v>37563.800000000003</v>
      </c>
      <c r="DP29" s="13">
        <v>38307.5</v>
      </c>
      <c r="DQ29" s="154">
        <v>40125.300000000003</v>
      </c>
      <c r="DR29" s="179">
        <v>40614.300000000003</v>
      </c>
    </row>
    <row r="30" spans="1:122" s="164" customFormat="1" x14ac:dyDescent="0.3">
      <c r="A30" s="15" t="s">
        <v>43</v>
      </c>
      <c r="B30" s="14">
        <v>11.2</v>
      </c>
      <c r="C30" s="13">
        <v>13.7</v>
      </c>
      <c r="D30" s="13">
        <v>12.1</v>
      </c>
      <c r="E30" s="154">
        <v>15.4</v>
      </c>
      <c r="F30" s="13">
        <v>16.099999999999998</v>
      </c>
      <c r="G30" s="13">
        <v>20.8</v>
      </c>
      <c r="H30" s="13">
        <v>18.399999999999999</v>
      </c>
      <c r="I30" s="154">
        <v>23.4</v>
      </c>
      <c r="J30" s="14">
        <v>38.799999999999997</v>
      </c>
      <c r="K30" s="13">
        <v>48.3</v>
      </c>
      <c r="L30" s="13">
        <v>42.8</v>
      </c>
      <c r="M30" s="154">
        <v>54.4</v>
      </c>
      <c r="N30" s="14">
        <v>76.7</v>
      </c>
      <c r="O30" s="13">
        <v>95.2</v>
      </c>
      <c r="P30" s="13">
        <v>84.4</v>
      </c>
      <c r="Q30" s="154">
        <v>107.3</v>
      </c>
      <c r="R30" s="14">
        <v>99.9</v>
      </c>
      <c r="S30" s="13">
        <v>124.5</v>
      </c>
      <c r="T30" s="13">
        <v>110.3</v>
      </c>
      <c r="U30" s="154">
        <v>140.19999999999999</v>
      </c>
      <c r="V30" s="14">
        <v>199.1</v>
      </c>
      <c r="W30" s="13">
        <v>247.8</v>
      </c>
      <c r="X30" s="13">
        <v>219.6</v>
      </c>
      <c r="Y30" s="154">
        <v>279.10000000000002</v>
      </c>
      <c r="Z30" s="14">
        <v>316.10000000000002</v>
      </c>
      <c r="AA30" s="13">
        <v>430.6</v>
      </c>
      <c r="AB30" s="13">
        <v>382.3</v>
      </c>
      <c r="AC30" s="154">
        <v>477.6</v>
      </c>
      <c r="AD30" s="14">
        <v>448.6</v>
      </c>
      <c r="AE30" s="13">
        <v>567</v>
      </c>
      <c r="AF30" s="13">
        <v>423</v>
      </c>
      <c r="AG30" s="154">
        <v>525.1</v>
      </c>
      <c r="AH30" s="14">
        <v>556.70000000000005</v>
      </c>
      <c r="AI30" s="13">
        <v>698.5</v>
      </c>
      <c r="AJ30" s="13">
        <v>544.4</v>
      </c>
      <c r="AK30" s="154">
        <v>662.2</v>
      </c>
      <c r="AL30" s="14">
        <v>742.3</v>
      </c>
      <c r="AM30" s="13">
        <v>708.6</v>
      </c>
      <c r="AN30" s="13">
        <v>600</v>
      </c>
      <c r="AO30" s="154">
        <v>729.8</v>
      </c>
      <c r="AP30" s="14">
        <v>866</v>
      </c>
      <c r="AQ30" s="13">
        <v>900.3</v>
      </c>
      <c r="AR30" s="13">
        <v>774.40000000000009</v>
      </c>
      <c r="AS30" s="154">
        <v>889.7</v>
      </c>
      <c r="AT30" s="14">
        <v>983.3</v>
      </c>
      <c r="AU30" s="13">
        <v>930.5</v>
      </c>
      <c r="AV30" s="13">
        <v>932.59999999999991</v>
      </c>
      <c r="AW30" s="154">
        <v>1071.8999999999999</v>
      </c>
      <c r="AX30" s="14">
        <v>1125.5999999999999</v>
      </c>
      <c r="AY30" s="13">
        <v>1143.2</v>
      </c>
      <c r="AZ30" s="13">
        <v>1107.7</v>
      </c>
      <c r="BA30" s="154">
        <v>1206.8</v>
      </c>
      <c r="BB30" s="13">
        <v>1354.0000000000002</v>
      </c>
      <c r="BC30" s="13">
        <v>1422.8</v>
      </c>
      <c r="BD30" s="13">
        <v>1678.1</v>
      </c>
      <c r="BE30" s="13">
        <v>1994.4</v>
      </c>
      <c r="BF30" s="14">
        <v>1040.9000000000001</v>
      </c>
      <c r="BG30" s="13">
        <v>1093.5</v>
      </c>
      <c r="BH30" s="13">
        <v>1288.4000000000001</v>
      </c>
      <c r="BI30" s="13">
        <v>1457.5</v>
      </c>
      <c r="BJ30" s="14">
        <v>1275</v>
      </c>
      <c r="BK30" s="13">
        <v>1252.1000000000001</v>
      </c>
      <c r="BL30" s="13">
        <v>1292.4000000000001</v>
      </c>
      <c r="BM30" s="154">
        <v>1268</v>
      </c>
      <c r="BN30" s="14">
        <v>1273.7</v>
      </c>
      <c r="BO30" s="13">
        <v>1567.6000000000001</v>
      </c>
      <c r="BP30" s="13">
        <v>1511.5</v>
      </c>
      <c r="BQ30" s="154">
        <v>1556.3999999999999</v>
      </c>
      <c r="BR30" s="13">
        <v>1459.3</v>
      </c>
      <c r="BS30" s="13">
        <v>1662.6</v>
      </c>
      <c r="BT30" s="13">
        <v>1734.8</v>
      </c>
      <c r="BU30" s="13">
        <v>1698.1</v>
      </c>
      <c r="BV30" s="14">
        <v>1779.5</v>
      </c>
      <c r="BW30" s="13">
        <v>1758.6</v>
      </c>
      <c r="BX30" s="13">
        <v>1886.2000000000003</v>
      </c>
      <c r="BY30" s="154">
        <v>1986.6999999999998</v>
      </c>
      <c r="BZ30" s="13">
        <v>2050.7000000000003</v>
      </c>
      <c r="CA30" s="13">
        <v>2163.7999999999997</v>
      </c>
      <c r="CB30" s="13">
        <v>2463.6999999999998</v>
      </c>
      <c r="CC30" s="13">
        <v>2613.1999999999998</v>
      </c>
      <c r="CD30" s="14">
        <v>2530.7000000000003</v>
      </c>
      <c r="CE30" s="13">
        <v>2340.1999999999998</v>
      </c>
      <c r="CF30" s="13">
        <v>2712.2</v>
      </c>
      <c r="CG30" s="13">
        <v>2918.4</v>
      </c>
      <c r="CH30" s="14">
        <v>3054.7</v>
      </c>
      <c r="CI30" s="13">
        <v>3205.7000000000003</v>
      </c>
      <c r="CJ30" s="13">
        <v>3267.6000000000004</v>
      </c>
      <c r="CK30" s="13">
        <v>3483.4</v>
      </c>
      <c r="CL30" s="14">
        <v>3690.8999999999996</v>
      </c>
      <c r="CM30" s="13">
        <v>3814.5999999999995</v>
      </c>
      <c r="CN30" s="13">
        <v>3887.6000000000004</v>
      </c>
      <c r="CO30" s="154">
        <v>4107.6000000000004</v>
      </c>
      <c r="CP30" s="14">
        <v>4861.7</v>
      </c>
      <c r="CQ30" s="13">
        <v>5243.1</v>
      </c>
      <c r="CR30" s="13">
        <v>5338.4000000000005</v>
      </c>
      <c r="CS30" s="154">
        <v>5392.2999999999993</v>
      </c>
      <c r="CT30" s="13">
        <v>5813.6</v>
      </c>
      <c r="CU30" s="13">
        <v>5946</v>
      </c>
      <c r="CV30" s="13">
        <v>6077.7999999999993</v>
      </c>
      <c r="CW30" s="13">
        <v>6443.6999999999989</v>
      </c>
      <c r="CX30" s="14">
        <v>6455.8999999999987</v>
      </c>
      <c r="CY30" s="13">
        <v>6504.5</v>
      </c>
      <c r="CZ30" s="13">
        <v>6633.5999999999995</v>
      </c>
      <c r="DA30" s="13">
        <v>7113.0999999999985</v>
      </c>
      <c r="DB30" s="14">
        <v>7535.2000000000007</v>
      </c>
      <c r="DC30" s="13">
        <v>7809.1999999999989</v>
      </c>
      <c r="DD30" s="13">
        <v>7984.2000000000007</v>
      </c>
      <c r="DE30" s="154">
        <v>8572.8000000000011</v>
      </c>
      <c r="DF30" s="14">
        <v>9943.1</v>
      </c>
      <c r="DG30" s="13">
        <v>10258.4</v>
      </c>
      <c r="DH30" s="13">
        <v>10492.8</v>
      </c>
      <c r="DI30" s="154">
        <v>11186.300000000001</v>
      </c>
      <c r="DJ30" s="14">
        <v>11871.599999999999</v>
      </c>
      <c r="DK30" s="13">
        <v>12340.2</v>
      </c>
      <c r="DL30" s="13">
        <v>12250.699999999999</v>
      </c>
      <c r="DM30" s="154">
        <v>13064.8</v>
      </c>
      <c r="DN30" s="13">
        <v>13708</v>
      </c>
      <c r="DO30" s="13">
        <v>13705.1</v>
      </c>
      <c r="DP30" s="13">
        <v>13568.000000000002</v>
      </c>
      <c r="DQ30" s="154">
        <v>14187.1</v>
      </c>
      <c r="DR30" s="179">
        <v>15213.099999999999</v>
      </c>
    </row>
    <row r="31" spans="1:122" s="164" customFormat="1" x14ac:dyDescent="0.3">
      <c r="A31" s="15" t="s">
        <v>44</v>
      </c>
      <c r="B31" s="14">
        <v>13.9</v>
      </c>
      <c r="C31" s="13">
        <v>16.3</v>
      </c>
      <c r="D31" s="13">
        <v>16.399999999999999</v>
      </c>
      <c r="E31" s="154">
        <v>20</v>
      </c>
      <c r="F31" s="13">
        <v>20.9</v>
      </c>
      <c r="G31" s="13">
        <v>24.7</v>
      </c>
      <c r="H31" s="13">
        <v>24.9</v>
      </c>
      <c r="I31" s="154">
        <v>30.4</v>
      </c>
      <c r="J31" s="14">
        <v>53.6</v>
      </c>
      <c r="K31" s="13">
        <v>62.5</v>
      </c>
      <c r="L31" s="13">
        <v>62.9</v>
      </c>
      <c r="M31" s="154">
        <v>76.8</v>
      </c>
      <c r="N31" s="14">
        <v>73.099999999999994</v>
      </c>
      <c r="O31" s="13">
        <v>86.2</v>
      </c>
      <c r="P31" s="13">
        <v>86.8</v>
      </c>
      <c r="Q31" s="154">
        <v>106</v>
      </c>
      <c r="R31" s="14">
        <v>107.9</v>
      </c>
      <c r="S31" s="13">
        <v>130.19999999999999</v>
      </c>
      <c r="T31" s="13">
        <v>131.1</v>
      </c>
      <c r="U31" s="154">
        <v>160.1</v>
      </c>
      <c r="V31" s="14">
        <v>235.4</v>
      </c>
      <c r="W31" s="13">
        <v>278.10000000000002</v>
      </c>
      <c r="X31" s="13">
        <v>280.10000000000002</v>
      </c>
      <c r="Y31" s="154">
        <v>342</v>
      </c>
      <c r="Z31" s="14">
        <v>217</v>
      </c>
      <c r="AA31" s="13">
        <v>282.89999999999998</v>
      </c>
      <c r="AB31" s="13">
        <v>286.60000000000002</v>
      </c>
      <c r="AC31" s="154">
        <v>366</v>
      </c>
      <c r="AD31" s="14">
        <v>211.6</v>
      </c>
      <c r="AE31" s="13">
        <v>262.60000000000002</v>
      </c>
      <c r="AF31" s="13">
        <v>293.89999999999998</v>
      </c>
      <c r="AG31" s="154">
        <v>451</v>
      </c>
      <c r="AH31" s="14">
        <v>179.5</v>
      </c>
      <c r="AI31" s="13">
        <v>358.6</v>
      </c>
      <c r="AJ31" s="13">
        <v>356.2</v>
      </c>
      <c r="AK31" s="154">
        <v>556.9</v>
      </c>
      <c r="AL31" s="14">
        <v>363.1</v>
      </c>
      <c r="AM31" s="13">
        <v>549.5</v>
      </c>
      <c r="AN31" s="13">
        <v>500</v>
      </c>
      <c r="AO31" s="154">
        <v>648.6</v>
      </c>
      <c r="AP31" s="14">
        <v>461.1</v>
      </c>
      <c r="AQ31" s="13">
        <v>625.5</v>
      </c>
      <c r="AR31" s="13">
        <v>539.6</v>
      </c>
      <c r="AS31" s="154">
        <v>841.5</v>
      </c>
      <c r="AT31" s="14">
        <v>667.6</v>
      </c>
      <c r="AU31" s="13">
        <v>880.5</v>
      </c>
      <c r="AV31" s="13">
        <v>886.8</v>
      </c>
      <c r="AW31" s="154">
        <v>1182.9000000000001</v>
      </c>
      <c r="AX31" s="14">
        <v>847.8</v>
      </c>
      <c r="AY31" s="13">
        <v>1184.7</v>
      </c>
      <c r="AZ31" s="13">
        <v>941.2</v>
      </c>
      <c r="BA31" s="154">
        <v>1203.8</v>
      </c>
      <c r="BB31" s="13">
        <v>1263.5</v>
      </c>
      <c r="BC31" s="13">
        <v>1210.8</v>
      </c>
      <c r="BD31" s="13">
        <v>1243.7</v>
      </c>
      <c r="BE31" s="13">
        <v>1350.7</v>
      </c>
      <c r="BF31" s="14">
        <v>1252</v>
      </c>
      <c r="BG31" s="13">
        <v>1234.7</v>
      </c>
      <c r="BH31" s="13">
        <v>967.8</v>
      </c>
      <c r="BI31" s="13">
        <v>1354.9</v>
      </c>
      <c r="BJ31" s="14">
        <v>1383.7</v>
      </c>
      <c r="BK31" s="13">
        <v>1378.7</v>
      </c>
      <c r="BL31" s="13">
        <v>973.4</v>
      </c>
      <c r="BM31" s="154">
        <v>1652.4</v>
      </c>
      <c r="BN31" s="14">
        <v>1415.3999999999999</v>
      </c>
      <c r="BO31" s="13">
        <v>1475.9</v>
      </c>
      <c r="BP31" s="13">
        <v>1477.7</v>
      </c>
      <c r="BQ31" s="154">
        <v>1553.3</v>
      </c>
      <c r="BR31" s="13">
        <v>1672.3999999999999</v>
      </c>
      <c r="BS31" s="13">
        <v>1647.3999999999999</v>
      </c>
      <c r="BT31" s="13">
        <v>1665.1</v>
      </c>
      <c r="BU31" s="13">
        <v>1869.8000000000002</v>
      </c>
      <c r="BV31" s="14">
        <v>1742.5</v>
      </c>
      <c r="BW31" s="13">
        <v>1773.5</v>
      </c>
      <c r="BX31" s="13">
        <v>1726.3999999999999</v>
      </c>
      <c r="BY31" s="154">
        <v>1678.2</v>
      </c>
      <c r="BZ31" s="13">
        <v>1720.3999999999999</v>
      </c>
      <c r="CA31" s="13">
        <v>1706.3</v>
      </c>
      <c r="CB31" s="13">
        <v>1693.8</v>
      </c>
      <c r="CC31" s="13">
        <v>1869.9</v>
      </c>
      <c r="CD31" s="14">
        <v>1838.3999999999999</v>
      </c>
      <c r="CE31" s="13">
        <v>1860.8999999999999</v>
      </c>
      <c r="CF31" s="13">
        <v>1716.3</v>
      </c>
      <c r="CG31" s="13">
        <v>1837.3999999999999</v>
      </c>
      <c r="CH31" s="14">
        <v>1790.5000000000002</v>
      </c>
      <c r="CI31" s="13">
        <v>1806.2</v>
      </c>
      <c r="CJ31" s="13">
        <v>1654.9</v>
      </c>
      <c r="CK31" s="13">
        <v>1727.6999999999998</v>
      </c>
      <c r="CL31" s="14">
        <v>1751.4</v>
      </c>
      <c r="CM31" s="13">
        <v>1908</v>
      </c>
      <c r="CN31" s="13">
        <v>1812.6000000000001</v>
      </c>
      <c r="CO31" s="154">
        <v>2003.8</v>
      </c>
      <c r="CP31" s="14">
        <v>2230.6999999999998</v>
      </c>
      <c r="CQ31" s="13">
        <v>2533.8999999999996</v>
      </c>
      <c r="CR31" s="13">
        <v>2265.3000000000002</v>
      </c>
      <c r="CS31" s="154">
        <v>2026.7</v>
      </c>
      <c r="CT31" s="13">
        <v>2156.1000000000004</v>
      </c>
      <c r="CU31" s="13">
        <v>2461.8000000000002</v>
      </c>
      <c r="CV31" s="13">
        <v>2165.6000000000004</v>
      </c>
      <c r="CW31" s="13">
        <v>2339.4</v>
      </c>
      <c r="CX31" s="14">
        <v>2430.7999999999997</v>
      </c>
      <c r="CY31" s="13">
        <v>2513.5000000000005</v>
      </c>
      <c r="CZ31" s="13">
        <v>2397.9</v>
      </c>
      <c r="DA31" s="13">
        <v>2557</v>
      </c>
      <c r="DB31" s="14">
        <v>2628.1</v>
      </c>
      <c r="DC31" s="13">
        <v>2875.4</v>
      </c>
      <c r="DD31" s="13">
        <v>2714.9</v>
      </c>
      <c r="DE31" s="154">
        <v>2869.8</v>
      </c>
      <c r="DF31" s="14">
        <v>2611.4</v>
      </c>
      <c r="DG31" s="13">
        <v>2975.2</v>
      </c>
      <c r="DH31" s="13">
        <v>2733.2</v>
      </c>
      <c r="DI31" s="154">
        <v>3028.5</v>
      </c>
      <c r="DJ31" s="14">
        <v>3112.5</v>
      </c>
      <c r="DK31" s="13">
        <v>3365.7</v>
      </c>
      <c r="DL31" s="13">
        <v>3028.3</v>
      </c>
      <c r="DM31" s="154">
        <v>3292.1000000000004</v>
      </c>
      <c r="DN31" s="13">
        <v>3435.6</v>
      </c>
      <c r="DO31" s="13">
        <v>3741.4</v>
      </c>
      <c r="DP31" s="13">
        <v>3425.4</v>
      </c>
      <c r="DQ31" s="154">
        <v>3698.9</v>
      </c>
      <c r="DR31" s="179">
        <v>4048.2</v>
      </c>
    </row>
    <row r="32" spans="1:122" s="164" customFormat="1" x14ac:dyDescent="0.3">
      <c r="A32" s="15" t="s">
        <v>45</v>
      </c>
      <c r="B32" s="14">
        <v>1.0999999999999999</v>
      </c>
      <c r="C32" s="13">
        <v>1.4</v>
      </c>
      <c r="D32" s="13">
        <v>1.1000000000000001</v>
      </c>
      <c r="E32" s="154">
        <v>1.4</v>
      </c>
      <c r="F32" s="13">
        <v>1.7</v>
      </c>
      <c r="G32" s="13">
        <v>2.1</v>
      </c>
      <c r="H32" s="13">
        <v>1.6</v>
      </c>
      <c r="I32" s="154">
        <v>2.1</v>
      </c>
      <c r="J32" s="14">
        <v>5</v>
      </c>
      <c r="K32" s="13">
        <v>4.9000000000000004</v>
      </c>
      <c r="L32" s="13">
        <v>3.8</v>
      </c>
      <c r="M32" s="154">
        <v>5.0999999999999996</v>
      </c>
      <c r="N32" s="14">
        <v>8.2999999999999989</v>
      </c>
      <c r="O32" s="13">
        <v>9.1999999999999993</v>
      </c>
      <c r="P32" s="13">
        <v>7.1</v>
      </c>
      <c r="Q32" s="154">
        <v>9.4</v>
      </c>
      <c r="R32" s="14">
        <v>11.9</v>
      </c>
      <c r="S32" s="13">
        <v>14.8</v>
      </c>
      <c r="T32" s="13">
        <v>11.4</v>
      </c>
      <c r="U32" s="154">
        <v>15.2</v>
      </c>
      <c r="V32" s="14">
        <v>31.8</v>
      </c>
      <c r="W32" s="13">
        <v>35.9</v>
      </c>
      <c r="X32" s="13">
        <v>27.7</v>
      </c>
      <c r="Y32" s="154">
        <v>36.799999999999997</v>
      </c>
      <c r="Z32" s="14">
        <v>57.5</v>
      </c>
      <c r="AA32" s="13">
        <v>71.3</v>
      </c>
      <c r="AB32" s="13">
        <v>56.2</v>
      </c>
      <c r="AC32" s="154">
        <v>66.099999999999994</v>
      </c>
      <c r="AD32" s="14">
        <v>88.6</v>
      </c>
      <c r="AE32" s="13">
        <v>76.2</v>
      </c>
      <c r="AF32" s="13">
        <v>73.599999999999994</v>
      </c>
      <c r="AG32" s="154">
        <v>80.7</v>
      </c>
      <c r="AH32" s="14">
        <v>97</v>
      </c>
      <c r="AI32" s="13">
        <v>93.9</v>
      </c>
      <c r="AJ32" s="13">
        <v>95.5</v>
      </c>
      <c r="AK32" s="154">
        <v>103.3</v>
      </c>
      <c r="AL32" s="14">
        <v>106.7</v>
      </c>
      <c r="AM32" s="13">
        <v>129.30000000000001</v>
      </c>
      <c r="AN32" s="13">
        <v>116.7</v>
      </c>
      <c r="AO32" s="154">
        <v>103</v>
      </c>
      <c r="AP32" s="14">
        <v>137</v>
      </c>
      <c r="AQ32" s="13">
        <v>143.30000000000001</v>
      </c>
      <c r="AR32" s="13">
        <v>132.6</v>
      </c>
      <c r="AS32" s="154">
        <v>145</v>
      </c>
      <c r="AT32" s="14">
        <v>144.6</v>
      </c>
      <c r="AU32" s="13">
        <v>146.69999999999999</v>
      </c>
      <c r="AV32" s="13">
        <v>158.4</v>
      </c>
      <c r="AW32" s="154">
        <v>193</v>
      </c>
      <c r="AX32" s="14">
        <v>171.3</v>
      </c>
      <c r="AY32" s="13">
        <v>212.8</v>
      </c>
      <c r="AZ32" s="13">
        <v>222.4</v>
      </c>
      <c r="BA32" s="154">
        <v>196.6</v>
      </c>
      <c r="BB32" s="13">
        <v>200.1</v>
      </c>
      <c r="BC32" s="13">
        <v>286.10000000000002</v>
      </c>
      <c r="BD32" s="13">
        <v>369.70000000000005</v>
      </c>
      <c r="BE32" s="13">
        <v>319.10000000000002</v>
      </c>
      <c r="BF32" s="14">
        <v>112.1</v>
      </c>
      <c r="BG32" s="13">
        <v>165.3</v>
      </c>
      <c r="BH32" s="13">
        <v>224.7</v>
      </c>
      <c r="BI32" s="13">
        <v>219.2</v>
      </c>
      <c r="BJ32" s="14">
        <v>167.6</v>
      </c>
      <c r="BK32" s="13">
        <v>239.70000000000002</v>
      </c>
      <c r="BL32" s="13">
        <v>316.39999999999998</v>
      </c>
      <c r="BM32" s="154">
        <v>177.8</v>
      </c>
      <c r="BN32" s="14">
        <v>157.19999999999999</v>
      </c>
      <c r="BO32" s="13">
        <v>184.7</v>
      </c>
      <c r="BP32" s="13">
        <v>277.39999999999998</v>
      </c>
      <c r="BQ32" s="154">
        <v>201.6</v>
      </c>
      <c r="BR32" s="13">
        <v>189.1</v>
      </c>
      <c r="BS32" s="13">
        <v>201.5</v>
      </c>
      <c r="BT32" s="13">
        <v>212.8</v>
      </c>
      <c r="BU32" s="13">
        <v>196.6</v>
      </c>
      <c r="BV32" s="14">
        <v>227</v>
      </c>
      <c r="BW32" s="13">
        <v>213.6</v>
      </c>
      <c r="BX32" s="13">
        <v>216.10000000000002</v>
      </c>
      <c r="BY32" s="154">
        <v>224.60000000000002</v>
      </c>
      <c r="BZ32" s="13">
        <v>236.20000000000002</v>
      </c>
      <c r="CA32" s="13">
        <v>247.9</v>
      </c>
      <c r="CB32" s="13">
        <v>253.7</v>
      </c>
      <c r="CC32" s="13">
        <v>263.3</v>
      </c>
      <c r="CD32" s="14">
        <v>276.3</v>
      </c>
      <c r="CE32" s="13">
        <v>272.39999999999998</v>
      </c>
      <c r="CF32" s="13">
        <v>274.60000000000002</v>
      </c>
      <c r="CG32" s="13">
        <v>301.2</v>
      </c>
      <c r="CH32" s="14">
        <v>308</v>
      </c>
      <c r="CI32" s="13">
        <v>335.4</v>
      </c>
      <c r="CJ32" s="13">
        <v>335.00000000000006</v>
      </c>
      <c r="CK32" s="13">
        <v>331.8</v>
      </c>
      <c r="CL32" s="14">
        <v>337.1</v>
      </c>
      <c r="CM32" s="13">
        <v>355.59999999999997</v>
      </c>
      <c r="CN32" s="13">
        <v>353.1</v>
      </c>
      <c r="CO32" s="154">
        <v>366.5</v>
      </c>
      <c r="CP32" s="14">
        <v>499.59999999999997</v>
      </c>
      <c r="CQ32" s="13">
        <v>527.79999999999995</v>
      </c>
      <c r="CR32" s="13">
        <v>510.90000000000003</v>
      </c>
      <c r="CS32" s="154">
        <v>495.09999999999997</v>
      </c>
      <c r="CT32" s="13">
        <v>544.79999999999995</v>
      </c>
      <c r="CU32" s="13">
        <v>591</v>
      </c>
      <c r="CV32" s="13">
        <v>561.5</v>
      </c>
      <c r="CW32" s="13">
        <v>594.30000000000007</v>
      </c>
      <c r="CX32" s="14">
        <v>534.79999999999995</v>
      </c>
      <c r="CY32" s="13">
        <v>511.2</v>
      </c>
      <c r="CZ32" s="13">
        <v>531.6</v>
      </c>
      <c r="DA32" s="13">
        <v>570.30000000000007</v>
      </c>
      <c r="DB32" s="14">
        <v>541.40000000000009</v>
      </c>
      <c r="DC32" s="13">
        <v>547.79999999999995</v>
      </c>
      <c r="DD32" s="13">
        <v>546.70000000000005</v>
      </c>
      <c r="DE32" s="154">
        <v>570.1</v>
      </c>
      <c r="DF32" s="14">
        <v>836.1</v>
      </c>
      <c r="DG32" s="13">
        <v>871.7</v>
      </c>
      <c r="DH32" s="13">
        <v>852.4</v>
      </c>
      <c r="DI32" s="154">
        <v>903.1</v>
      </c>
      <c r="DJ32" s="14">
        <v>939.00000000000011</v>
      </c>
      <c r="DK32" s="13">
        <v>977</v>
      </c>
      <c r="DL32" s="13">
        <v>952</v>
      </c>
      <c r="DM32" s="154">
        <v>1031</v>
      </c>
      <c r="DN32" s="13">
        <v>1130.5</v>
      </c>
      <c r="DO32" s="13">
        <v>1136.7</v>
      </c>
      <c r="DP32" s="13">
        <v>1117.0999999999999</v>
      </c>
      <c r="DQ32" s="154">
        <v>1202.3999999999999</v>
      </c>
      <c r="DR32" s="179">
        <v>1180.8999999999999</v>
      </c>
    </row>
    <row r="33" spans="1:122" s="164" customFormat="1" ht="26.25" customHeight="1" x14ac:dyDescent="0.3">
      <c r="A33" s="17" t="s">
        <v>46</v>
      </c>
      <c r="B33" s="244">
        <v>8.7000000000000011</v>
      </c>
      <c r="C33" s="245">
        <v>14.4</v>
      </c>
      <c r="D33" s="245">
        <v>16.2</v>
      </c>
      <c r="E33" s="246">
        <v>19.8</v>
      </c>
      <c r="F33" s="245">
        <v>13.299999999999999</v>
      </c>
      <c r="G33" s="245">
        <v>21.3</v>
      </c>
      <c r="H33" s="245">
        <v>23.9</v>
      </c>
      <c r="I33" s="246">
        <v>29.2</v>
      </c>
      <c r="J33" s="244">
        <v>25.5</v>
      </c>
      <c r="K33" s="245">
        <v>42.4</v>
      </c>
      <c r="L33" s="245">
        <v>47.7</v>
      </c>
      <c r="M33" s="246">
        <v>58.4</v>
      </c>
      <c r="N33" s="244">
        <v>44.400000000000006</v>
      </c>
      <c r="O33" s="245">
        <v>72.900000000000006</v>
      </c>
      <c r="P33" s="245">
        <v>82</v>
      </c>
      <c r="Q33" s="246">
        <v>100.3</v>
      </c>
      <c r="R33" s="244">
        <v>62.500000000000007</v>
      </c>
      <c r="S33" s="245">
        <v>105.1</v>
      </c>
      <c r="T33" s="245">
        <v>118.2</v>
      </c>
      <c r="U33" s="246">
        <v>144.6</v>
      </c>
      <c r="V33" s="244">
        <v>98.1</v>
      </c>
      <c r="W33" s="245">
        <v>160</v>
      </c>
      <c r="X33" s="245">
        <v>179.9</v>
      </c>
      <c r="Y33" s="246">
        <v>220.1</v>
      </c>
      <c r="Z33" s="244">
        <v>212.5</v>
      </c>
      <c r="AA33" s="245">
        <v>374.1</v>
      </c>
      <c r="AB33" s="245">
        <v>411.9</v>
      </c>
      <c r="AC33" s="246">
        <v>447.2</v>
      </c>
      <c r="AD33" s="244">
        <v>306.60000000000002</v>
      </c>
      <c r="AE33" s="245">
        <v>484.5</v>
      </c>
      <c r="AF33" s="245">
        <v>528.79999999999995</v>
      </c>
      <c r="AG33" s="246">
        <v>580.6</v>
      </c>
      <c r="AH33" s="244">
        <v>334.2</v>
      </c>
      <c r="AI33" s="245">
        <v>467.9</v>
      </c>
      <c r="AJ33" s="245">
        <v>503.3</v>
      </c>
      <c r="AK33" s="246">
        <v>572.20000000000005</v>
      </c>
      <c r="AL33" s="244">
        <v>494.2</v>
      </c>
      <c r="AM33" s="245">
        <v>720.8</v>
      </c>
      <c r="AN33" s="245">
        <v>753.7</v>
      </c>
      <c r="AO33" s="246">
        <v>844.8</v>
      </c>
      <c r="AP33" s="244">
        <v>609.70000000000005</v>
      </c>
      <c r="AQ33" s="245">
        <v>893.3</v>
      </c>
      <c r="AR33" s="245">
        <v>964.9</v>
      </c>
      <c r="AS33" s="246">
        <v>1094.0999999999999</v>
      </c>
      <c r="AT33" s="244">
        <v>502.1</v>
      </c>
      <c r="AU33" s="245">
        <v>888.5</v>
      </c>
      <c r="AV33" s="245">
        <v>1127.5999999999999</v>
      </c>
      <c r="AW33" s="246">
        <v>1575.6</v>
      </c>
      <c r="AX33" s="244">
        <v>494.3</v>
      </c>
      <c r="AY33" s="245">
        <v>1066.2</v>
      </c>
      <c r="AZ33" s="245">
        <v>1529.2</v>
      </c>
      <c r="BA33" s="246">
        <v>1861.3</v>
      </c>
      <c r="BB33" s="13">
        <v>345.20000000000005</v>
      </c>
      <c r="BC33" s="13">
        <v>1038.9000000000001</v>
      </c>
      <c r="BD33" s="13">
        <v>1982.1</v>
      </c>
      <c r="BE33" s="13">
        <v>3413.2</v>
      </c>
      <c r="BF33" s="14">
        <v>397.50000000000006</v>
      </c>
      <c r="BG33" s="13">
        <v>1172.2</v>
      </c>
      <c r="BH33" s="13">
        <v>2272</v>
      </c>
      <c r="BI33" s="13">
        <v>3869.7999999999997</v>
      </c>
      <c r="BJ33" s="14">
        <v>1953.8999999999999</v>
      </c>
      <c r="BK33" s="13">
        <v>1938.9999999999998</v>
      </c>
      <c r="BL33" s="13">
        <v>2040.2</v>
      </c>
      <c r="BM33" s="154">
        <v>2184.1000000000004</v>
      </c>
      <c r="BN33" s="14">
        <v>2097.1</v>
      </c>
      <c r="BO33" s="13">
        <v>2137.1999999999998</v>
      </c>
      <c r="BP33" s="13">
        <v>2462.4</v>
      </c>
      <c r="BQ33" s="154">
        <v>2711.2999999999997</v>
      </c>
      <c r="BR33" s="13">
        <v>2332.0000000000005</v>
      </c>
      <c r="BS33" s="13">
        <v>2165.5</v>
      </c>
      <c r="BT33" s="13">
        <v>2670.4</v>
      </c>
      <c r="BU33" s="13">
        <v>2948.9</v>
      </c>
      <c r="BV33" s="14">
        <v>3013.9999999999995</v>
      </c>
      <c r="BW33" s="13">
        <v>3195.8</v>
      </c>
      <c r="BX33" s="13">
        <v>3383</v>
      </c>
      <c r="BY33" s="154">
        <v>3559</v>
      </c>
      <c r="BZ33" s="13">
        <v>3241.1000000000004</v>
      </c>
      <c r="CA33" s="13">
        <v>3454.4</v>
      </c>
      <c r="CB33" s="13">
        <v>3901.7000000000003</v>
      </c>
      <c r="CC33" s="13">
        <v>4336.8</v>
      </c>
      <c r="CD33" s="14">
        <v>4137.8999999999996</v>
      </c>
      <c r="CE33" s="13">
        <v>3493.7999999999997</v>
      </c>
      <c r="CF33" s="13">
        <v>4399.5</v>
      </c>
      <c r="CG33" s="13">
        <v>4795.5999999999995</v>
      </c>
      <c r="CH33" s="14">
        <v>4544.5999999999995</v>
      </c>
      <c r="CI33" s="13">
        <v>4933.7000000000007</v>
      </c>
      <c r="CJ33" s="13">
        <v>4879.6999999999989</v>
      </c>
      <c r="CK33" s="13">
        <v>5138.3</v>
      </c>
      <c r="CL33" s="14">
        <v>5407.4</v>
      </c>
      <c r="CM33" s="13">
        <v>5615.7000000000007</v>
      </c>
      <c r="CN33" s="13">
        <v>5648.0999999999995</v>
      </c>
      <c r="CO33" s="154">
        <v>5923.8000000000011</v>
      </c>
      <c r="CP33" s="14">
        <v>7034.2000000000007</v>
      </c>
      <c r="CQ33" s="13">
        <v>7296.3999999999987</v>
      </c>
      <c r="CR33" s="13">
        <v>7395.2000000000007</v>
      </c>
      <c r="CS33" s="154">
        <v>7442.8</v>
      </c>
      <c r="CT33" s="13">
        <v>8137.5999999999995</v>
      </c>
      <c r="CU33" s="13">
        <v>8321.7999999999993</v>
      </c>
      <c r="CV33" s="13">
        <v>8294.2000000000007</v>
      </c>
      <c r="CW33" s="13">
        <v>8619.4</v>
      </c>
      <c r="CX33" s="14">
        <v>8343</v>
      </c>
      <c r="CY33" s="13">
        <v>7935.8</v>
      </c>
      <c r="CZ33" s="13">
        <v>8124.2000000000007</v>
      </c>
      <c r="DA33" s="13">
        <v>8674.7000000000007</v>
      </c>
      <c r="DB33" s="14">
        <v>8779.5000000000018</v>
      </c>
      <c r="DC33" s="13">
        <v>8964.3000000000011</v>
      </c>
      <c r="DD33" s="13">
        <v>9081.4000000000015</v>
      </c>
      <c r="DE33" s="154">
        <v>9755.1999999999989</v>
      </c>
      <c r="DF33" s="14">
        <v>10226.699999999999</v>
      </c>
      <c r="DG33" s="13">
        <v>10525.1</v>
      </c>
      <c r="DH33" s="13">
        <v>10681.699999999999</v>
      </c>
      <c r="DI33" s="154">
        <v>11283.5</v>
      </c>
      <c r="DJ33" s="14">
        <v>12038.5</v>
      </c>
      <c r="DK33" s="13">
        <v>12438.7</v>
      </c>
      <c r="DL33" s="13">
        <v>12394.4</v>
      </c>
      <c r="DM33" s="154">
        <v>13258.4</v>
      </c>
      <c r="DN33" s="13">
        <v>13757.9</v>
      </c>
      <c r="DO33" s="13">
        <v>14114.3</v>
      </c>
      <c r="DP33" s="13">
        <v>14389.7</v>
      </c>
      <c r="DQ33" s="154">
        <v>14959.7</v>
      </c>
      <c r="DR33" s="179">
        <v>15746.8</v>
      </c>
    </row>
    <row r="34" spans="1:122" s="164" customFormat="1" ht="24.9" x14ac:dyDescent="0.3">
      <c r="A34" s="15" t="s">
        <v>47</v>
      </c>
      <c r="B34" s="14">
        <v>63.4</v>
      </c>
      <c r="C34" s="13">
        <v>85.6</v>
      </c>
      <c r="D34" s="13">
        <v>80.599999999999994</v>
      </c>
      <c r="E34" s="154">
        <v>107</v>
      </c>
      <c r="F34" s="13">
        <v>83.5</v>
      </c>
      <c r="G34" s="13">
        <v>111.7</v>
      </c>
      <c r="H34" s="13">
        <v>105.2</v>
      </c>
      <c r="I34" s="154">
        <v>139.69999999999999</v>
      </c>
      <c r="J34" s="14">
        <v>183.29999999999998</v>
      </c>
      <c r="K34" s="13">
        <v>247.3</v>
      </c>
      <c r="L34" s="13">
        <v>232.9</v>
      </c>
      <c r="M34" s="154">
        <v>309.39999999999998</v>
      </c>
      <c r="N34" s="14">
        <v>266.2</v>
      </c>
      <c r="O34" s="13">
        <v>357.9</v>
      </c>
      <c r="P34" s="13">
        <v>337.1</v>
      </c>
      <c r="Q34" s="154">
        <v>447.8</v>
      </c>
      <c r="R34" s="14">
        <v>597.79999999999995</v>
      </c>
      <c r="S34" s="13">
        <v>803.7</v>
      </c>
      <c r="T34" s="13">
        <v>756.9</v>
      </c>
      <c r="U34" s="154">
        <v>1005.4</v>
      </c>
      <c r="V34" s="14">
        <v>865</v>
      </c>
      <c r="W34" s="13">
        <v>1164.5</v>
      </c>
      <c r="X34" s="13">
        <v>1096.7</v>
      </c>
      <c r="Y34" s="154">
        <v>1456.8</v>
      </c>
      <c r="Z34" s="14">
        <v>1374.1999999999998</v>
      </c>
      <c r="AA34" s="13">
        <v>1567.3</v>
      </c>
      <c r="AB34" s="13">
        <v>1439.8</v>
      </c>
      <c r="AC34" s="154">
        <v>1594.2</v>
      </c>
      <c r="AD34" s="14">
        <v>2053.1</v>
      </c>
      <c r="AE34" s="13">
        <v>2011.2</v>
      </c>
      <c r="AF34" s="13">
        <v>1782.3</v>
      </c>
      <c r="AG34" s="154">
        <v>2088.8000000000002</v>
      </c>
      <c r="AH34" s="14">
        <v>3034.4</v>
      </c>
      <c r="AI34" s="13">
        <v>2955.1</v>
      </c>
      <c r="AJ34" s="13">
        <v>2616.1999999999998</v>
      </c>
      <c r="AK34" s="154">
        <v>3111.9</v>
      </c>
      <c r="AL34" s="14">
        <v>3753.8</v>
      </c>
      <c r="AM34" s="13">
        <v>3541.9</v>
      </c>
      <c r="AN34" s="13">
        <v>3199.4</v>
      </c>
      <c r="AO34" s="154">
        <v>3812.4</v>
      </c>
      <c r="AP34" s="14">
        <v>4687.7000000000007</v>
      </c>
      <c r="AQ34" s="13">
        <v>4509.7</v>
      </c>
      <c r="AR34" s="13">
        <v>4027.7000000000003</v>
      </c>
      <c r="AS34" s="154">
        <v>4588.8</v>
      </c>
      <c r="AT34" s="14">
        <v>5839.2000000000007</v>
      </c>
      <c r="AU34" s="13">
        <v>5623.3</v>
      </c>
      <c r="AV34" s="13">
        <v>5437.1</v>
      </c>
      <c r="AW34" s="154">
        <v>6430.4</v>
      </c>
      <c r="AX34" s="14">
        <v>6819.6</v>
      </c>
      <c r="AY34" s="13">
        <v>6969.9</v>
      </c>
      <c r="AZ34" s="13">
        <v>5653.9000000000005</v>
      </c>
      <c r="BA34" s="154">
        <v>6880.4</v>
      </c>
      <c r="BB34" s="13">
        <v>8684.7000000000007</v>
      </c>
      <c r="BC34" s="13">
        <v>9064.3999999999978</v>
      </c>
      <c r="BD34" s="13">
        <v>8295.5</v>
      </c>
      <c r="BE34" s="13">
        <v>9767.2000000000007</v>
      </c>
      <c r="BF34" s="14">
        <v>10146.200000000001</v>
      </c>
      <c r="BG34" s="13">
        <v>9470</v>
      </c>
      <c r="BH34" s="13">
        <v>8791.7999999999993</v>
      </c>
      <c r="BI34" s="13">
        <v>8695.4</v>
      </c>
      <c r="BJ34" s="14">
        <v>9539.5</v>
      </c>
      <c r="BK34" s="13">
        <v>9318.5999999999985</v>
      </c>
      <c r="BL34" s="13">
        <v>7308.4</v>
      </c>
      <c r="BM34" s="154">
        <v>8715.7000000000007</v>
      </c>
      <c r="BN34" s="14">
        <v>8276.5</v>
      </c>
      <c r="BO34" s="13">
        <v>8010.8000000000011</v>
      </c>
      <c r="BP34" s="13">
        <v>7718.6</v>
      </c>
      <c r="BQ34" s="154">
        <v>8346.2999999999993</v>
      </c>
      <c r="BR34" s="13">
        <v>8290.4</v>
      </c>
      <c r="BS34" s="13">
        <v>8186.6</v>
      </c>
      <c r="BT34" s="13">
        <v>8449.7999999999993</v>
      </c>
      <c r="BU34" s="13">
        <v>9180.9</v>
      </c>
      <c r="BV34" s="14">
        <v>9130.1</v>
      </c>
      <c r="BW34" s="13">
        <v>9173.5</v>
      </c>
      <c r="BX34" s="13">
        <v>9430.6</v>
      </c>
      <c r="BY34" s="154">
        <v>9398.1</v>
      </c>
      <c r="BZ34" s="13">
        <v>10639.6</v>
      </c>
      <c r="CA34" s="13">
        <v>11027.900000000001</v>
      </c>
      <c r="CB34" s="13">
        <v>10660.8</v>
      </c>
      <c r="CC34" s="13">
        <v>11175.8</v>
      </c>
      <c r="CD34" s="14">
        <v>10569.2</v>
      </c>
      <c r="CE34" s="13">
        <v>9476.2000000000007</v>
      </c>
      <c r="CF34" s="13">
        <v>11650.8</v>
      </c>
      <c r="CG34" s="13">
        <v>10043.700000000001</v>
      </c>
      <c r="CH34" s="14">
        <v>12022.7</v>
      </c>
      <c r="CI34" s="13">
        <v>12470.600000000002</v>
      </c>
      <c r="CJ34" s="13">
        <v>12405.600000000002</v>
      </c>
      <c r="CK34" s="13">
        <v>13274.2</v>
      </c>
      <c r="CL34" s="14">
        <v>14385.099999999999</v>
      </c>
      <c r="CM34" s="13">
        <v>15652.400000000001</v>
      </c>
      <c r="CN34" s="13">
        <v>15307</v>
      </c>
      <c r="CO34" s="154">
        <v>16361.999999999998</v>
      </c>
      <c r="CP34" s="14">
        <v>19689.599999999999</v>
      </c>
      <c r="CQ34" s="13">
        <v>22587.1</v>
      </c>
      <c r="CR34" s="13">
        <v>22214.2</v>
      </c>
      <c r="CS34" s="154">
        <v>24124.300000000003</v>
      </c>
      <c r="CT34" s="13">
        <v>25078.1</v>
      </c>
      <c r="CU34" s="13">
        <v>26757.4</v>
      </c>
      <c r="CV34" s="13">
        <v>25729.8</v>
      </c>
      <c r="CW34" s="13">
        <v>26582.9</v>
      </c>
      <c r="CX34" s="14">
        <v>26648.199999999997</v>
      </c>
      <c r="CY34" s="13">
        <v>27074.2</v>
      </c>
      <c r="CZ34" s="13">
        <v>27825.599999999999</v>
      </c>
      <c r="DA34" s="13">
        <v>29677.899999999998</v>
      </c>
      <c r="DB34" s="14">
        <v>28289.5</v>
      </c>
      <c r="DC34" s="13">
        <v>28490.6</v>
      </c>
      <c r="DD34" s="13">
        <v>27623.5</v>
      </c>
      <c r="DE34" s="154">
        <v>28744.2</v>
      </c>
      <c r="DF34" s="14">
        <v>29165</v>
      </c>
      <c r="DG34" s="13">
        <v>30466.300000000003</v>
      </c>
      <c r="DH34" s="13">
        <v>29989.300000000003</v>
      </c>
      <c r="DI34" s="154">
        <v>30951.699999999997</v>
      </c>
      <c r="DJ34" s="14">
        <v>31727.100000000002</v>
      </c>
      <c r="DK34" s="13">
        <v>34649.300000000003</v>
      </c>
      <c r="DL34" s="13">
        <v>34606.699999999997</v>
      </c>
      <c r="DM34" s="154">
        <v>36810</v>
      </c>
      <c r="DN34" s="13">
        <v>38498.800000000003</v>
      </c>
      <c r="DO34" s="13">
        <v>42369.4</v>
      </c>
      <c r="DP34" s="13">
        <v>42763.600000000006</v>
      </c>
      <c r="DQ34" s="154">
        <v>43371.5</v>
      </c>
      <c r="DR34" s="179">
        <v>42888.2</v>
      </c>
    </row>
    <row r="35" spans="1:122" s="164" customFormat="1" ht="24.9" x14ac:dyDescent="0.3">
      <c r="A35" s="15" t="s">
        <v>48</v>
      </c>
      <c r="B35" s="14">
        <v>18.3</v>
      </c>
      <c r="C35" s="13">
        <v>17.3</v>
      </c>
      <c r="D35" s="13">
        <v>15.3</v>
      </c>
      <c r="E35" s="154">
        <v>19.3</v>
      </c>
      <c r="F35" s="13">
        <v>22.4</v>
      </c>
      <c r="G35" s="13">
        <v>21.3</v>
      </c>
      <c r="H35" s="13">
        <v>18.899999999999999</v>
      </c>
      <c r="I35" s="154">
        <v>23.9</v>
      </c>
      <c r="J35" s="14">
        <v>48.3</v>
      </c>
      <c r="K35" s="13">
        <v>46.6</v>
      </c>
      <c r="L35" s="13">
        <v>41.3</v>
      </c>
      <c r="M35" s="154">
        <v>52.1</v>
      </c>
      <c r="N35" s="14">
        <v>99.3</v>
      </c>
      <c r="O35" s="13">
        <v>94.5</v>
      </c>
      <c r="P35" s="13">
        <v>83.7</v>
      </c>
      <c r="Q35" s="154">
        <v>105.7</v>
      </c>
      <c r="R35" s="14">
        <v>129</v>
      </c>
      <c r="S35" s="13">
        <v>122.2</v>
      </c>
      <c r="T35" s="13">
        <v>108.2</v>
      </c>
      <c r="U35" s="154">
        <v>136.6</v>
      </c>
      <c r="V35" s="14">
        <v>238</v>
      </c>
      <c r="W35" s="13">
        <v>226.8</v>
      </c>
      <c r="X35" s="13">
        <v>200.8</v>
      </c>
      <c r="Y35" s="154">
        <v>253.6</v>
      </c>
      <c r="Z35" s="14">
        <v>276.3</v>
      </c>
      <c r="AA35" s="13">
        <v>348.3</v>
      </c>
      <c r="AB35" s="13">
        <v>303.10000000000002</v>
      </c>
      <c r="AC35" s="154">
        <v>354.1</v>
      </c>
      <c r="AD35" s="14">
        <v>355.4</v>
      </c>
      <c r="AE35" s="13">
        <v>380.8</v>
      </c>
      <c r="AF35" s="13">
        <v>330.5</v>
      </c>
      <c r="AG35" s="154">
        <v>385.3</v>
      </c>
      <c r="AH35" s="14">
        <v>462.8</v>
      </c>
      <c r="AI35" s="13">
        <v>501.1</v>
      </c>
      <c r="AJ35" s="13">
        <v>433.7</v>
      </c>
      <c r="AK35" s="154">
        <v>530.20000000000005</v>
      </c>
      <c r="AL35" s="14">
        <v>572.4</v>
      </c>
      <c r="AM35" s="13">
        <v>554.5</v>
      </c>
      <c r="AN35" s="13">
        <v>473.6</v>
      </c>
      <c r="AO35" s="154">
        <v>573.6</v>
      </c>
      <c r="AP35" s="14">
        <v>657.4</v>
      </c>
      <c r="AQ35" s="13">
        <v>703</v>
      </c>
      <c r="AR35" s="13">
        <v>613.79999999999995</v>
      </c>
      <c r="AS35" s="154">
        <v>711.9</v>
      </c>
      <c r="AT35" s="14">
        <v>691.6</v>
      </c>
      <c r="AU35" s="13">
        <v>716.8</v>
      </c>
      <c r="AV35" s="13">
        <v>770.5</v>
      </c>
      <c r="AW35" s="154">
        <v>1001.7</v>
      </c>
      <c r="AX35" s="14">
        <v>757.5</v>
      </c>
      <c r="AY35" s="13">
        <v>930.9</v>
      </c>
      <c r="AZ35" s="13">
        <v>942.3</v>
      </c>
      <c r="BA35" s="154">
        <v>1398.5</v>
      </c>
      <c r="BB35" s="13">
        <v>670.2</v>
      </c>
      <c r="BC35" s="13">
        <v>751.2</v>
      </c>
      <c r="BD35" s="13">
        <v>1325.6000000000001</v>
      </c>
      <c r="BE35" s="13">
        <v>2369.6</v>
      </c>
      <c r="BF35" s="14">
        <v>947.9</v>
      </c>
      <c r="BG35" s="13">
        <v>1072.0999999999999</v>
      </c>
      <c r="BH35" s="13">
        <v>1112.3</v>
      </c>
      <c r="BI35" s="13">
        <v>1562.6</v>
      </c>
      <c r="BJ35" s="14">
        <v>1068.0999999999999</v>
      </c>
      <c r="BK35" s="13">
        <v>1136.9000000000001</v>
      </c>
      <c r="BL35" s="13">
        <v>1269.3</v>
      </c>
      <c r="BM35" s="154">
        <v>1617.8000000000002</v>
      </c>
      <c r="BN35" s="14">
        <v>992.10000000000014</v>
      </c>
      <c r="BO35" s="13">
        <v>1140.1999999999998</v>
      </c>
      <c r="BP35" s="13">
        <v>1538.7</v>
      </c>
      <c r="BQ35" s="154">
        <v>1994.7999999999997</v>
      </c>
      <c r="BR35" s="13">
        <v>1068.3</v>
      </c>
      <c r="BS35" s="13">
        <v>1242.8</v>
      </c>
      <c r="BT35" s="13">
        <v>1738.1000000000001</v>
      </c>
      <c r="BU35" s="13">
        <v>2236.6</v>
      </c>
      <c r="BV35" s="14">
        <v>1079.0999999999999</v>
      </c>
      <c r="BW35" s="13">
        <v>1151.4000000000001</v>
      </c>
      <c r="BX35" s="13">
        <v>1223.5999999999999</v>
      </c>
      <c r="BY35" s="154">
        <v>1256.7</v>
      </c>
      <c r="BZ35" s="13">
        <v>1140.4000000000001</v>
      </c>
      <c r="CA35" s="13">
        <v>1545.6999999999998</v>
      </c>
      <c r="CB35" s="13">
        <v>1542</v>
      </c>
      <c r="CC35" s="13">
        <v>1779.1</v>
      </c>
      <c r="CD35" s="14">
        <v>1472.3</v>
      </c>
      <c r="CE35" s="13">
        <v>1550.6</v>
      </c>
      <c r="CF35" s="13">
        <v>2071.5</v>
      </c>
      <c r="CG35" s="13">
        <v>2173.3000000000002</v>
      </c>
      <c r="CH35" s="14">
        <v>1563</v>
      </c>
      <c r="CI35" s="13">
        <v>1622.4</v>
      </c>
      <c r="CJ35" s="13">
        <v>1777.4</v>
      </c>
      <c r="CK35" s="13">
        <v>2167.6</v>
      </c>
      <c r="CL35" s="14">
        <v>1876.6</v>
      </c>
      <c r="CM35" s="13">
        <v>2038.2000000000003</v>
      </c>
      <c r="CN35" s="13">
        <v>2080.1000000000004</v>
      </c>
      <c r="CO35" s="154">
        <v>2466.2999999999997</v>
      </c>
      <c r="CP35" s="14">
        <v>2491.3000000000002</v>
      </c>
      <c r="CQ35" s="13">
        <v>2700.5</v>
      </c>
      <c r="CR35" s="13">
        <v>2713.3</v>
      </c>
      <c r="CS35" s="154">
        <v>2940.5</v>
      </c>
      <c r="CT35" s="13">
        <v>2891.8</v>
      </c>
      <c r="CU35" s="13">
        <v>3049.8999999999996</v>
      </c>
      <c r="CV35" s="13">
        <v>3013.6000000000004</v>
      </c>
      <c r="CW35" s="13">
        <v>3463.6000000000004</v>
      </c>
      <c r="CX35" s="14">
        <v>3031.7</v>
      </c>
      <c r="CY35" s="13">
        <v>2760.2</v>
      </c>
      <c r="CZ35" s="13">
        <v>3051.5</v>
      </c>
      <c r="DA35" s="13">
        <v>3239.6</v>
      </c>
      <c r="DB35" s="14">
        <v>2889</v>
      </c>
      <c r="DC35" s="13">
        <v>2996.2</v>
      </c>
      <c r="DD35" s="13">
        <v>3080.8</v>
      </c>
      <c r="DE35" s="154">
        <v>3183.7</v>
      </c>
      <c r="DF35" s="14">
        <v>3186.5</v>
      </c>
      <c r="DG35" s="13">
        <v>3383</v>
      </c>
      <c r="DH35" s="13">
        <v>3380.6000000000004</v>
      </c>
      <c r="DI35" s="154">
        <v>3557.3</v>
      </c>
      <c r="DJ35" s="14">
        <v>3757.5</v>
      </c>
      <c r="DK35" s="13">
        <v>3993.9</v>
      </c>
      <c r="DL35" s="13">
        <v>4001.4</v>
      </c>
      <c r="DM35" s="154">
        <v>4335.2</v>
      </c>
      <c r="DN35" s="13">
        <v>5542.5</v>
      </c>
      <c r="DO35" s="13">
        <v>5827.1</v>
      </c>
      <c r="DP35" s="13">
        <v>6009.6999999999989</v>
      </c>
      <c r="DQ35" s="154">
        <v>6521.8</v>
      </c>
      <c r="DR35" s="179">
        <v>6971.1</v>
      </c>
    </row>
    <row r="36" spans="1:122" s="52" customFormat="1" x14ac:dyDescent="0.3">
      <c r="A36" s="166" t="s">
        <v>49</v>
      </c>
      <c r="B36" s="167">
        <f>SUM(B37:B46)</f>
        <v>95.399999999999977</v>
      </c>
      <c r="C36" s="97">
        <f t="shared" ref="C36:E36" si="54">SUM(C37:C46)</f>
        <v>109.29999999999998</v>
      </c>
      <c r="D36" s="97">
        <f t="shared" si="54"/>
        <v>114.10000000000002</v>
      </c>
      <c r="E36" s="168">
        <f t="shared" si="54"/>
        <v>139.19999999999996</v>
      </c>
      <c r="F36" s="167">
        <f>SUM(F37:F46)</f>
        <v>125.8</v>
      </c>
      <c r="G36" s="97">
        <f t="shared" ref="G36:I36" si="55">SUM(G37:G46)</f>
        <v>146.6</v>
      </c>
      <c r="H36" s="97">
        <f t="shared" si="55"/>
        <v>169.50000000000003</v>
      </c>
      <c r="I36" s="168">
        <f t="shared" si="55"/>
        <v>216.4</v>
      </c>
      <c r="J36" s="167">
        <f>SUM(J37:J46)</f>
        <v>230</v>
      </c>
      <c r="K36" s="97">
        <f t="shared" ref="K36:M36" si="56">SUM(K37:K46)</f>
        <v>321.3</v>
      </c>
      <c r="L36" s="97">
        <f t="shared" si="56"/>
        <v>394.49999999999994</v>
      </c>
      <c r="M36" s="168">
        <f t="shared" si="56"/>
        <v>493</v>
      </c>
      <c r="N36" s="167">
        <f>SUM(N37:N46)</f>
        <v>546.59999999999991</v>
      </c>
      <c r="O36" s="97">
        <f t="shared" ref="O36:Q36" si="57">SUM(O37:O46)</f>
        <v>599.79999999999995</v>
      </c>
      <c r="P36" s="97">
        <f t="shared" si="57"/>
        <v>929.30000000000018</v>
      </c>
      <c r="Q36" s="168">
        <f t="shared" si="57"/>
        <v>615.30000000000007</v>
      </c>
      <c r="R36" s="167">
        <f>SUM(R37:R46)</f>
        <v>1038.2</v>
      </c>
      <c r="S36" s="97">
        <f t="shared" ref="S36:U36" si="58">SUM(S37:S46)</f>
        <v>937.3</v>
      </c>
      <c r="T36" s="97">
        <f t="shared" si="58"/>
        <v>1159.5</v>
      </c>
      <c r="U36" s="168">
        <f t="shared" si="58"/>
        <v>1371.5</v>
      </c>
      <c r="V36" s="167">
        <f>SUM(V37:V46)</f>
        <v>1386.9</v>
      </c>
      <c r="W36" s="97">
        <f t="shared" ref="W36:Y36" si="59">SUM(W37:W46)</f>
        <v>1716.9999999999995</v>
      </c>
      <c r="X36" s="97">
        <f t="shared" si="59"/>
        <v>1594.7</v>
      </c>
      <c r="Y36" s="168">
        <f t="shared" si="59"/>
        <v>2119.5</v>
      </c>
      <c r="Z36" s="167">
        <f>SUM(Z37:Z46)</f>
        <v>1774.6999999999998</v>
      </c>
      <c r="AA36" s="97">
        <f t="shared" ref="AA36:AC36" si="60">SUM(AA37:AA46)</f>
        <v>2515.6</v>
      </c>
      <c r="AB36" s="97">
        <f t="shared" si="60"/>
        <v>2110.4</v>
      </c>
      <c r="AC36" s="168">
        <f t="shared" si="60"/>
        <v>2327.2000000000003</v>
      </c>
      <c r="AD36" s="167">
        <f>SUM(AD37:AD46)</f>
        <v>2557.5000000000005</v>
      </c>
      <c r="AE36" s="97">
        <f t="shared" ref="AE36:AG36" si="61">SUM(AE37:AE46)</f>
        <v>2395.8999999999996</v>
      </c>
      <c r="AF36" s="97">
        <f t="shared" si="61"/>
        <v>2725.8999999999996</v>
      </c>
      <c r="AG36" s="168">
        <f t="shared" si="61"/>
        <v>2751.1</v>
      </c>
      <c r="AH36" s="167">
        <f>SUM(AH37:AH46)</f>
        <v>1990.3</v>
      </c>
      <c r="AI36" s="97">
        <f t="shared" ref="AI36:AK36" si="62">SUM(AI37:AI46)</f>
        <v>3617.4000000000005</v>
      </c>
      <c r="AJ36" s="97">
        <f t="shared" si="62"/>
        <v>3003.1000000000008</v>
      </c>
      <c r="AK36" s="168">
        <f t="shared" si="62"/>
        <v>4391.9000000000015</v>
      </c>
      <c r="AL36" s="167">
        <f>SUM(AL37:AL46)</f>
        <v>3392.5999999999995</v>
      </c>
      <c r="AM36" s="97">
        <f t="shared" ref="AM36:AO36" si="63">SUM(AM37:AM46)</f>
        <v>3949.7</v>
      </c>
      <c r="AN36" s="97">
        <f t="shared" si="63"/>
        <v>3584.6000000000004</v>
      </c>
      <c r="AO36" s="168">
        <f t="shared" si="63"/>
        <v>4798.2</v>
      </c>
      <c r="AP36" s="167">
        <f>SUM(AP37:AP46)</f>
        <v>4519.4000000000005</v>
      </c>
      <c r="AQ36" s="97">
        <f t="shared" ref="AQ36:AS36" si="64">SUM(AQ37:AQ46)</f>
        <v>4350.4999999999991</v>
      </c>
      <c r="AR36" s="97">
        <f t="shared" si="64"/>
        <v>5882.5999999999995</v>
      </c>
      <c r="AS36" s="168">
        <f t="shared" si="64"/>
        <v>5456.7</v>
      </c>
      <c r="AT36" s="167">
        <f>SUM(AT37:AT46)</f>
        <v>5239.4999999999991</v>
      </c>
      <c r="AU36" s="97">
        <f t="shared" ref="AU36:AW36" si="65">SUM(AU37:AU46)</f>
        <v>5597.8</v>
      </c>
      <c r="AV36" s="97">
        <f t="shared" si="65"/>
        <v>5798.9</v>
      </c>
      <c r="AW36" s="168">
        <f t="shared" si="65"/>
        <v>7032.7000000000007</v>
      </c>
      <c r="AX36" s="167">
        <f>SUM(AX37:AX46)</f>
        <v>6297.9999999999991</v>
      </c>
      <c r="AY36" s="97">
        <f t="shared" ref="AY36:BA36" si="66">SUM(AY37:AY46)</f>
        <v>6872.8</v>
      </c>
      <c r="AZ36" s="97">
        <f t="shared" si="66"/>
        <v>6983.8</v>
      </c>
      <c r="BA36" s="168">
        <f t="shared" si="66"/>
        <v>8491.3000000000011</v>
      </c>
      <c r="BB36" s="167">
        <f>SUM(BB37:BB46)</f>
        <v>8085.2999999999993</v>
      </c>
      <c r="BC36" s="97">
        <f t="shared" ref="BC36:BE36" si="67">SUM(BC37:BC46)</f>
        <v>8858.7999999999993</v>
      </c>
      <c r="BD36" s="97">
        <f t="shared" si="67"/>
        <v>8631.3000000000011</v>
      </c>
      <c r="BE36" s="168">
        <f t="shared" si="67"/>
        <v>8891.7000000000007</v>
      </c>
      <c r="BF36" s="167">
        <f>SUM(BF37:BF46)</f>
        <v>8209.8999999999978</v>
      </c>
      <c r="BG36" s="97">
        <f t="shared" ref="BG36:BI36" si="68">SUM(BG37:BG46)</f>
        <v>9443.9999999999982</v>
      </c>
      <c r="BH36" s="97">
        <f t="shared" si="68"/>
        <v>7683.4999999999982</v>
      </c>
      <c r="BI36" s="168">
        <f t="shared" si="68"/>
        <v>8147.3999999999987</v>
      </c>
      <c r="BJ36" s="167">
        <f>SUM(BJ37:BJ46)</f>
        <v>8415.1000000000022</v>
      </c>
      <c r="BK36" s="97">
        <f t="shared" ref="BK36:BM36" si="69">SUM(BK37:BK46)</f>
        <v>8382.5</v>
      </c>
      <c r="BL36" s="97">
        <f t="shared" si="69"/>
        <v>7586.4000000000005</v>
      </c>
      <c r="BM36" s="168">
        <f t="shared" si="69"/>
        <v>8384.5999999999985</v>
      </c>
      <c r="BN36" s="167">
        <f>SUM(BN37:BN46)</f>
        <v>7674.5999999999985</v>
      </c>
      <c r="BO36" s="97">
        <f t="shared" ref="BO36:BQ36" si="70">SUM(BO37:BO46)</f>
        <v>8127.5999999999995</v>
      </c>
      <c r="BP36" s="97">
        <f t="shared" si="70"/>
        <v>7948.8000000000011</v>
      </c>
      <c r="BQ36" s="168">
        <f t="shared" si="70"/>
        <v>7715.4000000000005</v>
      </c>
      <c r="BR36" s="167">
        <f>SUM(BR37:BR46)</f>
        <v>7685.3999999999978</v>
      </c>
      <c r="BS36" s="97">
        <f t="shared" ref="BS36:BU36" si="71">SUM(BS37:BS46)</f>
        <v>8215.7999999999975</v>
      </c>
      <c r="BT36" s="97">
        <f t="shared" si="71"/>
        <v>8236.5999999999985</v>
      </c>
      <c r="BU36" s="168">
        <f t="shared" si="71"/>
        <v>8661.3999999999978</v>
      </c>
      <c r="BV36" s="167">
        <f>SUM(BV37:BV46)</f>
        <v>8878.6</v>
      </c>
      <c r="BW36" s="97">
        <f t="shared" ref="BW36:BY36" si="72">SUM(BW37:BW46)</f>
        <v>8504.4000000000015</v>
      </c>
      <c r="BX36" s="97">
        <f t="shared" si="72"/>
        <v>8921.899999999996</v>
      </c>
      <c r="BY36" s="168">
        <f t="shared" si="72"/>
        <v>9172.6999999999989</v>
      </c>
      <c r="BZ36" s="167">
        <f>SUM(BZ37:BZ46)</f>
        <v>8744.5</v>
      </c>
      <c r="CA36" s="97">
        <f t="shared" ref="CA36:CC36" si="73">SUM(CA37:CA46)</f>
        <v>9602.9999999999982</v>
      </c>
      <c r="CB36" s="97">
        <f t="shared" si="73"/>
        <v>9595.6000000000022</v>
      </c>
      <c r="CC36" s="168">
        <f t="shared" si="73"/>
        <v>8677.5</v>
      </c>
      <c r="CD36" s="167">
        <f>SUM(CD37:CD46)</f>
        <v>8527.5999999999985</v>
      </c>
      <c r="CE36" s="97">
        <f t="shared" ref="CE36:CG36" si="74">SUM(CE37:CE46)</f>
        <v>8689.0999999999967</v>
      </c>
      <c r="CF36" s="97">
        <f t="shared" si="74"/>
        <v>8791.2000000000025</v>
      </c>
      <c r="CG36" s="168">
        <f t="shared" si="74"/>
        <v>9693.2000000000007</v>
      </c>
      <c r="CH36" s="167">
        <f>SUM(CH37:CH46)</f>
        <v>10208.099999999999</v>
      </c>
      <c r="CI36" s="97">
        <f t="shared" ref="CI36:CK36" si="75">SUM(CI37:CI46)</f>
        <v>10633.199999999997</v>
      </c>
      <c r="CJ36" s="97">
        <f t="shared" si="75"/>
        <v>10958.5</v>
      </c>
      <c r="CK36" s="168">
        <f t="shared" si="75"/>
        <v>11432.200000000003</v>
      </c>
      <c r="CL36" s="167">
        <f>SUM(CL37:CL46)</f>
        <v>12073.9</v>
      </c>
      <c r="CM36" s="97">
        <f t="shared" ref="CM36:CO36" si="76">SUM(CM37:CM46)</f>
        <v>12835.000000000005</v>
      </c>
      <c r="CN36" s="97">
        <f t="shared" si="76"/>
        <v>13064.699999999997</v>
      </c>
      <c r="CO36" s="168">
        <f t="shared" si="76"/>
        <v>14994.800000000001</v>
      </c>
      <c r="CP36" s="167">
        <f>SUM(CP37:CP46)</f>
        <v>5433.1000000000013</v>
      </c>
      <c r="CQ36" s="97">
        <f t="shared" ref="CQ36:CS36" si="77">SUM(CQ37:CQ46)</f>
        <v>4576.9999999999991</v>
      </c>
      <c r="CR36" s="97">
        <f t="shared" si="77"/>
        <v>4513.2999999999929</v>
      </c>
      <c r="CS36" s="168">
        <f t="shared" si="77"/>
        <v>4665.2999999999956</v>
      </c>
      <c r="CT36" s="167">
        <f>SUM(CT37:CT46)</f>
        <v>4394.5000000000073</v>
      </c>
      <c r="CU36" s="97">
        <f t="shared" ref="CU36:CW36" si="78">SUM(CU37:CU46)</f>
        <v>4729.5999999999985</v>
      </c>
      <c r="CV36" s="97">
        <f t="shared" si="78"/>
        <v>4565.2000000000016</v>
      </c>
      <c r="CW36" s="168">
        <f t="shared" si="78"/>
        <v>4618.2999999999956</v>
      </c>
      <c r="CX36" s="167">
        <f>SUM(CX37:CX46)</f>
        <v>4629.5000000000018</v>
      </c>
      <c r="CY36" s="97">
        <f t="shared" ref="CY36:DP36" si="79">SUM(CY37:CY46)</f>
        <v>4670.7999999999975</v>
      </c>
      <c r="CZ36" s="97">
        <f t="shared" si="79"/>
        <v>4745.4000000000005</v>
      </c>
      <c r="DA36" s="97">
        <f t="shared" si="79"/>
        <v>4941.7000000000044</v>
      </c>
      <c r="DB36" s="167">
        <f t="shared" si="79"/>
        <v>5079.8999999999978</v>
      </c>
      <c r="DC36" s="97">
        <f t="shared" si="79"/>
        <v>5166.8999999999987</v>
      </c>
      <c r="DD36" s="97">
        <f t="shared" si="79"/>
        <v>5235.0000000000064</v>
      </c>
      <c r="DE36" s="168">
        <f t="shared" si="79"/>
        <v>5405.2999999999993</v>
      </c>
      <c r="DF36" s="167">
        <f t="shared" si="79"/>
        <v>5562.6000000000031</v>
      </c>
      <c r="DG36" s="97">
        <f t="shared" si="79"/>
        <v>5692.0999999999949</v>
      </c>
      <c r="DH36" s="97">
        <f t="shared" si="79"/>
        <v>5798.8000000000011</v>
      </c>
      <c r="DI36" s="168">
        <f t="shared" si="79"/>
        <v>5935.5</v>
      </c>
      <c r="DJ36" s="167">
        <f t="shared" si="79"/>
        <v>6364.8999999999969</v>
      </c>
      <c r="DK36" s="97">
        <f t="shared" si="79"/>
        <v>6582.7999999999956</v>
      </c>
      <c r="DL36" s="97">
        <f t="shared" si="79"/>
        <v>6613.4999999999982</v>
      </c>
      <c r="DM36" s="168">
        <f t="shared" si="79"/>
        <v>7026.5000000000073</v>
      </c>
      <c r="DN36" s="97">
        <f t="shared" si="79"/>
        <v>7626.3999999999924</v>
      </c>
      <c r="DO36" s="97">
        <f t="shared" si="79"/>
        <v>7765.5000000000027</v>
      </c>
      <c r="DP36" s="97">
        <f t="shared" si="79"/>
        <v>7830.9999999999918</v>
      </c>
      <c r="DQ36" s="168">
        <f t="shared" ref="DQ36:DR36" si="80">SUM(DQ37:DQ46)</f>
        <v>8048.7000000000044</v>
      </c>
      <c r="DR36" s="270">
        <f t="shared" si="80"/>
        <v>8113.2000000000089</v>
      </c>
    </row>
    <row r="37" spans="1:122" s="164" customFormat="1" x14ac:dyDescent="0.3">
      <c r="A37" s="15" t="s">
        <v>39</v>
      </c>
      <c r="B37" s="14">
        <f t="shared" ref="B37:BM40" si="81">B15-B26</f>
        <v>3.3000000000000007</v>
      </c>
      <c r="C37" s="13">
        <f t="shared" si="81"/>
        <v>4.3000000000000007</v>
      </c>
      <c r="D37" s="13">
        <f t="shared" si="81"/>
        <v>8.6000000000000014</v>
      </c>
      <c r="E37" s="154">
        <f t="shared" si="81"/>
        <v>8.2000000000000028</v>
      </c>
      <c r="F37" s="14">
        <f t="shared" si="81"/>
        <v>4.5</v>
      </c>
      <c r="G37" s="13">
        <f t="shared" si="81"/>
        <v>6.1000000000000014</v>
      </c>
      <c r="H37" s="13">
        <f t="shared" si="81"/>
        <v>12.299999999999997</v>
      </c>
      <c r="I37" s="154">
        <f t="shared" si="81"/>
        <v>13.099999999999994</v>
      </c>
      <c r="J37" s="14">
        <f t="shared" si="81"/>
        <v>6.7000000000000028</v>
      </c>
      <c r="K37" s="13">
        <f t="shared" si="81"/>
        <v>10.800000000000004</v>
      </c>
      <c r="L37" s="13">
        <f t="shared" si="81"/>
        <v>24.200000000000003</v>
      </c>
      <c r="M37" s="154">
        <f t="shared" si="81"/>
        <v>23.5</v>
      </c>
      <c r="N37" s="14">
        <f t="shared" si="81"/>
        <v>11</v>
      </c>
      <c r="O37" s="13">
        <f t="shared" si="81"/>
        <v>16</v>
      </c>
      <c r="P37" s="13">
        <f t="shared" si="81"/>
        <v>54.599999999999994</v>
      </c>
      <c r="Q37" s="154">
        <f t="shared" si="81"/>
        <v>25.300000000000011</v>
      </c>
      <c r="R37" s="14">
        <f t="shared" si="81"/>
        <v>35.700000000000003</v>
      </c>
      <c r="S37" s="13">
        <f t="shared" si="81"/>
        <v>34.5</v>
      </c>
      <c r="T37" s="13">
        <f t="shared" si="81"/>
        <v>77.599999999999994</v>
      </c>
      <c r="U37" s="154">
        <f t="shared" si="81"/>
        <v>72.900000000000034</v>
      </c>
      <c r="V37" s="14">
        <f t="shared" si="81"/>
        <v>36.5</v>
      </c>
      <c r="W37" s="13">
        <f t="shared" si="81"/>
        <v>50.400000000000006</v>
      </c>
      <c r="X37" s="13">
        <f t="shared" si="81"/>
        <v>83</v>
      </c>
      <c r="Y37" s="154">
        <f t="shared" si="81"/>
        <v>95.800000000000011</v>
      </c>
      <c r="Z37" s="14">
        <f t="shared" si="81"/>
        <v>46.600000000000023</v>
      </c>
      <c r="AA37" s="13">
        <f t="shared" si="81"/>
        <v>159.00000000000006</v>
      </c>
      <c r="AB37" s="13">
        <f t="shared" si="81"/>
        <v>139.10000000000002</v>
      </c>
      <c r="AC37" s="154">
        <f t="shared" si="81"/>
        <v>122.20000000000005</v>
      </c>
      <c r="AD37" s="14">
        <f t="shared" si="81"/>
        <v>66</v>
      </c>
      <c r="AE37" s="13">
        <f t="shared" si="81"/>
        <v>75.099999999999966</v>
      </c>
      <c r="AF37" s="13">
        <f t="shared" si="81"/>
        <v>146.39999999999998</v>
      </c>
      <c r="AG37" s="154">
        <f t="shared" si="81"/>
        <v>121.89999999999998</v>
      </c>
      <c r="AH37" s="14">
        <f t="shared" si="81"/>
        <v>48.899999999999977</v>
      </c>
      <c r="AI37" s="13">
        <f t="shared" si="81"/>
        <v>135.69999999999993</v>
      </c>
      <c r="AJ37" s="13">
        <f t="shared" si="81"/>
        <v>170.80000000000007</v>
      </c>
      <c r="AK37" s="154">
        <f t="shared" si="81"/>
        <v>171.19999999999993</v>
      </c>
      <c r="AL37" s="14">
        <f t="shared" si="81"/>
        <v>90.899999999999977</v>
      </c>
      <c r="AM37" s="13">
        <f t="shared" si="81"/>
        <v>135.70000000000005</v>
      </c>
      <c r="AN37" s="13">
        <f t="shared" si="81"/>
        <v>229.40000000000009</v>
      </c>
      <c r="AO37" s="154">
        <f t="shared" si="81"/>
        <v>244</v>
      </c>
      <c r="AP37" s="14">
        <f t="shared" si="81"/>
        <v>115.60000000000002</v>
      </c>
      <c r="AQ37" s="13">
        <f t="shared" si="81"/>
        <v>137.20000000000005</v>
      </c>
      <c r="AR37" s="13">
        <f t="shared" si="81"/>
        <v>331</v>
      </c>
      <c r="AS37" s="154">
        <f t="shared" si="81"/>
        <v>264.79999999999995</v>
      </c>
      <c r="AT37" s="14">
        <f t="shared" si="81"/>
        <v>121.10000000000002</v>
      </c>
      <c r="AU37" s="13">
        <f t="shared" si="81"/>
        <v>165.40000000000009</v>
      </c>
      <c r="AV37" s="13">
        <f t="shared" si="81"/>
        <v>344.19999999999982</v>
      </c>
      <c r="AW37" s="154">
        <f t="shared" si="81"/>
        <v>361.89999999999986</v>
      </c>
      <c r="AX37" s="14">
        <f t="shared" si="81"/>
        <v>107.30000000000001</v>
      </c>
      <c r="AY37" s="13">
        <f t="shared" si="81"/>
        <v>145.80000000000007</v>
      </c>
      <c r="AZ37" s="13">
        <f t="shared" si="81"/>
        <v>313.20000000000005</v>
      </c>
      <c r="BA37" s="154">
        <f t="shared" si="81"/>
        <v>313.69999999999993</v>
      </c>
      <c r="BB37" s="14">
        <f t="shared" si="81"/>
        <v>143.69999999999999</v>
      </c>
      <c r="BC37" s="13">
        <f t="shared" si="81"/>
        <v>138.5</v>
      </c>
      <c r="BD37" s="13">
        <f t="shared" si="81"/>
        <v>359.1</v>
      </c>
      <c r="BE37" s="154">
        <f t="shared" si="81"/>
        <v>253.70000000000005</v>
      </c>
      <c r="BF37" s="14">
        <f t="shared" si="81"/>
        <v>340.29999999999995</v>
      </c>
      <c r="BG37" s="13">
        <f t="shared" si="81"/>
        <v>235.09999999999997</v>
      </c>
      <c r="BH37" s="13">
        <f t="shared" si="81"/>
        <v>350.9</v>
      </c>
      <c r="BI37" s="154">
        <f t="shared" si="81"/>
        <v>221</v>
      </c>
      <c r="BJ37" s="14">
        <f t="shared" si="81"/>
        <v>153.60000000000002</v>
      </c>
      <c r="BK37" s="13">
        <f t="shared" si="81"/>
        <v>135.5</v>
      </c>
      <c r="BL37" s="13">
        <f t="shared" si="81"/>
        <v>159.89999999999998</v>
      </c>
      <c r="BM37" s="154">
        <f t="shared" si="81"/>
        <v>133.60000000000002</v>
      </c>
      <c r="BN37" s="14">
        <f t="shared" ref="BN37:DN41" si="82">BN15-BN26</f>
        <v>133.89999999999998</v>
      </c>
      <c r="BO37" s="13">
        <f t="shared" si="82"/>
        <v>137.60000000000002</v>
      </c>
      <c r="BP37" s="13">
        <f t="shared" si="82"/>
        <v>196.79999999999995</v>
      </c>
      <c r="BQ37" s="154">
        <f t="shared" si="82"/>
        <v>171.5</v>
      </c>
      <c r="BR37" s="14">
        <f t="shared" si="82"/>
        <v>157.69999999999993</v>
      </c>
      <c r="BS37" s="13">
        <f t="shared" si="82"/>
        <v>142</v>
      </c>
      <c r="BT37" s="13">
        <f t="shared" si="82"/>
        <v>177.70000000000005</v>
      </c>
      <c r="BU37" s="154">
        <f t="shared" si="82"/>
        <v>193.60000000000002</v>
      </c>
      <c r="BV37" s="14">
        <f t="shared" si="82"/>
        <v>175.5</v>
      </c>
      <c r="BW37" s="13">
        <f t="shared" si="82"/>
        <v>148.19999999999993</v>
      </c>
      <c r="BX37" s="13">
        <f t="shared" si="82"/>
        <v>183.89999999999998</v>
      </c>
      <c r="BY37" s="154">
        <f t="shared" si="82"/>
        <v>250.70000000000005</v>
      </c>
      <c r="BZ37" s="14">
        <f t="shared" si="82"/>
        <v>158.10000000000002</v>
      </c>
      <c r="CA37" s="13">
        <f t="shared" si="82"/>
        <v>215.89999999999998</v>
      </c>
      <c r="CB37" s="13">
        <f t="shared" si="82"/>
        <v>216.20000000000005</v>
      </c>
      <c r="CC37" s="154">
        <f t="shared" si="82"/>
        <v>204</v>
      </c>
      <c r="CD37" s="14">
        <f t="shared" si="82"/>
        <v>193.59999999999991</v>
      </c>
      <c r="CE37" s="13">
        <f t="shared" si="82"/>
        <v>181</v>
      </c>
      <c r="CF37" s="13">
        <f t="shared" si="82"/>
        <v>192.10000000000002</v>
      </c>
      <c r="CG37" s="154">
        <f t="shared" si="82"/>
        <v>227.5</v>
      </c>
      <c r="CH37" s="14">
        <f t="shared" si="82"/>
        <v>215.10000000000002</v>
      </c>
      <c r="CI37" s="13">
        <f t="shared" si="82"/>
        <v>225.90000000000009</v>
      </c>
      <c r="CJ37" s="13">
        <f t="shared" si="82"/>
        <v>235.20000000000005</v>
      </c>
      <c r="CK37" s="154">
        <f t="shared" si="82"/>
        <v>246.79999999999995</v>
      </c>
      <c r="CL37" s="14">
        <f t="shared" si="82"/>
        <v>254</v>
      </c>
      <c r="CM37" s="13">
        <f t="shared" si="82"/>
        <v>272.20000000000005</v>
      </c>
      <c r="CN37" s="13">
        <f t="shared" si="82"/>
        <v>278.70000000000005</v>
      </c>
      <c r="CO37" s="154">
        <f t="shared" si="82"/>
        <v>305.39999999999986</v>
      </c>
      <c r="CP37" s="14">
        <f t="shared" si="82"/>
        <v>78.5</v>
      </c>
      <c r="CQ37" s="13">
        <f t="shared" si="82"/>
        <v>67</v>
      </c>
      <c r="CR37" s="13">
        <f t="shared" si="82"/>
        <v>66.400000000000091</v>
      </c>
      <c r="CS37" s="154">
        <f t="shared" si="82"/>
        <v>70.599999999999909</v>
      </c>
      <c r="CT37" s="14">
        <f t="shared" si="82"/>
        <v>52.700000000000045</v>
      </c>
      <c r="CU37" s="13">
        <f t="shared" si="82"/>
        <v>59.600000000000136</v>
      </c>
      <c r="CV37" s="13">
        <f t="shared" si="82"/>
        <v>57.900000000000091</v>
      </c>
      <c r="CW37" s="154">
        <f t="shared" si="82"/>
        <v>56.400000000000091</v>
      </c>
      <c r="CX37" s="14">
        <f t="shared" si="82"/>
        <v>54.799999999999955</v>
      </c>
      <c r="CY37" s="13">
        <f t="shared" si="82"/>
        <v>55.799999999999955</v>
      </c>
      <c r="CZ37" s="13">
        <f t="shared" si="82"/>
        <v>58.900000000000091</v>
      </c>
      <c r="DA37" s="13">
        <f t="shared" si="82"/>
        <v>60.699999999999818</v>
      </c>
      <c r="DB37" s="14">
        <f t="shared" si="82"/>
        <v>59.099999999999909</v>
      </c>
      <c r="DC37" s="13">
        <f t="shared" si="82"/>
        <v>60.300000000000182</v>
      </c>
      <c r="DD37" s="13">
        <f t="shared" si="82"/>
        <v>61.400000000000091</v>
      </c>
      <c r="DE37" s="154">
        <f t="shared" si="82"/>
        <v>63.5</v>
      </c>
      <c r="DF37" s="14">
        <f t="shared" si="82"/>
        <v>61.900000000000091</v>
      </c>
      <c r="DG37" s="13">
        <f t="shared" si="82"/>
        <v>64.199999999999818</v>
      </c>
      <c r="DH37" s="13">
        <f t="shared" si="82"/>
        <v>67.300000000000182</v>
      </c>
      <c r="DI37" s="154">
        <f t="shared" si="82"/>
        <v>70.599999999999909</v>
      </c>
      <c r="DJ37" s="14">
        <f t="shared" si="82"/>
        <v>62.599999999999909</v>
      </c>
      <c r="DK37" s="13">
        <f t="shared" si="82"/>
        <v>65.800000000000182</v>
      </c>
      <c r="DL37" s="13">
        <f t="shared" si="82"/>
        <v>65.900000000000091</v>
      </c>
      <c r="DM37" s="154">
        <f t="shared" si="82"/>
        <v>72.599999999999909</v>
      </c>
      <c r="DN37" s="14">
        <f t="shared" si="82"/>
        <v>70.599999999999909</v>
      </c>
      <c r="DO37" s="13">
        <f t="shared" ref="DO37:DP40" si="83">DO15-DO26</f>
        <v>72</v>
      </c>
      <c r="DP37" s="13">
        <f t="shared" si="83"/>
        <v>75</v>
      </c>
      <c r="DQ37" s="154">
        <f t="shared" ref="DQ37:DR40" si="84">DQ15-DQ26</f>
        <v>77.800000000000182</v>
      </c>
      <c r="DR37" s="179">
        <f t="shared" si="84"/>
        <v>80.199999999999818</v>
      </c>
    </row>
    <row r="38" spans="1:122" s="164" customFormat="1" ht="49.75" x14ac:dyDescent="0.3">
      <c r="A38" s="17" t="s">
        <v>42</v>
      </c>
      <c r="B38" s="14">
        <f t="shared" si="81"/>
        <v>43.299999999999983</v>
      </c>
      <c r="C38" s="13">
        <f t="shared" si="81"/>
        <v>46.699999999999989</v>
      </c>
      <c r="D38" s="13">
        <f t="shared" si="81"/>
        <v>50.600000000000023</v>
      </c>
      <c r="E38" s="154">
        <f t="shared" si="81"/>
        <v>59.699999999999989</v>
      </c>
      <c r="F38" s="14">
        <f t="shared" si="81"/>
        <v>56.199999999999989</v>
      </c>
      <c r="G38" s="13">
        <f t="shared" si="81"/>
        <v>65.5</v>
      </c>
      <c r="H38" s="13">
        <f t="shared" si="81"/>
        <v>71.600000000000023</v>
      </c>
      <c r="I38" s="154">
        <f t="shared" si="81"/>
        <v>95.800000000000011</v>
      </c>
      <c r="J38" s="14">
        <f t="shared" si="81"/>
        <v>100.79999999999995</v>
      </c>
      <c r="K38" s="13">
        <f t="shared" si="81"/>
        <v>136.39999999999998</v>
      </c>
      <c r="L38" s="13">
        <f t="shared" si="81"/>
        <v>163.79999999999995</v>
      </c>
      <c r="M38" s="154">
        <f t="shared" si="81"/>
        <v>198.5</v>
      </c>
      <c r="N38" s="14">
        <f t="shared" si="81"/>
        <v>232.09999999999991</v>
      </c>
      <c r="O38" s="13">
        <f t="shared" si="81"/>
        <v>255.29999999999995</v>
      </c>
      <c r="P38" s="13">
        <f t="shared" si="81"/>
        <v>378.5</v>
      </c>
      <c r="Q38" s="154">
        <f t="shared" si="81"/>
        <v>246</v>
      </c>
      <c r="R38" s="14">
        <f t="shared" si="81"/>
        <v>377.70000000000005</v>
      </c>
      <c r="S38" s="13">
        <f t="shared" si="81"/>
        <v>332.29999999999995</v>
      </c>
      <c r="T38" s="13">
        <f t="shared" si="81"/>
        <v>403.5</v>
      </c>
      <c r="U38" s="154">
        <f t="shared" si="81"/>
        <v>478.89999999999986</v>
      </c>
      <c r="V38" s="14">
        <f t="shared" si="81"/>
        <v>447.80000000000018</v>
      </c>
      <c r="W38" s="13">
        <f t="shared" si="81"/>
        <v>585.19999999999982</v>
      </c>
      <c r="X38" s="13">
        <f t="shared" si="81"/>
        <v>566.69999999999982</v>
      </c>
      <c r="Y38" s="154">
        <f t="shared" si="81"/>
        <v>641.90000000000009</v>
      </c>
      <c r="Z38" s="14">
        <f t="shared" si="81"/>
        <v>626.09999999999991</v>
      </c>
      <c r="AA38" s="13">
        <f t="shared" si="81"/>
        <v>864.29999999999973</v>
      </c>
      <c r="AB38" s="13">
        <f t="shared" si="81"/>
        <v>796.09999999999991</v>
      </c>
      <c r="AC38" s="154">
        <f t="shared" si="81"/>
        <v>883.60000000000036</v>
      </c>
      <c r="AD38" s="14">
        <f t="shared" si="81"/>
        <v>915.60000000000036</v>
      </c>
      <c r="AE38" s="13">
        <f t="shared" si="81"/>
        <v>871.69999999999982</v>
      </c>
      <c r="AF38" s="13">
        <f t="shared" si="81"/>
        <v>978.19999999999982</v>
      </c>
      <c r="AG38" s="154">
        <f t="shared" si="81"/>
        <v>989.5</v>
      </c>
      <c r="AH38" s="14">
        <f t="shared" si="81"/>
        <v>622.10000000000036</v>
      </c>
      <c r="AI38" s="13">
        <f t="shared" si="81"/>
        <v>969.30000000000018</v>
      </c>
      <c r="AJ38" s="13">
        <f t="shared" si="81"/>
        <v>883.40000000000055</v>
      </c>
      <c r="AK38" s="154">
        <f t="shared" si="81"/>
        <v>1797.4000000000005</v>
      </c>
      <c r="AL38" s="14">
        <f t="shared" si="81"/>
        <v>1023.1000000000004</v>
      </c>
      <c r="AM38" s="13">
        <f t="shared" si="81"/>
        <v>1287.6000000000004</v>
      </c>
      <c r="AN38" s="13">
        <f t="shared" si="81"/>
        <v>1232.8000000000002</v>
      </c>
      <c r="AO38" s="154">
        <f t="shared" si="81"/>
        <v>1409.6000000000004</v>
      </c>
      <c r="AP38" s="14">
        <f t="shared" si="81"/>
        <v>1328.2000000000007</v>
      </c>
      <c r="AQ38" s="13">
        <f t="shared" si="81"/>
        <v>1298.8999999999996</v>
      </c>
      <c r="AR38" s="13">
        <f t="shared" si="81"/>
        <v>1946.4000000000005</v>
      </c>
      <c r="AS38" s="154">
        <f t="shared" si="81"/>
        <v>1659.5</v>
      </c>
      <c r="AT38" s="14">
        <f t="shared" si="81"/>
        <v>1809.7999999999993</v>
      </c>
      <c r="AU38" s="13">
        <f t="shared" si="81"/>
        <v>1747.1000000000004</v>
      </c>
      <c r="AV38" s="13">
        <f t="shared" si="81"/>
        <v>1708.6000000000004</v>
      </c>
      <c r="AW38" s="154">
        <f t="shared" si="81"/>
        <v>2024.1000000000004</v>
      </c>
      <c r="AX38" s="14">
        <f t="shared" si="81"/>
        <v>2168</v>
      </c>
      <c r="AY38" s="13">
        <f t="shared" si="81"/>
        <v>2204.6000000000004</v>
      </c>
      <c r="AZ38" s="13">
        <f t="shared" si="81"/>
        <v>2176.3000000000011</v>
      </c>
      <c r="BA38" s="154">
        <f t="shared" si="81"/>
        <v>2547.1999999999989</v>
      </c>
      <c r="BB38" s="14">
        <f t="shared" si="81"/>
        <v>2731.8999999999996</v>
      </c>
      <c r="BC38" s="13">
        <f t="shared" si="81"/>
        <v>2863.6999999999989</v>
      </c>
      <c r="BD38" s="13">
        <f t="shared" si="81"/>
        <v>2620</v>
      </c>
      <c r="BE38" s="154">
        <f t="shared" si="81"/>
        <v>2190.2999999999993</v>
      </c>
      <c r="BF38" s="14">
        <f t="shared" si="81"/>
        <v>1789.6000000000004</v>
      </c>
      <c r="BG38" s="13">
        <f t="shared" si="81"/>
        <v>2203.5</v>
      </c>
      <c r="BH38" s="13">
        <f t="shared" si="81"/>
        <v>1355</v>
      </c>
      <c r="BI38" s="154">
        <f t="shared" si="81"/>
        <v>1633</v>
      </c>
      <c r="BJ38" s="14">
        <f t="shared" si="81"/>
        <v>2366.3000000000011</v>
      </c>
      <c r="BK38" s="13">
        <f t="shared" si="81"/>
        <v>2242</v>
      </c>
      <c r="BL38" s="13">
        <f t="shared" si="81"/>
        <v>2234</v>
      </c>
      <c r="BM38" s="154">
        <f t="shared" si="81"/>
        <v>2703.5</v>
      </c>
      <c r="BN38" s="14">
        <f t="shared" si="82"/>
        <v>2149.6999999999989</v>
      </c>
      <c r="BO38" s="13">
        <f t="shared" si="82"/>
        <v>2051.6000000000004</v>
      </c>
      <c r="BP38" s="13">
        <f t="shared" si="82"/>
        <v>2176.8999999999996</v>
      </c>
      <c r="BQ38" s="154">
        <f t="shared" si="82"/>
        <v>2203.2999999999993</v>
      </c>
      <c r="BR38" s="14">
        <f t="shared" si="82"/>
        <v>1942.8999999999996</v>
      </c>
      <c r="BS38" s="13">
        <f t="shared" si="82"/>
        <v>2083.2999999999993</v>
      </c>
      <c r="BT38" s="13">
        <f t="shared" si="82"/>
        <v>2179.8999999999996</v>
      </c>
      <c r="BU38" s="154">
        <f t="shared" si="82"/>
        <v>2333.3999999999996</v>
      </c>
      <c r="BV38" s="14">
        <f t="shared" si="82"/>
        <v>2490</v>
      </c>
      <c r="BW38" s="13">
        <f t="shared" si="82"/>
        <v>2244</v>
      </c>
      <c r="BX38" s="13">
        <f t="shared" si="82"/>
        <v>2420.9999999999982</v>
      </c>
      <c r="BY38" s="154">
        <f t="shared" si="82"/>
        <v>2436.1000000000004</v>
      </c>
      <c r="BZ38" s="14">
        <f t="shared" si="82"/>
        <v>2334.7999999999993</v>
      </c>
      <c r="CA38" s="13">
        <f t="shared" si="82"/>
        <v>2487</v>
      </c>
      <c r="CB38" s="13">
        <f t="shared" si="82"/>
        <v>2635.3000000000011</v>
      </c>
      <c r="CC38" s="154">
        <f t="shared" si="82"/>
        <v>2088.6999999999989</v>
      </c>
      <c r="CD38" s="14">
        <f t="shared" si="82"/>
        <v>2241.8999999999996</v>
      </c>
      <c r="CE38" s="13">
        <f t="shared" si="82"/>
        <v>2299.3999999999996</v>
      </c>
      <c r="CF38" s="13">
        <f t="shared" si="82"/>
        <v>2313.2000000000007</v>
      </c>
      <c r="CG38" s="154">
        <f t="shared" si="82"/>
        <v>2353.6999999999989</v>
      </c>
      <c r="CH38" s="14">
        <f t="shared" si="82"/>
        <v>2240.8000000000011</v>
      </c>
      <c r="CI38" s="13">
        <f t="shared" si="82"/>
        <v>2423.7000000000007</v>
      </c>
      <c r="CJ38" s="13">
        <f t="shared" si="82"/>
        <v>2538.6000000000004</v>
      </c>
      <c r="CK38" s="154">
        <f t="shared" si="82"/>
        <v>2591.1000000000004</v>
      </c>
      <c r="CL38" s="14">
        <f t="shared" si="82"/>
        <v>2640.9000000000015</v>
      </c>
      <c r="CM38" s="13">
        <f t="shared" si="82"/>
        <v>2828.4000000000015</v>
      </c>
      <c r="CN38" s="13">
        <f t="shared" si="82"/>
        <v>2932.1999999999971</v>
      </c>
      <c r="CO38" s="154">
        <f t="shared" si="82"/>
        <v>3190</v>
      </c>
      <c r="CP38" s="14">
        <f t="shared" si="82"/>
        <v>675.70000000000073</v>
      </c>
      <c r="CQ38" s="13">
        <f t="shared" si="82"/>
        <v>703.09999999999854</v>
      </c>
      <c r="CR38" s="13">
        <f t="shared" si="82"/>
        <v>674.90000000000146</v>
      </c>
      <c r="CS38" s="154">
        <f t="shared" si="82"/>
        <v>728.29999999999927</v>
      </c>
      <c r="CT38" s="14">
        <f t="shared" si="82"/>
        <v>604.20000000000073</v>
      </c>
      <c r="CU38" s="13">
        <f t="shared" si="82"/>
        <v>641.29999999999927</v>
      </c>
      <c r="CV38" s="13">
        <f t="shared" si="82"/>
        <v>619.20000000000073</v>
      </c>
      <c r="CW38" s="154">
        <f t="shared" si="82"/>
        <v>609.29999999999927</v>
      </c>
      <c r="CX38" s="14">
        <f t="shared" si="82"/>
        <v>661.70000000000073</v>
      </c>
      <c r="CY38" s="13">
        <f t="shared" si="82"/>
        <v>619.09999999999854</v>
      </c>
      <c r="CZ38" s="13">
        <f t="shared" si="82"/>
        <v>626.5</v>
      </c>
      <c r="DA38" s="13">
        <f t="shared" si="82"/>
        <v>629.70000000000073</v>
      </c>
      <c r="DB38" s="14">
        <f t="shared" si="82"/>
        <v>704.29999999999927</v>
      </c>
      <c r="DC38" s="13">
        <f t="shared" si="82"/>
        <v>712.20000000000073</v>
      </c>
      <c r="DD38" s="13">
        <f t="shared" si="82"/>
        <v>713.40000000000146</v>
      </c>
      <c r="DE38" s="154">
        <f t="shared" si="82"/>
        <v>692.20000000000073</v>
      </c>
      <c r="DF38" s="14">
        <f t="shared" si="82"/>
        <v>759.29999999999927</v>
      </c>
      <c r="DG38" s="13">
        <f t="shared" si="82"/>
        <v>785.70000000000073</v>
      </c>
      <c r="DH38" s="13">
        <f t="shared" si="82"/>
        <v>797.5</v>
      </c>
      <c r="DI38" s="154">
        <f t="shared" si="82"/>
        <v>790.40000000000146</v>
      </c>
      <c r="DJ38" s="14">
        <f t="shared" si="82"/>
        <v>751.90000000000146</v>
      </c>
      <c r="DK38" s="13">
        <f t="shared" si="82"/>
        <v>784.70000000000073</v>
      </c>
      <c r="DL38" s="13">
        <f t="shared" si="82"/>
        <v>774.5</v>
      </c>
      <c r="DM38" s="154">
        <f t="shared" si="82"/>
        <v>818.59999999999854</v>
      </c>
      <c r="DN38" s="14">
        <f t="shared" si="82"/>
        <v>849.69999999999709</v>
      </c>
      <c r="DO38" s="13">
        <f t="shared" si="83"/>
        <v>863.30000000000291</v>
      </c>
      <c r="DP38" s="13">
        <f t="shared" si="83"/>
        <v>878.40000000000146</v>
      </c>
      <c r="DQ38" s="154">
        <f t="shared" ref="DQ38" si="85">DQ16-DQ27</f>
        <v>898.80000000000291</v>
      </c>
      <c r="DR38" s="179">
        <f t="shared" si="84"/>
        <v>928.59999999999854</v>
      </c>
    </row>
    <row r="39" spans="1:122" s="164" customFormat="1" x14ac:dyDescent="0.3">
      <c r="A39" s="15" t="s">
        <v>40</v>
      </c>
      <c r="B39" s="14">
        <f t="shared" si="81"/>
        <v>5.5</v>
      </c>
      <c r="C39" s="13">
        <f t="shared" si="81"/>
        <v>7.1000000000000014</v>
      </c>
      <c r="D39" s="13">
        <f t="shared" si="81"/>
        <v>8</v>
      </c>
      <c r="E39" s="154">
        <f t="shared" si="81"/>
        <v>8.8999999999999986</v>
      </c>
      <c r="F39" s="14">
        <f t="shared" si="81"/>
        <v>8.8999999999999986</v>
      </c>
      <c r="G39" s="13">
        <f t="shared" si="81"/>
        <v>11.799999999999997</v>
      </c>
      <c r="H39" s="13">
        <f t="shared" si="81"/>
        <v>13.299999999999997</v>
      </c>
      <c r="I39" s="154">
        <f t="shared" si="81"/>
        <v>16.700000000000003</v>
      </c>
      <c r="J39" s="14">
        <f t="shared" si="81"/>
        <v>14.799999999999997</v>
      </c>
      <c r="K39" s="13">
        <f t="shared" si="81"/>
        <v>22.999999999999986</v>
      </c>
      <c r="L39" s="13">
        <f t="shared" si="81"/>
        <v>28.700000000000003</v>
      </c>
      <c r="M39" s="154">
        <f t="shared" si="81"/>
        <v>32.900000000000006</v>
      </c>
      <c r="N39" s="14">
        <f t="shared" si="81"/>
        <v>30.300000000000011</v>
      </c>
      <c r="O39" s="13">
        <f t="shared" si="81"/>
        <v>40.600000000000023</v>
      </c>
      <c r="P39" s="13">
        <f t="shared" si="81"/>
        <v>65.999999999999972</v>
      </c>
      <c r="Q39" s="154">
        <f t="shared" si="81"/>
        <v>37.800000000000011</v>
      </c>
      <c r="R39" s="14">
        <f t="shared" si="81"/>
        <v>55.800000000000011</v>
      </c>
      <c r="S39" s="13">
        <f t="shared" si="81"/>
        <v>57.099999999999994</v>
      </c>
      <c r="T39" s="13">
        <f t="shared" si="81"/>
        <v>71.699999999999989</v>
      </c>
      <c r="U39" s="154">
        <f t="shared" si="81"/>
        <v>79.699999999999989</v>
      </c>
      <c r="V39" s="14">
        <f t="shared" si="81"/>
        <v>68.099999999999966</v>
      </c>
      <c r="W39" s="13">
        <f t="shared" si="81"/>
        <v>93.699999999999989</v>
      </c>
      <c r="X39" s="13">
        <f t="shared" si="81"/>
        <v>86.399999999999977</v>
      </c>
      <c r="Y39" s="154">
        <f t="shared" si="81"/>
        <v>117.5</v>
      </c>
      <c r="Z39" s="14">
        <f t="shared" si="81"/>
        <v>107.60000000000002</v>
      </c>
      <c r="AA39" s="13">
        <f t="shared" si="81"/>
        <v>158.70000000000005</v>
      </c>
      <c r="AB39" s="13">
        <f t="shared" si="81"/>
        <v>151.5</v>
      </c>
      <c r="AC39" s="154">
        <f t="shared" si="81"/>
        <v>167</v>
      </c>
      <c r="AD39" s="14">
        <f t="shared" si="81"/>
        <v>143.70000000000005</v>
      </c>
      <c r="AE39" s="13">
        <f t="shared" si="81"/>
        <v>151.5</v>
      </c>
      <c r="AF39" s="13">
        <f t="shared" si="81"/>
        <v>178.60000000000002</v>
      </c>
      <c r="AG39" s="154">
        <f t="shared" si="81"/>
        <v>189.79999999999995</v>
      </c>
      <c r="AH39" s="14">
        <f t="shared" si="81"/>
        <v>102</v>
      </c>
      <c r="AI39" s="13">
        <f t="shared" si="81"/>
        <v>262.5</v>
      </c>
      <c r="AJ39" s="13">
        <f t="shared" si="81"/>
        <v>193.19999999999993</v>
      </c>
      <c r="AK39" s="154">
        <f t="shared" si="81"/>
        <v>232.70000000000005</v>
      </c>
      <c r="AL39" s="14">
        <f t="shared" si="81"/>
        <v>180.70000000000005</v>
      </c>
      <c r="AM39" s="13">
        <f t="shared" si="81"/>
        <v>241.40000000000009</v>
      </c>
      <c r="AN39" s="13">
        <f t="shared" si="81"/>
        <v>213.59999999999991</v>
      </c>
      <c r="AO39" s="154">
        <f t="shared" si="81"/>
        <v>266.5</v>
      </c>
      <c r="AP39" s="14">
        <f t="shared" si="81"/>
        <v>240.70000000000005</v>
      </c>
      <c r="AQ39" s="13">
        <f t="shared" si="81"/>
        <v>260.89999999999986</v>
      </c>
      <c r="AR39" s="13">
        <f t="shared" si="81"/>
        <v>356.70000000000005</v>
      </c>
      <c r="AS39" s="154">
        <f t="shared" si="81"/>
        <v>326.40000000000009</v>
      </c>
      <c r="AT39" s="14">
        <f t="shared" si="81"/>
        <v>242.40000000000009</v>
      </c>
      <c r="AU39" s="13">
        <f t="shared" si="81"/>
        <v>334.30000000000018</v>
      </c>
      <c r="AV39" s="13">
        <f t="shared" si="81"/>
        <v>350.69999999999982</v>
      </c>
      <c r="AW39" s="154">
        <f t="shared" si="81"/>
        <v>415.59999999999991</v>
      </c>
      <c r="AX39" s="14">
        <f t="shared" si="81"/>
        <v>274.40000000000009</v>
      </c>
      <c r="AY39" s="13">
        <f t="shared" si="81"/>
        <v>385.90000000000009</v>
      </c>
      <c r="AZ39" s="13">
        <f t="shared" si="81"/>
        <v>421.60000000000014</v>
      </c>
      <c r="BA39" s="154">
        <f t="shared" si="81"/>
        <v>465.79999999999995</v>
      </c>
      <c r="BB39" s="14">
        <f t="shared" si="81"/>
        <v>391.5</v>
      </c>
      <c r="BC39" s="13">
        <f t="shared" si="81"/>
        <v>672.80000000000018</v>
      </c>
      <c r="BD39" s="13">
        <f t="shared" si="81"/>
        <v>484.09999999999991</v>
      </c>
      <c r="BE39" s="154">
        <f t="shared" si="81"/>
        <v>561.70000000000027</v>
      </c>
      <c r="BF39" s="14">
        <f t="shared" si="81"/>
        <v>512.90000000000009</v>
      </c>
      <c r="BG39" s="13">
        <f t="shared" si="81"/>
        <v>866.19999999999982</v>
      </c>
      <c r="BH39" s="13">
        <f t="shared" si="81"/>
        <v>521.69999999999982</v>
      </c>
      <c r="BI39" s="154">
        <f t="shared" si="81"/>
        <v>606.40000000000055</v>
      </c>
      <c r="BJ39" s="14">
        <f t="shared" si="81"/>
        <v>310.20000000000005</v>
      </c>
      <c r="BK39" s="13">
        <f t="shared" si="81"/>
        <v>623.69999999999982</v>
      </c>
      <c r="BL39" s="13">
        <f t="shared" si="81"/>
        <v>348.40000000000009</v>
      </c>
      <c r="BM39" s="154">
        <f t="shared" si="81"/>
        <v>673.80000000000018</v>
      </c>
      <c r="BN39" s="14">
        <f t="shared" si="82"/>
        <v>357</v>
      </c>
      <c r="BO39" s="13">
        <f t="shared" si="82"/>
        <v>447.30000000000018</v>
      </c>
      <c r="BP39" s="13">
        <f t="shared" si="82"/>
        <v>473</v>
      </c>
      <c r="BQ39" s="154">
        <f t="shared" si="82"/>
        <v>479.5</v>
      </c>
      <c r="BR39" s="14">
        <f t="shared" si="82"/>
        <v>460.30000000000018</v>
      </c>
      <c r="BS39" s="13">
        <f t="shared" si="82"/>
        <v>390.5</v>
      </c>
      <c r="BT39" s="13">
        <f t="shared" si="82"/>
        <v>471.80000000000018</v>
      </c>
      <c r="BU39" s="154">
        <f t="shared" si="82"/>
        <v>482.80000000000018</v>
      </c>
      <c r="BV39" s="14">
        <f t="shared" si="82"/>
        <v>365.80000000000018</v>
      </c>
      <c r="BW39" s="13">
        <f t="shared" si="82"/>
        <v>450.69999999999982</v>
      </c>
      <c r="BX39" s="13">
        <f t="shared" si="82"/>
        <v>504</v>
      </c>
      <c r="BY39" s="154">
        <f t="shared" si="82"/>
        <v>504.79999999999973</v>
      </c>
      <c r="BZ39" s="14">
        <f t="shared" si="82"/>
        <v>490.09999999999991</v>
      </c>
      <c r="CA39" s="13">
        <f t="shared" si="82"/>
        <v>419.19999999999982</v>
      </c>
      <c r="CB39" s="13">
        <f t="shared" si="82"/>
        <v>448.30000000000018</v>
      </c>
      <c r="CC39" s="154">
        <f t="shared" si="82"/>
        <v>469.90000000000009</v>
      </c>
      <c r="CD39" s="14">
        <f t="shared" si="82"/>
        <v>471.19999999999982</v>
      </c>
      <c r="CE39" s="13">
        <f t="shared" si="82"/>
        <v>381.90000000000009</v>
      </c>
      <c r="CF39" s="13">
        <f t="shared" si="82"/>
        <v>429.40000000000009</v>
      </c>
      <c r="CG39" s="154">
        <f t="shared" si="82"/>
        <v>524.30000000000018</v>
      </c>
      <c r="CH39" s="14">
        <f t="shared" si="82"/>
        <v>428.80000000000018</v>
      </c>
      <c r="CI39" s="13">
        <f t="shared" si="82"/>
        <v>460.09999999999991</v>
      </c>
      <c r="CJ39" s="13">
        <f t="shared" si="82"/>
        <v>481</v>
      </c>
      <c r="CK39" s="154">
        <f t="shared" si="82"/>
        <v>494.59999999999991</v>
      </c>
      <c r="CL39" s="14">
        <f t="shared" si="82"/>
        <v>488.40000000000009</v>
      </c>
      <c r="CM39" s="13">
        <f t="shared" si="82"/>
        <v>523.19999999999982</v>
      </c>
      <c r="CN39" s="13">
        <f t="shared" si="82"/>
        <v>540.19999999999982</v>
      </c>
      <c r="CO39" s="154">
        <f t="shared" si="82"/>
        <v>583.50000000000045</v>
      </c>
      <c r="CP39" s="14">
        <f t="shared" si="82"/>
        <v>134.39999999999964</v>
      </c>
      <c r="CQ39" s="13">
        <f t="shared" si="82"/>
        <v>130.30000000000018</v>
      </c>
      <c r="CR39" s="13">
        <f t="shared" si="82"/>
        <v>126.69999999999982</v>
      </c>
      <c r="CS39" s="154">
        <f t="shared" si="82"/>
        <v>137.10000000000036</v>
      </c>
      <c r="CT39" s="14">
        <f t="shared" si="82"/>
        <v>127.19999999999982</v>
      </c>
      <c r="CU39" s="13">
        <f t="shared" si="82"/>
        <v>138.30000000000018</v>
      </c>
      <c r="CV39" s="13">
        <f t="shared" si="82"/>
        <v>139.60000000000036</v>
      </c>
      <c r="CW39" s="154">
        <f t="shared" si="82"/>
        <v>136.10000000000036</v>
      </c>
      <c r="CX39" s="14">
        <f t="shared" si="82"/>
        <v>126.60000000000036</v>
      </c>
      <c r="CY39" s="13">
        <f t="shared" si="82"/>
        <v>132.30000000000018</v>
      </c>
      <c r="CZ39" s="13">
        <f t="shared" si="82"/>
        <v>138.69999999999982</v>
      </c>
      <c r="DA39" s="13">
        <f t="shared" si="82"/>
        <v>133.5</v>
      </c>
      <c r="DB39" s="14">
        <f t="shared" si="82"/>
        <v>172.19999999999982</v>
      </c>
      <c r="DC39" s="13">
        <f t="shared" si="82"/>
        <v>177</v>
      </c>
      <c r="DD39" s="13">
        <f t="shared" si="82"/>
        <v>181.69999999999982</v>
      </c>
      <c r="DE39" s="154">
        <f t="shared" si="82"/>
        <v>173.39999999999964</v>
      </c>
      <c r="DF39" s="14">
        <f t="shared" si="82"/>
        <v>183.10000000000036</v>
      </c>
      <c r="DG39" s="13">
        <f t="shared" si="82"/>
        <v>189.79999999999927</v>
      </c>
      <c r="DH39" s="13">
        <f t="shared" si="82"/>
        <v>196.70000000000073</v>
      </c>
      <c r="DI39" s="154">
        <f t="shared" si="82"/>
        <v>194.29999999999927</v>
      </c>
      <c r="DJ39" s="14">
        <f t="shared" si="82"/>
        <v>253.29999999999927</v>
      </c>
      <c r="DK39" s="13">
        <f t="shared" si="82"/>
        <v>264.79999999999927</v>
      </c>
      <c r="DL39" s="13">
        <f t="shared" si="82"/>
        <v>271.79999999999927</v>
      </c>
      <c r="DM39" s="154">
        <f t="shared" si="82"/>
        <v>295.79999999999927</v>
      </c>
      <c r="DN39" s="14">
        <f t="shared" si="82"/>
        <v>298</v>
      </c>
      <c r="DO39" s="13">
        <f t="shared" si="83"/>
        <v>301.10000000000036</v>
      </c>
      <c r="DP39" s="13">
        <f t="shared" si="83"/>
        <v>311</v>
      </c>
      <c r="DQ39" s="154">
        <f t="shared" ref="DQ39" si="86">DQ17-DQ28</f>
        <v>317.5</v>
      </c>
      <c r="DR39" s="179">
        <f t="shared" si="84"/>
        <v>341.89999999999964</v>
      </c>
    </row>
    <row r="40" spans="1:122" s="164" customFormat="1" ht="23.25" customHeight="1" x14ac:dyDescent="0.3">
      <c r="A40" s="17" t="s">
        <v>41</v>
      </c>
      <c r="B40" s="14">
        <f t="shared" si="81"/>
        <v>18</v>
      </c>
      <c r="C40" s="13">
        <f t="shared" si="81"/>
        <v>17.799999999999997</v>
      </c>
      <c r="D40" s="13">
        <f t="shared" si="81"/>
        <v>18.700000000000003</v>
      </c>
      <c r="E40" s="154">
        <f t="shared" si="81"/>
        <v>21.599999999999994</v>
      </c>
      <c r="F40" s="14">
        <f t="shared" si="81"/>
        <v>24.900000000000006</v>
      </c>
      <c r="G40" s="13">
        <f t="shared" si="81"/>
        <v>26.300000000000011</v>
      </c>
      <c r="H40" s="13">
        <f t="shared" si="81"/>
        <v>27.5</v>
      </c>
      <c r="I40" s="154">
        <f t="shared" si="81"/>
        <v>35.900000000000006</v>
      </c>
      <c r="J40" s="14">
        <f t="shared" si="81"/>
        <v>49.600000000000023</v>
      </c>
      <c r="K40" s="13">
        <f t="shared" si="81"/>
        <v>61.600000000000023</v>
      </c>
      <c r="L40" s="13">
        <f t="shared" si="81"/>
        <v>71</v>
      </c>
      <c r="M40" s="154">
        <f t="shared" si="81"/>
        <v>84.199999999999989</v>
      </c>
      <c r="N40" s="14">
        <f t="shared" si="81"/>
        <v>110.89999999999998</v>
      </c>
      <c r="O40" s="13">
        <f t="shared" si="81"/>
        <v>111.89999999999998</v>
      </c>
      <c r="P40" s="13">
        <f t="shared" si="81"/>
        <v>162.60000000000002</v>
      </c>
      <c r="Q40" s="154">
        <f t="shared" si="81"/>
        <v>100.70000000000005</v>
      </c>
      <c r="R40" s="14">
        <f t="shared" si="81"/>
        <v>199.89999999999998</v>
      </c>
      <c r="S40" s="13">
        <f t="shared" si="81"/>
        <v>160.70000000000005</v>
      </c>
      <c r="T40" s="13">
        <f t="shared" si="81"/>
        <v>187.29999999999995</v>
      </c>
      <c r="U40" s="154">
        <f t="shared" si="81"/>
        <v>215.79999999999995</v>
      </c>
      <c r="V40" s="14">
        <f t="shared" si="81"/>
        <v>325.10000000000014</v>
      </c>
      <c r="W40" s="13">
        <f t="shared" si="81"/>
        <v>351.59999999999991</v>
      </c>
      <c r="X40" s="13">
        <f t="shared" si="81"/>
        <v>299.70000000000005</v>
      </c>
      <c r="Y40" s="154">
        <f t="shared" si="81"/>
        <v>424.29999999999995</v>
      </c>
      <c r="Z40" s="14">
        <f t="shared" si="81"/>
        <v>327.39999999999986</v>
      </c>
      <c r="AA40" s="13">
        <f t="shared" si="81"/>
        <v>416.30000000000018</v>
      </c>
      <c r="AB40" s="13">
        <f t="shared" si="81"/>
        <v>362.40000000000009</v>
      </c>
      <c r="AC40" s="154">
        <f t="shared" si="81"/>
        <v>401.09999999999991</v>
      </c>
      <c r="AD40" s="14">
        <f t="shared" si="81"/>
        <v>455.19999999999982</v>
      </c>
      <c r="AE40" s="13">
        <f t="shared" si="81"/>
        <v>408.09999999999991</v>
      </c>
      <c r="AF40" s="13">
        <f t="shared" si="81"/>
        <v>442.69999999999982</v>
      </c>
      <c r="AG40" s="154">
        <f t="shared" si="81"/>
        <v>464.90000000000009</v>
      </c>
      <c r="AH40" s="14">
        <f t="shared" si="81"/>
        <v>347.09999999999991</v>
      </c>
      <c r="AI40" s="13">
        <f t="shared" si="81"/>
        <v>739.20000000000027</v>
      </c>
      <c r="AJ40" s="13">
        <f t="shared" si="81"/>
        <v>508</v>
      </c>
      <c r="AK40" s="154">
        <f t="shared" si="81"/>
        <v>622.90000000000009</v>
      </c>
      <c r="AL40" s="14">
        <f t="shared" si="81"/>
        <v>628.19999999999982</v>
      </c>
      <c r="AM40" s="13">
        <f t="shared" si="81"/>
        <v>716.29999999999973</v>
      </c>
      <c r="AN40" s="13">
        <f t="shared" si="81"/>
        <v>601.90000000000009</v>
      </c>
      <c r="AO40" s="154">
        <f t="shared" si="81"/>
        <v>754.39999999999964</v>
      </c>
      <c r="AP40" s="14">
        <f t="shared" si="81"/>
        <v>840.5</v>
      </c>
      <c r="AQ40" s="13">
        <f t="shared" si="81"/>
        <v>769.19999999999982</v>
      </c>
      <c r="AR40" s="13">
        <f t="shared" si="81"/>
        <v>972.69999999999982</v>
      </c>
      <c r="AS40" s="154">
        <f t="shared" si="81"/>
        <v>886.39999999999964</v>
      </c>
      <c r="AT40" s="14">
        <f t="shared" si="81"/>
        <v>872.10000000000036</v>
      </c>
      <c r="AU40" s="13">
        <f t="shared" si="81"/>
        <v>945.39999999999964</v>
      </c>
      <c r="AV40" s="13">
        <f t="shared" si="81"/>
        <v>950.39999999999964</v>
      </c>
      <c r="AW40" s="154">
        <f t="shared" si="81"/>
        <v>1184.1000000000004</v>
      </c>
      <c r="AX40" s="14">
        <f t="shared" si="81"/>
        <v>1047.8999999999996</v>
      </c>
      <c r="AY40" s="13">
        <f t="shared" si="81"/>
        <v>1183.8999999999996</v>
      </c>
      <c r="AZ40" s="13">
        <f t="shared" si="81"/>
        <v>1205.6000000000004</v>
      </c>
      <c r="BA40" s="154">
        <f t="shared" si="81"/>
        <v>1420</v>
      </c>
      <c r="BB40" s="14">
        <f t="shared" si="81"/>
        <v>1367</v>
      </c>
      <c r="BC40" s="13">
        <f t="shared" si="81"/>
        <v>1445.5</v>
      </c>
      <c r="BD40" s="13">
        <f t="shared" si="81"/>
        <v>1348.1000000000004</v>
      </c>
      <c r="BE40" s="154">
        <f t="shared" si="81"/>
        <v>1445.6000000000022</v>
      </c>
      <c r="BF40" s="14">
        <f t="shared" si="81"/>
        <v>1641.6999999999989</v>
      </c>
      <c r="BG40" s="13">
        <f t="shared" si="81"/>
        <v>1821.9000000000015</v>
      </c>
      <c r="BH40" s="13">
        <f t="shared" si="81"/>
        <v>1426.6999999999989</v>
      </c>
      <c r="BI40" s="154">
        <f t="shared" si="81"/>
        <v>1476.2999999999993</v>
      </c>
      <c r="BJ40" s="14">
        <f t="shared" si="81"/>
        <v>1648.5000000000009</v>
      </c>
      <c r="BK40" s="13">
        <f t="shared" si="81"/>
        <v>1716.4999999999991</v>
      </c>
      <c r="BL40" s="13">
        <f t="shared" si="81"/>
        <v>1278.7000000000007</v>
      </c>
      <c r="BM40" s="154">
        <f t="shared" ref="BM40:DL46" si="87">BM18-BM29</f>
        <v>1496</v>
      </c>
      <c r="BN40" s="14">
        <f t="shared" si="87"/>
        <v>1669.3000000000011</v>
      </c>
      <c r="BO40" s="13">
        <f t="shared" si="87"/>
        <v>1909.7999999999993</v>
      </c>
      <c r="BP40" s="13">
        <f t="shared" si="87"/>
        <v>1593.6000000000004</v>
      </c>
      <c r="BQ40" s="154">
        <f t="shared" si="87"/>
        <v>1284.2999999999993</v>
      </c>
      <c r="BR40" s="14">
        <f t="shared" si="82"/>
        <v>1529.2999999999984</v>
      </c>
      <c r="BS40" s="13">
        <f t="shared" si="82"/>
        <v>2000.5</v>
      </c>
      <c r="BT40" s="13">
        <f t="shared" si="82"/>
        <v>1606</v>
      </c>
      <c r="BU40" s="154">
        <f t="shared" si="82"/>
        <v>1486.5</v>
      </c>
      <c r="BV40" s="14">
        <f t="shared" si="82"/>
        <v>1915.1000000000004</v>
      </c>
      <c r="BW40" s="13">
        <f t="shared" si="82"/>
        <v>1780.6000000000004</v>
      </c>
      <c r="BX40" s="13">
        <f t="shared" si="82"/>
        <v>1856.8000000000011</v>
      </c>
      <c r="BY40" s="154">
        <f t="shared" si="82"/>
        <v>1876.1999999999989</v>
      </c>
      <c r="BZ40" s="14">
        <f t="shared" si="82"/>
        <v>1800.8000000000011</v>
      </c>
      <c r="CA40" s="13">
        <f t="shared" si="82"/>
        <v>2065.3999999999996</v>
      </c>
      <c r="CB40" s="13">
        <f t="shared" si="82"/>
        <v>1982.1000000000004</v>
      </c>
      <c r="CC40" s="154">
        <f t="shared" si="82"/>
        <v>1774.8999999999996</v>
      </c>
      <c r="CD40" s="14">
        <f t="shared" si="82"/>
        <v>1586.6000000000004</v>
      </c>
      <c r="CE40" s="13">
        <f t="shared" si="82"/>
        <v>2020.0999999999985</v>
      </c>
      <c r="CF40" s="13">
        <f t="shared" si="82"/>
        <v>1798</v>
      </c>
      <c r="CG40" s="154">
        <f t="shared" si="82"/>
        <v>1877.3000000000011</v>
      </c>
      <c r="CH40" s="14">
        <f t="shared" si="82"/>
        <v>1926.6999999999989</v>
      </c>
      <c r="CI40" s="13">
        <f t="shared" si="82"/>
        <v>2067.1999999999989</v>
      </c>
      <c r="CJ40" s="13">
        <f t="shared" si="82"/>
        <v>2160.5</v>
      </c>
      <c r="CK40" s="154">
        <f t="shared" si="82"/>
        <v>2220.5</v>
      </c>
      <c r="CL40" s="14">
        <f t="shared" si="82"/>
        <v>2291.0999999999967</v>
      </c>
      <c r="CM40" s="13">
        <f t="shared" si="82"/>
        <v>2453.2000000000007</v>
      </c>
      <c r="CN40" s="13">
        <f t="shared" si="82"/>
        <v>2532.1000000000022</v>
      </c>
      <c r="CO40" s="154">
        <f t="shared" si="82"/>
        <v>2731</v>
      </c>
      <c r="CP40" s="14">
        <f t="shared" si="82"/>
        <v>668.20000000000073</v>
      </c>
      <c r="CQ40" s="13">
        <f t="shared" si="82"/>
        <v>615.90000000000146</v>
      </c>
      <c r="CR40" s="13">
        <f t="shared" si="82"/>
        <v>600.89999999999782</v>
      </c>
      <c r="CS40" s="154">
        <f t="shared" si="82"/>
        <v>647.39999999999782</v>
      </c>
      <c r="CT40" s="14">
        <f t="shared" si="82"/>
        <v>523.5</v>
      </c>
      <c r="CU40" s="13">
        <f t="shared" si="82"/>
        <v>566.90000000000146</v>
      </c>
      <c r="CV40" s="13">
        <f t="shared" si="82"/>
        <v>552.59999999999854</v>
      </c>
      <c r="CW40" s="154">
        <f t="shared" si="82"/>
        <v>551.99999999999636</v>
      </c>
      <c r="CX40" s="14">
        <f t="shared" si="82"/>
        <v>527.70000000000073</v>
      </c>
      <c r="CY40" s="13">
        <f t="shared" si="82"/>
        <v>519.60000000000218</v>
      </c>
      <c r="CZ40" s="13">
        <f t="shared" si="82"/>
        <v>546</v>
      </c>
      <c r="DA40" s="13">
        <f t="shared" si="82"/>
        <v>537.40000000000146</v>
      </c>
      <c r="DB40" s="14">
        <f t="shared" si="82"/>
        <v>592.5</v>
      </c>
      <c r="DC40" s="13">
        <f t="shared" si="82"/>
        <v>598.79999999999927</v>
      </c>
      <c r="DD40" s="13">
        <f t="shared" si="82"/>
        <v>615.70000000000073</v>
      </c>
      <c r="DE40" s="154">
        <f t="shared" si="82"/>
        <v>592.5</v>
      </c>
      <c r="DF40" s="14">
        <f t="shared" si="82"/>
        <v>656.10000000000218</v>
      </c>
      <c r="DG40" s="13">
        <f t="shared" si="82"/>
        <v>681.09999999999854</v>
      </c>
      <c r="DH40" s="13">
        <f t="shared" si="82"/>
        <v>690.19999999999709</v>
      </c>
      <c r="DI40" s="154">
        <f t="shared" si="82"/>
        <v>697.90000000000146</v>
      </c>
      <c r="DJ40" s="14">
        <f t="shared" si="82"/>
        <v>781.19999999999709</v>
      </c>
      <c r="DK40" s="13">
        <f t="shared" si="82"/>
        <v>796.59999999999854</v>
      </c>
      <c r="DL40" s="13">
        <f t="shared" si="82"/>
        <v>801.89999999999418</v>
      </c>
      <c r="DM40" s="154">
        <f t="shared" si="82"/>
        <v>854.10000000000582</v>
      </c>
      <c r="DN40" s="14">
        <f t="shared" si="82"/>
        <v>882.90000000000146</v>
      </c>
      <c r="DO40" s="13">
        <f t="shared" si="83"/>
        <v>875.90000000000146</v>
      </c>
      <c r="DP40" s="13">
        <f t="shared" si="83"/>
        <v>909.69999999999709</v>
      </c>
      <c r="DQ40" s="154">
        <f t="shared" ref="DQ40" si="88">DQ18-DQ29</f>
        <v>937.90000000000146</v>
      </c>
      <c r="DR40" s="179">
        <f t="shared" si="84"/>
        <v>970.10000000000582</v>
      </c>
    </row>
    <row r="41" spans="1:122" s="164" customFormat="1" x14ac:dyDescent="0.3">
      <c r="A41" s="15" t="s">
        <v>43</v>
      </c>
      <c r="B41" s="14">
        <f t="shared" ref="B41:BM44" si="89">B19-B30</f>
        <v>2.3000000000000007</v>
      </c>
      <c r="C41" s="13">
        <f t="shared" si="89"/>
        <v>2.5</v>
      </c>
      <c r="D41" s="13">
        <f t="shared" si="89"/>
        <v>2.5</v>
      </c>
      <c r="E41" s="154">
        <f t="shared" si="89"/>
        <v>3.0999999999999996</v>
      </c>
      <c r="F41" s="14">
        <f t="shared" si="89"/>
        <v>2.8000000000000007</v>
      </c>
      <c r="G41" s="13">
        <f t="shared" si="89"/>
        <v>3.5</v>
      </c>
      <c r="H41" s="13">
        <f t="shared" si="89"/>
        <v>3.6000000000000014</v>
      </c>
      <c r="I41" s="154">
        <f t="shared" si="89"/>
        <v>4.8999999999999986</v>
      </c>
      <c r="J41" s="14">
        <f t="shared" si="89"/>
        <v>6.8999999999999986</v>
      </c>
      <c r="K41" s="13">
        <f t="shared" si="89"/>
        <v>9.7999999999999972</v>
      </c>
      <c r="L41" s="13">
        <f t="shared" si="89"/>
        <v>10.799999999999997</v>
      </c>
      <c r="M41" s="154">
        <f t="shared" si="89"/>
        <v>13.699999999999996</v>
      </c>
      <c r="N41" s="14">
        <f t="shared" si="89"/>
        <v>18</v>
      </c>
      <c r="O41" s="13">
        <f t="shared" si="89"/>
        <v>20.400000000000006</v>
      </c>
      <c r="P41" s="13">
        <f t="shared" si="89"/>
        <v>27.700000000000003</v>
      </c>
      <c r="Q41" s="154">
        <f t="shared" si="89"/>
        <v>19.100000000000009</v>
      </c>
      <c r="R41" s="14">
        <f t="shared" si="89"/>
        <v>33.800000000000011</v>
      </c>
      <c r="S41" s="13">
        <f t="shared" si="89"/>
        <v>30.699999999999989</v>
      </c>
      <c r="T41" s="13">
        <f t="shared" si="89"/>
        <v>34.399999999999991</v>
      </c>
      <c r="U41" s="154">
        <f t="shared" si="89"/>
        <v>42.599999999999994</v>
      </c>
      <c r="V41" s="14">
        <f t="shared" si="89"/>
        <v>49.299999999999983</v>
      </c>
      <c r="W41" s="13">
        <f t="shared" si="89"/>
        <v>60.5</v>
      </c>
      <c r="X41" s="13">
        <f t="shared" si="89"/>
        <v>49.400000000000006</v>
      </c>
      <c r="Y41" s="154">
        <f t="shared" si="89"/>
        <v>75</v>
      </c>
      <c r="Z41" s="14">
        <f t="shared" si="89"/>
        <v>65</v>
      </c>
      <c r="AA41" s="13">
        <f t="shared" si="89"/>
        <v>95.299999999999955</v>
      </c>
      <c r="AB41" s="13">
        <f t="shared" si="89"/>
        <v>82</v>
      </c>
      <c r="AC41" s="154">
        <f t="shared" si="89"/>
        <v>101.60000000000002</v>
      </c>
      <c r="AD41" s="14">
        <f t="shared" si="89"/>
        <v>103.60000000000002</v>
      </c>
      <c r="AE41" s="13">
        <f t="shared" si="89"/>
        <v>105.60000000000002</v>
      </c>
      <c r="AF41" s="13">
        <f t="shared" si="89"/>
        <v>95.600000000000023</v>
      </c>
      <c r="AG41" s="154">
        <f t="shared" si="89"/>
        <v>112.29999999999995</v>
      </c>
      <c r="AH41" s="14">
        <f t="shared" si="89"/>
        <v>64.600000000000023</v>
      </c>
      <c r="AI41" s="13">
        <f t="shared" si="89"/>
        <v>164.39999999999998</v>
      </c>
      <c r="AJ41" s="13">
        <f t="shared" si="89"/>
        <v>99.5</v>
      </c>
      <c r="AK41" s="154">
        <f t="shared" si="89"/>
        <v>136.70000000000005</v>
      </c>
      <c r="AL41" s="14">
        <f t="shared" si="89"/>
        <v>148.79999999999995</v>
      </c>
      <c r="AM41" s="13">
        <f t="shared" si="89"/>
        <v>154.5</v>
      </c>
      <c r="AN41" s="13">
        <f t="shared" si="89"/>
        <v>127.60000000000002</v>
      </c>
      <c r="AO41" s="154">
        <f t="shared" si="89"/>
        <v>178.60000000000002</v>
      </c>
      <c r="AP41" s="14">
        <f t="shared" si="89"/>
        <v>183</v>
      </c>
      <c r="AQ41" s="13">
        <f t="shared" si="89"/>
        <v>166.5</v>
      </c>
      <c r="AR41" s="13">
        <f t="shared" si="89"/>
        <v>206.39999999999998</v>
      </c>
      <c r="AS41" s="154">
        <f t="shared" si="89"/>
        <v>199.79999999999995</v>
      </c>
      <c r="AT41" s="14">
        <f t="shared" si="89"/>
        <v>204.90000000000009</v>
      </c>
      <c r="AU41" s="13">
        <f t="shared" si="89"/>
        <v>211.40000000000009</v>
      </c>
      <c r="AV41" s="13">
        <f t="shared" si="89"/>
        <v>213.5</v>
      </c>
      <c r="AW41" s="154">
        <f t="shared" si="89"/>
        <v>263.5</v>
      </c>
      <c r="AX41" s="14">
        <f t="shared" si="89"/>
        <v>239.29999999999995</v>
      </c>
      <c r="AY41" s="13">
        <f t="shared" si="89"/>
        <v>247.29999999999995</v>
      </c>
      <c r="AZ41" s="13">
        <f t="shared" si="89"/>
        <v>255.39999999999986</v>
      </c>
      <c r="BA41" s="154">
        <f t="shared" si="89"/>
        <v>315.20000000000005</v>
      </c>
      <c r="BB41" s="14">
        <f t="shared" si="89"/>
        <v>353.69999999999982</v>
      </c>
      <c r="BC41" s="13">
        <f t="shared" si="89"/>
        <v>312.60000000000014</v>
      </c>
      <c r="BD41" s="13">
        <f t="shared" si="89"/>
        <v>306.30000000000018</v>
      </c>
      <c r="BE41" s="154">
        <f t="shared" si="89"/>
        <v>279.79999999999973</v>
      </c>
      <c r="BF41" s="14">
        <f t="shared" si="89"/>
        <v>325</v>
      </c>
      <c r="BG41" s="13">
        <f t="shared" si="89"/>
        <v>331.90000000000009</v>
      </c>
      <c r="BH41" s="13">
        <f t="shared" si="89"/>
        <v>270.59999999999991</v>
      </c>
      <c r="BI41" s="154">
        <f t="shared" si="89"/>
        <v>245</v>
      </c>
      <c r="BJ41" s="14">
        <f t="shared" si="89"/>
        <v>350.70000000000027</v>
      </c>
      <c r="BK41" s="13">
        <f t="shared" si="89"/>
        <v>311.79999999999995</v>
      </c>
      <c r="BL41" s="13">
        <f t="shared" si="89"/>
        <v>251.30000000000018</v>
      </c>
      <c r="BM41" s="154">
        <f t="shared" si="89"/>
        <v>286.29999999999973</v>
      </c>
      <c r="BN41" s="14">
        <f t="shared" si="87"/>
        <v>386.20000000000005</v>
      </c>
      <c r="BO41" s="13">
        <f t="shared" si="87"/>
        <v>393.29999999999995</v>
      </c>
      <c r="BP41" s="13">
        <f t="shared" si="87"/>
        <v>384.30000000000018</v>
      </c>
      <c r="BQ41" s="154">
        <f t="shared" si="87"/>
        <v>340.29999999999995</v>
      </c>
      <c r="BR41" s="14">
        <f t="shared" si="82"/>
        <v>367.60000000000014</v>
      </c>
      <c r="BS41" s="13">
        <f t="shared" si="82"/>
        <v>399.40000000000009</v>
      </c>
      <c r="BT41" s="13">
        <f t="shared" si="82"/>
        <v>393.89999999999986</v>
      </c>
      <c r="BU41" s="154">
        <f t="shared" si="82"/>
        <v>369.09999999999991</v>
      </c>
      <c r="BV41" s="14">
        <f t="shared" si="82"/>
        <v>513.10000000000036</v>
      </c>
      <c r="BW41" s="13">
        <f t="shared" si="82"/>
        <v>404.5</v>
      </c>
      <c r="BX41" s="13">
        <f t="shared" si="82"/>
        <v>436.79999999999973</v>
      </c>
      <c r="BY41" s="154">
        <f t="shared" si="82"/>
        <v>449.30000000000018</v>
      </c>
      <c r="BZ41" s="14">
        <f t="shared" si="82"/>
        <v>427.5</v>
      </c>
      <c r="CA41" s="13">
        <f t="shared" si="82"/>
        <v>548.59999999999991</v>
      </c>
      <c r="CB41" s="13">
        <f t="shared" si="82"/>
        <v>560.60000000000036</v>
      </c>
      <c r="CC41" s="154">
        <f t="shared" si="82"/>
        <v>528.5</v>
      </c>
      <c r="CD41" s="14">
        <f t="shared" si="82"/>
        <v>504.69999999999982</v>
      </c>
      <c r="CE41" s="13">
        <f t="shared" si="82"/>
        <v>447.80000000000018</v>
      </c>
      <c r="CF41" s="13">
        <f t="shared" si="82"/>
        <v>494.5</v>
      </c>
      <c r="CG41" s="154">
        <f t="shared" si="82"/>
        <v>546.00000000000045</v>
      </c>
      <c r="CH41" s="14">
        <f t="shared" si="82"/>
        <v>529.80000000000018</v>
      </c>
      <c r="CI41" s="13">
        <f t="shared" si="82"/>
        <v>571.40000000000009</v>
      </c>
      <c r="CJ41" s="13">
        <f t="shared" si="82"/>
        <v>598.19999999999982</v>
      </c>
      <c r="CK41" s="154">
        <f t="shared" si="82"/>
        <v>612.70000000000027</v>
      </c>
      <c r="CL41" s="14">
        <f t="shared" si="82"/>
        <v>657.30000000000018</v>
      </c>
      <c r="CM41" s="13">
        <f t="shared" si="82"/>
        <v>704.00000000000091</v>
      </c>
      <c r="CN41" s="13">
        <f t="shared" si="82"/>
        <v>730</v>
      </c>
      <c r="CO41" s="154">
        <f t="shared" si="82"/>
        <v>785.29999999999927</v>
      </c>
      <c r="CP41" s="14">
        <f t="shared" si="82"/>
        <v>141.30000000000018</v>
      </c>
      <c r="CQ41" s="13">
        <f t="shared" si="82"/>
        <v>148.09999999999945</v>
      </c>
      <c r="CR41" s="13">
        <f t="shared" si="82"/>
        <v>144.59999999999945</v>
      </c>
      <c r="CS41" s="154">
        <f t="shared" si="82"/>
        <v>158.60000000000036</v>
      </c>
      <c r="CT41" s="14">
        <f t="shared" si="82"/>
        <v>138.90000000000055</v>
      </c>
      <c r="CU41" s="13">
        <f t="shared" si="82"/>
        <v>143</v>
      </c>
      <c r="CV41" s="13">
        <f t="shared" si="82"/>
        <v>145.60000000000036</v>
      </c>
      <c r="CW41" s="154">
        <f t="shared" si="82"/>
        <v>146.60000000000036</v>
      </c>
      <c r="CX41" s="14">
        <f t="shared" si="82"/>
        <v>162.5</v>
      </c>
      <c r="CY41" s="13">
        <f t="shared" si="82"/>
        <v>169.5</v>
      </c>
      <c r="CZ41" s="13">
        <f t="shared" si="82"/>
        <v>172.30000000000018</v>
      </c>
      <c r="DA41" s="13">
        <f t="shared" si="82"/>
        <v>169.20000000000073</v>
      </c>
      <c r="DB41" s="14">
        <f t="shared" si="82"/>
        <v>212</v>
      </c>
      <c r="DC41" s="13">
        <f t="shared" si="82"/>
        <v>214</v>
      </c>
      <c r="DD41" s="13">
        <f t="shared" si="82"/>
        <v>221.29999999999927</v>
      </c>
      <c r="DE41" s="154">
        <f t="shared" si="82"/>
        <v>217.79999999999927</v>
      </c>
      <c r="DF41" s="14">
        <f t="shared" si="82"/>
        <v>244.39999999999964</v>
      </c>
      <c r="DG41" s="13">
        <f t="shared" si="82"/>
        <v>248.70000000000073</v>
      </c>
      <c r="DH41" s="13">
        <f t="shared" si="82"/>
        <v>256.20000000000073</v>
      </c>
      <c r="DI41" s="154">
        <f t="shared" si="82"/>
        <v>260.89999999999964</v>
      </c>
      <c r="DJ41" s="14">
        <f t="shared" si="82"/>
        <v>304.60000000000036</v>
      </c>
      <c r="DK41" s="13">
        <f t="shared" si="82"/>
        <v>310</v>
      </c>
      <c r="DL41" s="13">
        <f t="shared" si="82"/>
        <v>307.39999999999964</v>
      </c>
      <c r="DM41" s="154">
        <f t="shared" ref="DM41:DN46" si="90">DM19-DM30</f>
        <v>320.00000000000182</v>
      </c>
      <c r="DN41" s="14">
        <f t="shared" si="90"/>
        <v>332.29999999999927</v>
      </c>
      <c r="DO41" s="13">
        <f t="shared" ref="DO41:DP41" si="91">DO19-DO30</f>
        <v>319.5</v>
      </c>
      <c r="DP41" s="13">
        <f t="shared" si="91"/>
        <v>322.29999999999927</v>
      </c>
      <c r="DQ41" s="154">
        <f t="shared" ref="DQ41:DR41" si="92">DQ19-DQ30</f>
        <v>330.70000000000073</v>
      </c>
      <c r="DR41" s="179">
        <f t="shared" si="92"/>
        <v>363.5</v>
      </c>
    </row>
    <row r="42" spans="1:122" s="164" customFormat="1" x14ac:dyDescent="0.3">
      <c r="A42" s="15" t="s">
        <v>44</v>
      </c>
      <c r="B42" s="14">
        <f t="shared" si="89"/>
        <v>2.7000000000000011</v>
      </c>
      <c r="C42" s="13">
        <f t="shared" si="89"/>
        <v>2.8999999999999986</v>
      </c>
      <c r="D42" s="13">
        <f t="shared" si="89"/>
        <v>3.3000000000000007</v>
      </c>
      <c r="E42" s="154">
        <f t="shared" si="89"/>
        <v>3.8999999999999986</v>
      </c>
      <c r="F42" s="14">
        <f t="shared" si="89"/>
        <v>3.5</v>
      </c>
      <c r="G42" s="13">
        <f t="shared" si="89"/>
        <v>3.8999999999999986</v>
      </c>
      <c r="H42" s="13">
        <f t="shared" si="89"/>
        <v>4.3999999999999986</v>
      </c>
      <c r="I42" s="154">
        <f t="shared" si="89"/>
        <v>6</v>
      </c>
      <c r="J42" s="14">
        <f t="shared" si="89"/>
        <v>9.5</v>
      </c>
      <c r="K42" s="13">
        <f t="shared" si="89"/>
        <v>12.5</v>
      </c>
      <c r="L42" s="13">
        <f t="shared" si="89"/>
        <v>15.699999999999996</v>
      </c>
      <c r="M42" s="154">
        <f t="shared" si="89"/>
        <v>19.200000000000003</v>
      </c>
      <c r="N42" s="14">
        <f t="shared" si="89"/>
        <v>23.099999999999994</v>
      </c>
      <c r="O42" s="13">
        <f t="shared" si="89"/>
        <v>24.600000000000009</v>
      </c>
      <c r="P42" s="13">
        <f t="shared" si="89"/>
        <v>34.399999999999991</v>
      </c>
      <c r="Q42" s="154">
        <f t="shared" si="89"/>
        <v>24.900000000000006</v>
      </c>
      <c r="R42" s="14">
        <f t="shared" si="89"/>
        <v>52.5</v>
      </c>
      <c r="S42" s="13">
        <f t="shared" si="89"/>
        <v>46</v>
      </c>
      <c r="T42" s="13">
        <f t="shared" si="89"/>
        <v>58.5</v>
      </c>
      <c r="U42" s="154">
        <f t="shared" si="89"/>
        <v>69.700000000000017</v>
      </c>
      <c r="V42" s="14">
        <f t="shared" si="89"/>
        <v>39.099999999999994</v>
      </c>
      <c r="W42" s="13">
        <f t="shared" si="89"/>
        <v>45.5</v>
      </c>
      <c r="X42" s="13">
        <f t="shared" si="89"/>
        <v>42.300000000000011</v>
      </c>
      <c r="Y42" s="154">
        <f t="shared" si="89"/>
        <v>61.600000000000023</v>
      </c>
      <c r="Z42" s="14">
        <f t="shared" si="89"/>
        <v>41</v>
      </c>
      <c r="AA42" s="13">
        <f t="shared" si="89"/>
        <v>57.5</v>
      </c>
      <c r="AB42" s="13">
        <f t="shared" si="89"/>
        <v>56.5</v>
      </c>
      <c r="AC42" s="154">
        <f t="shared" si="89"/>
        <v>71.5</v>
      </c>
      <c r="AD42" s="14">
        <f t="shared" si="89"/>
        <v>28.699999999999989</v>
      </c>
      <c r="AE42" s="13">
        <f t="shared" si="89"/>
        <v>28.699999999999989</v>
      </c>
      <c r="AF42" s="13">
        <f t="shared" si="89"/>
        <v>39.100000000000023</v>
      </c>
      <c r="AG42" s="154">
        <f t="shared" si="89"/>
        <v>56.699999999999989</v>
      </c>
      <c r="AH42" s="14">
        <f t="shared" si="89"/>
        <v>28</v>
      </c>
      <c r="AI42" s="13">
        <f t="shared" si="89"/>
        <v>113.5</v>
      </c>
      <c r="AJ42" s="13">
        <f t="shared" si="89"/>
        <v>87.400000000000034</v>
      </c>
      <c r="AK42" s="154">
        <f t="shared" si="89"/>
        <v>154.39999999999998</v>
      </c>
      <c r="AL42" s="14">
        <f t="shared" si="89"/>
        <v>73.399999999999977</v>
      </c>
      <c r="AM42" s="13">
        <f t="shared" si="89"/>
        <v>120.79999999999995</v>
      </c>
      <c r="AN42" s="13">
        <f t="shared" si="89"/>
        <v>107.29999999999995</v>
      </c>
      <c r="AO42" s="154">
        <f t="shared" si="89"/>
        <v>161.69999999999993</v>
      </c>
      <c r="AP42" s="14">
        <f t="shared" si="89"/>
        <v>111.89999999999998</v>
      </c>
      <c r="AQ42" s="13">
        <f t="shared" si="89"/>
        <v>151.79999999999995</v>
      </c>
      <c r="AR42" s="13">
        <f t="shared" si="89"/>
        <v>130.89999999999998</v>
      </c>
      <c r="AS42" s="154">
        <f t="shared" si="89"/>
        <v>204.09999999999991</v>
      </c>
      <c r="AT42" s="14">
        <f t="shared" si="89"/>
        <v>128.19999999999993</v>
      </c>
      <c r="AU42" s="13">
        <f t="shared" si="89"/>
        <v>169.09999999999991</v>
      </c>
      <c r="AV42" s="13">
        <f t="shared" si="89"/>
        <v>170.29999999999995</v>
      </c>
      <c r="AW42" s="154">
        <f t="shared" si="89"/>
        <v>227.29999999999995</v>
      </c>
      <c r="AX42" s="14">
        <f t="shared" si="89"/>
        <v>168.29999999999995</v>
      </c>
      <c r="AY42" s="13">
        <f t="shared" si="89"/>
        <v>235.79999999999995</v>
      </c>
      <c r="AZ42" s="13">
        <f t="shared" si="89"/>
        <v>187.29999999999995</v>
      </c>
      <c r="BA42" s="154">
        <f t="shared" si="89"/>
        <v>242.79999999999995</v>
      </c>
      <c r="BB42" s="14">
        <f t="shared" si="89"/>
        <v>228.09999999999991</v>
      </c>
      <c r="BC42" s="13">
        <f t="shared" si="89"/>
        <v>259.5</v>
      </c>
      <c r="BD42" s="13">
        <f t="shared" si="89"/>
        <v>249.20000000000005</v>
      </c>
      <c r="BE42" s="154">
        <f t="shared" si="89"/>
        <v>226.70000000000005</v>
      </c>
      <c r="BF42" s="14">
        <f t="shared" si="89"/>
        <v>214.20000000000005</v>
      </c>
      <c r="BG42" s="13">
        <f t="shared" si="89"/>
        <v>266.70000000000005</v>
      </c>
      <c r="BH42" s="13">
        <f t="shared" si="89"/>
        <v>208.59999999999991</v>
      </c>
      <c r="BI42" s="154">
        <f t="shared" si="89"/>
        <v>201.09999999999991</v>
      </c>
      <c r="BJ42" s="14">
        <f t="shared" si="89"/>
        <v>250.40000000000009</v>
      </c>
      <c r="BK42" s="13">
        <f t="shared" si="89"/>
        <v>248.09999999999991</v>
      </c>
      <c r="BL42" s="13">
        <f t="shared" si="89"/>
        <v>227.39999999999998</v>
      </c>
      <c r="BM42" s="154">
        <f t="shared" si="89"/>
        <v>279.90000000000009</v>
      </c>
      <c r="BN42" s="14">
        <f t="shared" si="87"/>
        <v>276.09999999999991</v>
      </c>
      <c r="BO42" s="13">
        <f t="shared" si="87"/>
        <v>267.5</v>
      </c>
      <c r="BP42" s="13">
        <f t="shared" si="87"/>
        <v>274.09999999999991</v>
      </c>
      <c r="BQ42" s="154">
        <f t="shared" si="87"/>
        <v>305.29999999999995</v>
      </c>
      <c r="BR42" s="14">
        <f t="shared" si="87"/>
        <v>332.5</v>
      </c>
      <c r="BS42" s="13">
        <f t="shared" si="87"/>
        <v>337.39999999999986</v>
      </c>
      <c r="BT42" s="13">
        <f t="shared" si="87"/>
        <v>341.40000000000009</v>
      </c>
      <c r="BU42" s="154">
        <f t="shared" si="87"/>
        <v>353.5</v>
      </c>
      <c r="BV42" s="14">
        <f t="shared" si="87"/>
        <v>309.59999999999991</v>
      </c>
      <c r="BW42" s="13">
        <f t="shared" si="87"/>
        <v>286.30000000000018</v>
      </c>
      <c r="BX42" s="13">
        <f t="shared" si="87"/>
        <v>309.20000000000005</v>
      </c>
      <c r="BY42" s="154">
        <f t="shared" si="87"/>
        <v>315.39999999999986</v>
      </c>
      <c r="BZ42" s="14">
        <f t="shared" si="87"/>
        <v>288</v>
      </c>
      <c r="CA42" s="13">
        <f t="shared" si="87"/>
        <v>300.89999999999986</v>
      </c>
      <c r="CB42" s="13">
        <f t="shared" si="87"/>
        <v>263.40000000000009</v>
      </c>
      <c r="CC42" s="154">
        <f t="shared" si="87"/>
        <v>257.79999999999973</v>
      </c>
      <c r="CD42" s="14">
        <f t="shared" si="87"/>
        <v>281.79999999999995</v>
      </c>
      <c r="CE42" s="13">
        <f t="shared" si="87"/>
        <v>320.39999999999986</v>
      </c>
      <c r="CF42" s="13">
        <f t="shared" si="87"/>
        <v>282.29999999999995</v>
      </c>
      <c r="CG42" s="154">
        <f t="shared" si="87"/>
        <v>305.89999999999986</v>
      </c>
      <c r="CH42" s="14">
        <f t="shared" si="87"/>
        <v>288.79999999999995</v>
      </c>
      <c r="CI42" s="13">
        <f t="shared" si="87"/>
        <v>295.49999999999977</v>
      </c>
      <c r="CJ42" s="13">
        <f t="shared" si="87"/>
        <v>278.59999999999991</v>
      </c>
      <c r="CK42" s="154">
        <f t="shared" si="87"/>
        <v>280</v>
      </c>
      <c r="CL42" s="14">
        <f t="shared" si="87"/>
        <v>276.80000000000018</v>
      </c>
      <c r="CM42" s="13">
        <f t="shared" si="87"/>
        <v>306.80000000000018</v>
      </c>
      <c r="CN42" s="13">
        <f t="shared" si="87"/>
        <v>299.79999999999995</v>
      </c>
      <c r="CO42" s="154">
        <f t="shared" si="87"/>
        <v>339.29999999999995</v>
      </c>
      <c r="CP42" s="14">
        <f t="shared" si="87"/>
        <v>47.699999999999818</v>
      </c>
      <c r="CQ42" s="13">
        <f t="shared" si="87"/>
        <v>54</v>
      </c>
      <c r="CR42" s="13">
        <f t="shared" si="87"/>
        <v>45.699999999999818</v>
      </c>
      <c r="CS42" s="154">
        <f t="shared" si="87"/>
        <v>44.700000000000045</v>
      </c>
      <c r="CT42" s="14">
        <f t="shared" si="87"/>
        <v>46.800000000000182</v>
      </c>
      <c r="CU42" s="13">
        <f t="shared" si="87"/>
        <v>55.199999999999818</v>
      </c>
      <c r="CV42" s="13">
        <f t="shared" si="87"/>
        <v>46.900000000000091</v>
      </c>
      <c r="CW42" s="154">
        <f t="shared" si="87"/>
        <v>48.300000000000182</v>
      </c>
      <c r="CX42" s="14">
        <f t="shared" si="87"/>
        <v>51.400000000000091</v>
      </c>
      <c r="CY42" s="13">
        <f t="shared" si="87"/>
        <v>54.099999999999909</v>
      </c>
      <c r="CZ42" s="13">
        <f t="shared" si="87"/>
        <v>51.5</v>
      </c>
      <c r="DA42" s="13">
        <f t="shared" si="87"/>
        <v>50.099999999999909</v>
      </c>
      <c r="DB42" s="14">
        <f t="shared" si="87"/>
        <v>59</v>
      </c>
      <c r="DC42" s="13">
        <f t="shared" si="87"/>
        <v>63.599999999999909</v>
      </c>
      <c r="DD42" s="13">
        <f t="shared" si="87"/>
        <v>60.300000000000182</v>
      </c>
      <c r="DE42" s="154">
        <f t="shared" si="87"/>
        <v>56.900000000000091</v>
      </c>
      <c r="DF42" s="14">
        <f t="shared" si="87"/>
        <v>57.800000000000182</v>
      </c>
      <c r="DG42" s="13">
        <f t="shared" si="87"/>
        <v>66.199999999999818</v>
      </c>
      <c r="DH42" s="13">
        <f t="shared" si="87"/>
        <v>59.900000000000091</v>
      </c>
      <c r="DI42" s="154">
        <f t="shared" si="87"/>
        <v>62.699999999999818</v>
      </c>
      <c r="DJ42" s="14">
        <f t="shared" si="87"/>
        <v>80</v>
      </c>
      <c r="DK42" s="13">
        <f t="shared" si="87"/>
        <v>84.699999999999818</v>
      </c>
      <c r="DL42" s="13">
        <f t="shared" si="87"/>
        <v>76.199999999999818</v>
      </c>
      <c r="DM42" s="154">
        <f t="shared" si="90"/>
        <v>80.300000000000182</v>
      </c>
      <c r="DN42" s="14">
        <f t="shared" si="90"/>
        <v>83.300000000000182</v>
      </c>
      <c r="DO42" s="13">
        <f t="shared" ref="DO42:DP42" si="93">DO20-DO31</f>
        <v>87.199999999999818</v>
      </c>
      <c r="DP42" s="13">
        <f t="shared" si="93"/>
        <v>81.5</v>
      </c>
      <c r="DQ42" s="154">
        <f t="shared" ref="DQ42:DR42" si="94">DQ20-DQ31</f>
        <v>85.900000000000091</v>
      </c>
      <c r="DR42" s="179">
        <f t="shared" si="94"/>
        <v>96.800000000000182</v>
      </c>
    </row>
    <row r="43" spans="1:122" s="164" customFormat="1" x14ac:dyDescent="0.3">
      <c r="A43" s="15" t="s">
        <v>45</v>
      </c>
      <c r="B43" s="14">
        <f t="shared" si="89"/>
        <v>0.19999999999999996</v>
      </c>
      <c r="C43" s="13">
        <f t="shared" si="89"/>
        <v>0.19999999999999996</v>
      </c>
      <c r="D43" s="13">
        <f t="shared" si="89"/>
        <v>0.19999999999999996</v>
      </c>
      <c r="E43" s="154">
        <f t="shared" si="89"/>
        <v>0.30000000000000004</v>
      </c>
      <c r="F43" s="14">
        <f t="shared" si="89"/>
        <v>0.30000000000000004</v>
      </c>
      <c r="G43" s="13">
        <f t="shared" si="89"/>
        <v>0.29999999999999982</v>
      </c>
      <c r="H43" s="13">
        <f t="shared" si="89"/>
        <v>0.39999999999999991</v>
      </c>
      <c r="I43" s="154">
        <f t="shared" si="89"/>
        <v>0.5</v>
      </c>
      <c r="J43" s="14">
        <f t="shared" si="89"/>
        <v>0.79999999999999982</v>
      </c>
      <c r="K43" s="13">
        <f t="shared" si="89"/>
        <v>1</v>
      </c>
      <c r="L43" s="13">
        <f t="shared" si="89"/>
        <v>1</v>
      </c>
      <c r="M43" s="154">
        <f t="shared" si="89"/>
        <v>1.2999999999999998</v>
      </c>
      <c r="N43" s="14">
        <f t="shared" si="89"/>
        <v>1.7999999999999989</v>
      </c>
      <c r="O43" s="13">
        <f t="shared" si="89"/>
        <v>1.8000000000000007</v>
      </c>
      <c r="P43" s="13">
        <f t="shared" si="89"/>
        <v>2.1999999999999993</v>
      </c>
      <c r="Q43" s="154">
        <f t="shared" si="89"/>
        <v>1.5</v>
      </c>
      <c r="R43" s="14">
        <f t="shared" si="89"/>
        <v>4.0999999999999996</v>
      </c>
      <c r="S43" s="13">
        <f t="shared" si="89"/>
        <v>3.6999999999999993</v>
      </c>
      <c r="T43" s="13">
        <f t="shared" si="89"/>
        <v>3.5999999999999996</v>
      </c>
      <c r="U43" s="154">
        <f t="shared" si="89"/>
        <v>4.8000000000000007</v>
      </c>
      <c r="V43" s="14">
        <f t="shared" si="89"/>
        <v>7.9999999999999964</v>
      </c>
      <c r="W43" s="13">
        <f t="shared" si="89"/>
        <v>9</v>
      </c>
      <c r="X43" s="13">
        <f t="shared" si="89"/>
        <v>6.4000000000000021</v>
      </c>
      <c r="Y43" s="154">
        <f t="shared" si="89"/>
        <v>10.100000000000001</v>
      </c>
      <c r="Z43" s="14">
        <f t="shared" si="89"/>
        <v>7.7999999999999972</v>
      </c>
      <c r="AA43" s="13">
        <f t="shared" si="89"/>
        <v>10.400000000000006</v>
      </c>
      <c r="AB43" s="13">
        <f t="shared" si="89"/>
        <v>7.9000000000000057</v>
      </c>
      <c r="AC43" s="154">
        <f t="shared" si="89"/>
        <v>9.2000000000000028</v>
      </c>
      <c r="AD43" s="14">
        <f t="shared" si="89"/>
        <v>11</v>
      </c>
      <c r="AE43" s="13">
        <f t="shared" si="89"/>
        <v>7.7000000000000028</v>
      </c>
      <c r="AF43" s="13">
        <f t="shared" si="89"/>
        <v>9</v>
      </c>
      <c r="AG43" s="154">
        <f t="shared" si="89"/>
        <v>9.2999999999999972</v>
      </c>
      <c r="AH43" s="14">
        <f t="shared" si="89"/>
        <v>10.599999999999994</v>
      </c>
      <c r="AI43" s="13">
        <f t="shared" si="89"/>
        <v>20.799999999999997</v>
      </c>
      <c r="AJ43" s="13">
        <f t="shared" si="89"/>
        <v>16.400000000000006</v>
      </c>
      <c r="AK43" s="154">
        <f t="shared" si="89"/>
        <v>20.100000000000009</v>
      </c>
      <c r="AL43" s="14">
        <f t="shared" si="89"/>
        <v>16.100000000000009</v>
      </c>
      <c r="AM43" s="13">
        <f t="shared" si="89"/>
        <v>21.099999999999994</v>
      </c>
      <c r="AN43" s="13">
        <f t="shared" si="89"/>
        <v>18.700000000000003</v>
      </c>
      <c r="AO43" s="154">
        <f t="shared" si="89"/>
        <v>19</v>
      </c>
      <c r="AP43" s="14">
        <f t="shared" si="89"/>
        <v>22.699999999999989</v>
      </c>
      <c r="AQ43" s="13">
        <f t="shared" si="89"/>
        <v>20.699999999999989</v>
      </c>
      <c r="AR43" s="13">
        <f t="shared" si="89"/>
        <v>27.699999999999989</v>
      </c>
      <c r="AS43" s="154">
        <f t="shared" si="89"/>
        <v>25.5</v>
      </c>
      <c r="AT43" s="14">
        <f t="shared" si="89"/>
        <v>23.400000000000006</v>
      </c>
      <c r="AU43" s="13">
        <f t="shared" si="89"/>
        <v>25.800000000000011</v>
      </c>
      <c r="AV43" s="13">
        <f t="shared" si="89"/>
        <v>28</v>
      </c>
      <c r="AW43" s="154">
        <f t="shared" si="89"/>
        <v>36.699999999999989</v>
      </c>
      <c r="AX43" s="14">
        <f t="shared" si="89"/>
        <v>32</v>
      </c>
      <c r="AY43" s="13">
        <f t="shared" si="89"/>
        <v>40.5</v>
      </c>
      <c r="AZ43" s="13">
        <f t="shared" si="89"/>
        <v>44.900000000000006</v>
      </c>
      <c r="BA43" s="154">
        <f t="shared" si="89"/>
        <v>44.900000000000006</v>
      </c>
      <c r="BB43" s="14">
        <f t="shared" si="89"/>
        <v>43.900000000000006</v>
      </c>
      <c r="BC43" s="13">
        <f t="shared" si="89"/>
        <v>52.300000000000011</v>
      </c>
      <c r="BD43" s="13">
        <f t="shared" si="89"/>
        <v>56.100000000000023</v>
      </c>
      <c r="BE43" s="154">
        <f t="shared" si="89"/>
        <v>38.699999999999989</v>
      </c>
      <c r="BF43" s="14">
        <f t="shared" si="89"/>
        <v>35.599999999999994</v>
      </c>
      <c r="BG43" s="13">
        <f t="shared" si="89"/>
        <v>50.199999999999989</v>
      </c>
      <c r="BH43" s="13">
        <f t="shared" si="89"/>
        <v>45.5</v>
      </c>
      <c r="BI43" s="154">
        <f t="shared" si="89"/>
        <v>35</v>
      </c>
      <c r="BJ43" s="14">
        <f t="shared" si="89"/>
        <v>45.300000000000011</v>
      </c>
      <c r="BK43" s="13">
        <f t="shared" si="89"/>
        <v>58.400000000000006</v>
      </c>
      <c r="BL43" s="13">
        <f t="shared" si="89"/>
        <v>60.199999999999989</v>
      </c>
      <c r="BM43" s="154">
        <f t="shared" si="89"/>
        <v>44.699999999999989</v>
      </c>
      <c r="BN43" s="14">
        <f t="shared" si="87"/>
        <v>38</v>
      </c>
      <c r="BO43" s="13">
        <f t="shared" si="87"/>
        <v>46.199999999999989</v>
      </c>
      <c r="BP43" s="13">
        <f t="shared" si="87"/>
        <v>69.5</v>
      </c>
      <c r="BQ43" s="154">
        <f t="shared" si="87"/>
        <v>50</v>
      </c>
      <c r="BR43" s="14">
        <f t="shared" si="87"/>
        <v>49.300000000000011</v>
      </c>
      <c r="BS43" s="13">
        <f t="shared" si="87"/>
        <v>51</v>
      </c>
      <c r="BT43" s="13">
        <f t="shared" si="87"/>
        <v>50.199999999999989</v>
      </c>
      <c r="BU43" s="154">
        <f t="shared" si="87"/>
        <v>44</v>
      </c>
      <c r="BV43" s="14">
        <f t="shared" si="87"/>
        <v>71.5</v>
      </c>
      <c r="BW43" s="13">
        <f t="shared" si="87"/>
        <v>53.099999999999994</v>
      </c>
      <c r="BX43" s="13">
        <f t="shared" si="87"/>
        <v>54.399999999999977</v>
      </c>
      <c r="BY43" s="154">
        <f t="shared" si="87"/>
        <v>55.399999999999977</v>
      </c>
      <c r="BZ43" s="14">
        <f t="shared" si="87"/>
        <v>49.799999999999983</v>
      </c>
      <c r="CA43" s="13">
        <f t="shared" si="87"/>
        <v>71.499999999999972</v>
      </c>
      <c r="CB43" s="13">
        <f t="shared" si="87"/>
        <v>67.600000000000023</v>
      </c>
      <c r="CC43" s="154">
        <f t="shared" si="87"/>
        <v>62.800000000000011</v>
      </c>
      <c r="CD43" s="14">
        <f t="shared" si="87"/>
        <v>58.100000000000023</v>
      </c>
      <c r="CE43" s="13">
        <f t="shared" si="87"/>
        <v>57.899999999999977</v>
      </c>
      <c r="CF43" s="13">
        <f t="shared" si="87"/>
        <v>55.5</v>
      </c>
      <c r="CG43" s="154">
        <f t="shared" si="87"/>
        <v>62.5</v>
      </c>
      <c r="CH43" s="14">
        <f t="shared" si="87"/>
        <v>62</v>
      </c>
      <c r="CI43" s="13">
        <f t="shared" si="87"/>
        <v>67.199999999999989</v>
      </c>
      <c r="CJ43" s="13">
        <f t="shared" si="87"/>
        <v>70.099999999999966</v>
      </c>
      <c r="CK43" s="154">
        <f t="shared" si="87"/>
        <v>71.800000000000011</v>
      </c>
      <c r="CL43" s="14">
        <f t="shared" si="87"/>
        <v>68.699999999999989</v>
      </c>
      <c r="CM43" s="13">
        <f t="shared" si="87"/>
        <v>73.600000000000023</v>
      </c>
      <c r="CN43" s="13">
        <f t="shared" si="87"/>
        <v>76.300000000000011</v>
      </c>
      <c r="CO43" s="154">
        <f t="shared" si="87"/>
        <v>81.899999999999977</v>
      </c>
      <c r="CP43" s="14">
        <f t="shared" si="87"/>
        <v>18.599999999999966</v>
      </c>
      <c r="CQ43" s="13">
        <f t="shared" si="87"/>
        <v>19.100000000000023</v>
      </c>
      <c r="CR43" s="13">
        <f t="shared" si="87"/>
        <v>17.900000000000034</v>
      </c>
      <c r="CS43" s="154">
        <f t="shared" si="87"/>
        <v>18.800000000000011</v>
      </c>
      <c r="CT43" s="14">
        <f t="shared" si="87"/>
        <v>16</v>
      </c>
      <c r="CU43" s="13">
        <f t="shared" si="87"/>
        <v>17.799999999999955</v>
      </c>
      <c r="CV43" s="13">
        <f t="shared" si="87"/>
        <v>16.700000000000045</v>
      </c>
      <c r="CW43" s="154">
        <f t="shared" si="87"/>
        <v>16.799999999999955</v>
      </c>
      <c r="CX43" s="14">
        <f t="shared" si="87"/>
        <v>14.100000000000023</v>
      </c>
      <c r="CY43" s="13">
        <f t="shared" si="87"/>
        <v>13.900000000000034</v>
      </c>
      <c r="CZ43" s="13">
        <f t="shared" si="87"/>
        <v>14.600000000000023</v>
      </c>
      <c r="DA43" s="13">
        <f t="shared" si="87"/>
        <v>14.799999999999955</v>
      </c>
      <c r="DB43" s="14">
        <f t="shared" si="87"/>
        <v>15.799999999999955</v>
      </c>
      <c r="DC43" s="13">
        <f t="shared" si="87"/>
        <v>15.600000000000023</v>
      </c>
      <c r="DD43" s="13">
        <f t="shared" si="87"/>
        <v>15.799999999999955</v>
      </c>
      <c r="DE43" s="154">
        <f t="shared" si="87"/>
        <v>15.399999999999977</v>
      </c>
      <c r="DF43" s="14">
        <f t="shared" si="87"/>
        <v>21.399999999999977</v>
      </c>
      <c r="DG43" s="13">
        <f t="shared" si="87"/>
        <v>22.200000000000045</v>
      </c>
      <c r="DH43" s="13">
        <f t="shared" si="87"/>
        <v>21.799999999999955</v>
      </c>
      <c r="DI43" s="154">
        <f t="shared" si="87"/>
        <v>22.399999999999977</v>
      </c>
      <c r="DJ43" s="14">
        <f t="shared" si="87"/>
        <v>24</v>
      </c>
      <c r="DK43" s="13">
        <f t="shared" si="87"/>
        <v>24.5</v>
      </c>
      <c r="DL43" s="13">
        <f t="shared" si="87"/>
        <v>23.899999999999977</v>
      </c>
      <c r="DM43" s="154">
        <f t="shared" si="90"/>
        <v>25.299999999999955</v>
      </c>
      <c r="DN43" s="14">
        <f t="shared" si="90"/>
        <v>27.400000000000091</v>
      </c>
      <c r="DO43" s="13">
        <f t="shared" ref="DO43:DP43" si="95">DO21-DO32</f>
        <v>26.5</v>
      </c>
      <c r="DP43" s="13">
        <f t="shared" si="95"/>
        <v>26.599999999999909</v>
      </c>
      <c r="DQ43" s="154">
        <f t="shared" ref="DQ43:DR43" si="96">DQ21-DQ32</f>
        <v>28.099999999999909</v>
      </c>
      <c r="DR43" s="179">
        <f t="shared" si="96"/>
        <v>28.299999999999955</v>
      </c>
    </row>
    <row r="44" spans="1:122" s="164" customFormat="1" ht="24.75" customHeight="1" x14ac:dyDescent="0.3">
      <c r="A44" s="17" t="s">
        <v>46</v>
      </c>
      <c r="B44" s="14">
        <f t="shared" si="89"/>
        <v>1.5999999999999996</v>
      </c>
      <c r="C44" s="13">
        <f t="shared" si="89"/>
        <v>2.4999999999999982</v>
      </c>
      <c r="D44" s="13">
        <f t="shared" si="89"/>
        <v>3.3000000000000007</v>
      </c>
      <c r="E44" s="154">
        <f t="shared" si="89"/>
        <v>3.8999999999999986</v>
      </c>
      <c r="F44" s="14">
        <f t="shared" si="89"/>
        <v>2.6999999999999993</v>
      </c>
      <c r="G44" s="13">
        <f t="shared" si="89"/>
        <v>4</v>
      </c>
      <c r="H44" s="13">
        <f t="shared" si="89"/>
        <v>4.8999999999999986</v>
      </c>
      <c r="I44" s="154">
        <f t="shared" si="89"/>
        <v>6.5000000000000036</v>
      </c>
      <c r="J44" s="14">
        <f t="shared" si="89"/>
        <v>4.3999999999999986</v>
      </c>
      <c r="K44" s="13">
        <f t="shared" si="89"/>
        <v>8.1999999999999957</v>
      </c>
      <c r="L44" s="13">
        <f t="shared" si="89"/>
        <v>11.700000000000003</v>
      </c>
      <c r="M44" s="154">
        <f t="shared" si="89"/>
        <v>14.399999999999999</v>
      </c>
      <c r="N44" s="14">
        <f t="shared" si="89"/>
        <v>9.8999999999999986</v>
      </c>
      <c r="O44" s="13">
        <f t="shared" si="89"/>
        <v>15</v>
      </c>
      <c r="P44" s="13">
        <f t="shared" si="89"/>
        <v>26.099999999999994</v>
      </c>
      <c r="Q44" s="154">
        <f t="shared" si="89"/>
        <v>17.100000000000009</v>
      </c>
      <c r="R44" s="14">
        <f t="shared" si="89"/>
        <v>21.800000000000004</v>
      </c>
      <c r="S44" s="13">
        <f t="shared" si="89"/>
        <v>26.5</v>
      </c>
      <c r="T44" s="13">
        <f t="shared" si="89"/>
        <v>37.399999999999991</v>
      </c>
      <c r="U44" s="154">
        <f t="shared" si="89"/>
        <v>44.5</v>
      </c>
      <c r="V44" s="14">
        <f t="shared" si="89"/>
        <v>24.900000000000006</v>
      </c>
      <c r="W44" s="13">
        <f t="shared" si="89"/>
        <v>40</v>
      </c>
      <c r="X44" s="13">
        <f t="shared" si="89"/>
        <v>41.400000000000006</v>
      </c>
      <c r="Y44" s="154">
        <f t="shared" si="89"/>
        <v>60.599999999999994</v>
      </c>
      <c r="Z44" s="14">
        <f t="shared" si="89"/>
        <v>49.199999999999989</v>
      </c>
      <c r="AA44" s="13">
        <f t="shared" si="89"/>
        <v>93.300000000000011</v>
      </c>
      <c r="AB44" s="13">
        <f t="shared" si="89"/>
        <v>99.5</v>
      </c>
      <c r="AC44" s="154">
        <f t="shared" si="89"/>
        <v>107.09999999999997</v>
      </c>
      <c r="AD44" s="14">
        <f t="shared" si="89"/>
        <v>75.100000000000023</v>
      </c>
      <c r="AE44" s="13">
        <f t="shared" si="89"/>
        <v>95.700000000000045</v>
      </c>
      <c r="AF44" s="13">
        <f t="shared" si="89"/>
        <v>126.79999999999995</v>
      </c>
      <c r="AG44" s="154">
        <f t="shared" si="89"/>
        <v>131.69999999999993</v>
      </c>
      <c r="AH44" s="14">
        <f t="shared" si="89"/>
        <v>40.699999999999989</v>
      </c>
      <c r="AI44" s="13">
        <f t="shared" si="89"/>
        <v>115.60000000000002</v>
      </c>
      <c r="AJ44" s="13">
        <f t="shared" si="89"/>
        <v>96.300000000000011</v>
      </c>
      <c r="AK44" s="154">
        <f t="shared" si="89"/>
        <v>123.79999999999995</v>
      </c>
      <c r="AL44" s="14">
        <f t="shared" si="89"/>
        <v>82.500000000000057</v>
      </c>
      <c r="AM44" s="13">
        <f t="shared" si="89"/>
        <v>130.70000000000005</v>
      </c>
      <c r="AN44" s="13">
        <f t="shared" si="89"/>
        <v>133.29999999999995</v>
      </c>
      <c r="AO44" s="154">
        <f t="shared" si="89"/>
        <v>171.89999999999998</v>
      </c>
      <c r="AP44" s="14">
        <f t="shared" si="89"/>
        <v>106.79999999999995</v>
      </c>
      <c r="AQ44" s="13">
        <f t="shared" si="89"/>
        <v>137</v>
      </c>
      <c r="AR44" s="13">
        <f t="shared" si="89"/>
        <v>213.30000000000007</v>
      </c>
      <c r="AS44" s="154">
        <f t="shared" si="89"/>
        <v>204.20000000000005</v>
      </c>
      <c r="AT44" s="14">
        <f t="shared" si="89"/>
        <v>89</v>
      </c>
      <c r="AU44" s="13">
        <f t="shared" si="89"/>
        <v>171.5</v>
      </c>
      <c r="AV44" s="13">
        <f t="shared" si="89"/>
        <v>219</v>
      </c>
      <c r="AW44" s="154">
        <f t="shared" si="89"/>
        <v>328.59999999999991</v>
      </c>
      <c r="AX44" s="14">
        <f t="shared" si="89"/>
        <v>114.99999999999994</v>
      </c>
      <c r="AY44" s="13">
        <f t="shared" si="89"/>
        <v>238.79999999999995</v>
      </c>
      <c r="AZ44" s="13">
        <f t="shared" si="89"/>
        <v>360.39999999999986</v>
      </c>
      <c r="BA44" s="154">
        <f t="shared" si="89"/>
        <v>483.10000000000014</v>
      </c>
      <c r="BB44" s="14">
        <f t="shared" si="89"/>
        <v>99.899999999999977</v>
      </c>
      <c r="BC44" s="13">
        <f t="shared" si="89"/>
        <v>263.20000000000005</v>
      </c>
      <c r="BD44" s="13">
        <f t="shared" si="89"/>
        <v>426.40000000000009</v>
      </c>
      <c r="BE44" s="154">
        <f t="shared" si="89"/>
        <v>567.09999999999991</v>
      </c>
      <c r="BF44" s="14">
        <f t="shared" si="89"/>
        <v>123.49999999999994</v>
      </c>
      <c r="BG44" s="13">
        <f t="shared" si="89"/>
        <v>407.89999999999986</v>
      </c>
      <c r="BH44" s="13">
        <f t="shared" si="89"/>
        <v>570.90000000000009</v>
      </c>
      <c r="BI44" s="154">
        <f t="shared" si="89"/>
        <v>781.59999999999991</v>
      </c>
      <c r="BJ44" s="14">
        <f t="shared" si="89"/>
        <v>530.29999999999995</v>
      </c>
      <c r="BK44" s="13">
        <f t="shared" si="89"/>
        <v>481.60000000000014</v>
      </c>
      <c r="BL44" s="13">
        <f t="shared" si="89"/>
        <v>390.29999999999995</v>
      </c>
      <c r="BM44" s="154">
        <f t="shared" ref="BM44:BQ46" si="97">BM22-BM33</f>
        <v>487.80000000000018</v>
      </c>
      <c r="BN44" s="14">
        <f t="shared" si="97"/>
        <v>724.40000000000009</v>
      </c>
      <c r="BO44" s="13">
        <f t="shared" si="97"/>
        <v>538</v>
      </c>
      <c r="BP44" s="13">
        <f t="shared" si="97"/>
        <v>619.09999999999991</v>
      </c>
      <c r="BQ44" s="154">
        <f t="shared" si="97"/>
        <v>481.30000000000018</v>
      </c>
      <c r="BR44" s="14">
        <f t="shared" si="87"/>
        <v>564.80000000000018</v>
      </c>
      <c r="BS44" s="13">
        <f t="shared" si="87"/>
        <v>542.90000000000009</v>
      </c>
      <c r="BT44" s="13">
        <f t="shared" si="87"/>
        <v>628.09999999999991</v>
      </c>
      <c r="BU44" s="154">
        <f t="shared" si="87"/>
        <v>710.5</v>
      </c>
      <c r="BV44" s="14">
        <f t="shared" si="87"/>
        <v>671.70000000000027</v>
      </c>
      <c r="BW44" s="13">
        <f t="shared" si="87"/>
        <v>656.80000000000018</v>
      </c>
      <c r="BX44" s="13">
        <f t="shared" si="87"/>
        <v>707.5</v>
      </c>
      <c r="BY44" s="154">
        <f t="shared" si="87"/>
        <v>727.39999999999964</v>
      </c>
      <c r="BZ44" s="14">
        <f t="shared" si="87"/>
        <v>641</v>
      </c>
      <c r="CA44" s="13">
        <f t="shared" si="87"/>
        <v>776.40000000000009</v>
      </c>
      <c r="CB44" s="13">
        <f t="shared" si="87"/>
        <v>790.59999999999991</v>
      </c>
      <c r="CC44" s="154">
        <f t="shared" si="87"/>
        <v>767.80000000000018</v>
      </c>
      <c r="CD44" s="14">
        <f t="shared" si="87"/>
        <v>726.60000000000036</v>
      </c>
      <c r="CE44" s="13">
        <f t="shared" si="87"/>
        <v>618.29999999999973</v>
      </c>
      <c r="CF44" s="13">
        <f t="shared" si="87"/>
        <v>745.60000000000036</v>
      </c>
      <c r="CG44" s="154">
        <f t="shared" si="87"/>
        <v>829.30000000000018</v>
      </c>
      <c r="CH44" s="14">
        <f t="shared" si="87"/>
        <v>773.39999999999964</v>
      </c>
      <c r="CI44" s="13">
        <f t="shared" si="87"/>
        <v>834.19999999999982</v>
      </c>
      <c r="CJ44" s="13">
        <f t="shared" si="87"/>
        <v>873.10000000000036</v>
      </c>
      <c r="CK44" s="154">
        <f t="shared" si="87"/>
        <v>893.39999999999964</v>
      </c>
      <c r="CL44" s="14">
        <f t="shared" si="87"/>
        <v>928.39999999999964</v>
      </c>
      <c r="CM44" s="13">
        <f t="shared" si="87"/>
        <v>994.30000000000018</v>
      </c>
      <c r="CN44" s="13">
        <f t="shared" si="87"/>
        <v>1029.8000000000002</v>
      </c>
      <c r="CO44" s="154">
        <f t="shared" si="87"/>
        <v>1108.5</v>
      </c>
      <c r="CP44" s="14">
        <f t="shared" si="87"/>
        <v>242.19999999999982</v>
      </c>
      <c r="CQ44" s="13">
        <f t="shared" si="87"/>
        <v>240.19999999999982</v>
      </c>
      <c r="CR44" s="13">
        <f t="shared" si="87"/>
        <v>236.39999999999964</v>
      </c>
      <c r="CS44" s="154">
        <f t="shared" si="87"/>
        <v>257.80000000000018</v>
      </c>
      <c r="CT44" s="14">
        <f t="shared" si="87"/>
        <v>204.80000000000018</v>
      </c>
      <c r="CU44" s="13">
        <f t="shared" si="87"/>
        <v>213.70000000000073</v>
      </c>
      <c r="CV44" s="13">
        <f t="shared" si="87"/>
        <v>210.20000000000073</v>
      </c>
      <c r="CW44" s="154">
        <f t="shared" si="87"/>
        <v>207.10000000000036</v>
      </c>
      <c r="CX44" s="14">
        <f t="shared" si="87"/>
        <v>226.89999999999964</v>
      </c>
      <c r="CY44" s="13">
        <f t="shared" si="87"/>
        <v>223.10000000000036</v>
      </c>
      <c r="CZ44" s="13">
        <f t="shared" si="87"/>
        <v>228</v>
      </c>
      <c r="DA44" s="13">
        <f t="shared" si="87"/>
        <v>222.89999999999964</v>
      </c>
      <c r="DB44" s="14">
        <f t="shared" si="87"/>
        <v>248.29999999999927</v>
      </c>
      <c r="DC44" s="13">
        <f t="shared" si="87"/>
        <v>247.10000000000036</v>
      </c>
      <c r="DD44" s="13">
        <f t="shared" si="87"/>
        <v>253</v>
      </c>
      <c r="DE44" s="154">
        <f t="shared" si="87"/>
        <v>249.29999999999927</v>
      </c>
      <c r="DF44" s="14">
        <f t="shared" si="87"/>
        <v>259.70000000000073</v>
      </c>
      <c r="DG44" s="13">
        <f t="shared" si="87"/>
        <v>263.20000000000073</v>
      </c>
      <c r="DH44" s="13">
        <f t="shared" si="87"/>
        <v>268.89999999999964</v>
      </c>
      <c r="DI44" s="154">
        <f t="shared" si="87"/>
        <v>270.70000000000073</v>
      </c>
      <c r="DJ44" s="14">
        <f t="shared" si="87"/>
        <v>308.79999999999927</v>
      </c>
      <c r="DK44" s="13">
        <f t="shared" si="87"/>
        <v>312.39999999999964</v>
      </c>
      <c r="DL44" s="13">
        <f t="shared" si="87"/>
        <v>310.89999999999964</v>
      </c>
      <c r="DM44" s="154">
        <f t="shared" si="90"/>
        <v>324.79999999999927</v>
      </c>
      <c r="DN44" s="14">
        <f t="shared" si="90"/>
        <v>333.60000000000036</v>
      </c>
      <c r="DO44" s="13">
        <f t="shared" ref="DO44:DP44" si="98">DO22-DO33</f>
        <v>329.20000000000073</v>
      </c>
      <c r="DP44" s="13">
        <f t="shared" si="98"/>
        <v>341.79999999999927</v>
      </c>
      <c r="DQ44" s="154">
        <f t="shared" ref="DQ44:DR44" si="99">DQ22-DQ33</f>
        <v>348.79999999999927</v>
      </c>
      <c r="DR44" s="179">
        <f t="shared" si="99"/>
        <v>376.29999999999927</v>
      </c>
    </row>
    <row r="45" spans="1:122" s="164" customFormat="1" ht="24.9" x14ac:dyDescent="0.3">
      <c r="A45" s="15" t="s">
        <v>47</v>
      </c>
      <c r="B45" s="14">
        <f t="shared" ref="B45:BM46" si="100">B23-B34</f>
        <v>14.899999999999999</v>
      </c>
      <c r="C45" s="13">
        <f t="shared" si="100"/>
        <v>22.200000000000003</v>
      </c>
      <c r="D45" s="13">
        <f t="shared" si="100"/>
        <v>15.700000000000003</v>
      </c>
      <c r="E45" s="154">
        <f t="shared" si="100"/>
        <v>25.699999999999989</v>
      </c>
      <c r="F45" s="14">
        <f t="shared" si="100"/>
        <v>17.200000000000003</v>
      </c>
      <c r="G45" s="13">
        <f t="shared" si="100"/>
        <v>20.899999999999991</v>
      </c>
      <c r="H45" s="13">
        <f t="shared" si="100"/>
        <v>27.100000000000009</v>
      </c>
      <c r="I45" s="154">
        <f t="shared" si="100"/>
        <v>30.900000000000006</v>
      </c>
      <c r="J45" s="14">
        <f t="shared" si="100"/>
        <v>27.699999999999989</v>
      </c>
      <c r="K45" s="13">
        <f t="shared" si="100"/>
        <v>48.199999999999989</v>
      </c>
      <c r="L45" s="13">
        <f t="shared" si="100"/>
        <v>56.799999999999983</v>
      </c>
      <c r="M45" s="154">
        <f t="shared" si="100"/>
        <v>91.800000000000011</v>
      </c>
      <c r="N45" s="14">
        <f t="shared" si="100"/>
        <v>88.800000000000011</v>
      </c>
      <c r="O45" s="13">
        <f t="shared" si="100"/>
        <v>96.300000000000011</v>
      </c>
      <c r="P45" s="13">
        <f t="shared" si="100"/>
        <v>152.19999999999999</v>
      </c>
      <c r="Q45" s="154">
        <f t="shared" si="100"/>
        <v>126.49999999999994</v>
      </c>
      <c r="R45" s="14">
        <f t="shared" si="100"/>
        <v>217.70000000000005</v>
      </c>
      <c r="S45" s="13">
        <f t="shared" si="100"/>
        <v>220.09999999999991</v>
      </c>
      <c r="T45" s="13">
        <f t="shared" si="100"/>
        <v>256.30000000000007</v>
      </c>
      <c r="U45" s="154">
        <f t="shared" si="100"/>
        <v>325.69999999999993</v>
      </c>
      <c r="V45" s="14">
        <f t="shared" si="100"/>
        <v>336.20000000000005</v>
      </c>
      <c r="W45" s="13">
        <f t="shared" si="100"/>
        <v>432.29999999999995</v>
      </c>
      <c r="X45" s="13">
        <f t="shared" si="100"/>
        <v>379.60000000000014</v>
      </c>
      <c r="Y45" s="154">
        <f t="shared" si="100"/>
        <v>572.70000000000005</v>
      </c>
      <c r="Z45" s="14">
        <f t="shared" si="100"/>
        <v>457.09999999999991</v>
      </c>
      <c r="AA45" s="13">
        <f t="shared" si="100"/>
        <v>597.10000000000014</v>
      </c>
      <c r="AB45" s="13">
        <f t="shared" si="100"/>
        <v>361.59999999999991</v>
      </c>
      <c r="AC45" s="154">
        <f t="shared" si="100"/>
        <v>401.70000000000005</v>
      </c>
      <c r="AD45" s="14">
        <f t="shared" si="100"/>
        <v>682.40000000000009</v>
      </c>
      <c r="AE45" s="13">
        <f t="shared" si="100"/>
        <v>585.99999999999977</v>
      </c>
      <c r="AF45" s="13">
        <f t="shared" si="100"/>
        <v>640.20000000000005</v>
      </c>
      <c r="AG45" s="154">
        <f t="shared" si="100"/>
        <v>598.59999999999991</v>
      </c>
      <c r="AH45" s="14">
        <f t="shared" si="100"/>
        <v>670.29999999999973</v>
      </c>
      <c r="AI45" s="13">
        <f t="shared" si="100"/>
        <v>973.40000000000009</v>
      </c>
      <c r="AJ45" s="13">
        <f t="shared" si="100"/>
        <v>865.5</v>
      </c>
      <c r="AK45" s="154">
        <f t="shared" si="100"/>
        <v>1018.5999999999999</v>
      </c>
      <c r="AL45" s="14">
        <f t="shared" si="100"/>
        <v>1032.5999999999995</v>
      </c>
      <c r="AM45" s="13">
        <f t="shared" si="100"/>
        <v>1018.9999999999995</v>
      </c>
      <c r="AN45" s="13">
        <f t="shared" si="100"/>
        <v>817.90000000000009</v>
      </c>
      <c r="AO45" s="154">
        <f t="shared" si="100"/>
        <v>1450.2000000000003</v>
      </c>
      <c r="AP45" s="14">
        <f t="shared" si="100"/>
        <v>1456.8999999999996</v>
      </c>
      <c r="AQ45" s="13">
        <f t="shared" si="100"/>
        <v>1302.5</v>
      </c>
      <c r="AR45" s="13">
        <f t="shared" si="100"/>
        <v>1564.2999999999997</v>
      </c>
      <c r="AS45" s="154">
        <f t="shared" si="100"/>
        <v>1555.5</v>
      </c>
      <c r="AT45" s="14">
        <f t="shared" si="100"/>
        <v>1630.8999999999996</v>
      </c>
      <c r="AU45" s="13">
        <f t="shared" si="100"/>
        <v>1695</v>
      </c>
      <c r="AV45" s="13">
        <f t="shared" si="100"/>
        <v>1670.5</v>
      </c>
      <c r="AW45" s="154">
        <f t="shared" si="100"/>
        <v>1990.2999999999993</v>
      </c>
      <c r="AX45" s="14">
        <f t="shared" si="100"/>
        <v>2008.1999999999989</v>
      </c>
      <c r="AY45" s="13">
        <f t="shared" si="100"/>
        <v>2018</v>
      </c>
      <c r="AZ45" s="13">
        <f t="shared" si="100"/>
        <v>1834.0999999999995</v>
      </c>
      <c r="BA45" s="154">
        <f t="shared" si="100"/>
        <v>2345.4000000000015</v>
      </c>
      <c r="BB45" s="14">
        <f t="shared" si="100"/>
        <v>2502.6000000000004</v>
      </c>
      <c r="BC45" s="13">
        <f t="shared" si="100"/>
        <v>2564.2000000000007</v>
      </c>
      <c r="BD45" s="13">
        <f t="shared" si="100"/>
        <v>2564</v>
      </c>
      <c r="BE45" s="154">
        <f t="shared" si="100"/>
        <v>3135.2999999999993</v>
      </c>
      <c r="BF45" s="14">
        <f t="shared" si="100"/>
        <v>3017.3999999999978</v>
      </c>
      <c r="BG45" s="13">
        <f t="shared" si="100"/>
        <v>3022.6999999999989</v>
      </c>
      <c r="BH45" s="13">
        <f t="shared" si="100"/>
        <v>2733.2000000000007</v>
      </c>
      <c r="BI45" s="154">
        <f t="shared" si="100"/>
        <v>2750.1999999999989</v>
      </c>
      <c r="BJ45" s="14">
        <f t="shared" si="100"/>
        <v>2569.5999999999985</v>
      </c>
      <c r="BK45" s="13">
        <f t="shared" si="100"/>
        <v>2365.8000000000011</v>
      </c>
      <c r="BL45" s="13">
        <f t="shared" si="100"/>
        <v>2461.3999999999996</v>
      </c>
      <c r="BM45" s="154">
        <f t="shared" si="100"/>
        <v>2070.6000000000004</v>
      </c>
      <c r="BN45" s="14">
        <f t="shared" si="97"/>
        <v>1747.3999999999996</v>
      </c>
      <c r="BO45" s="13">
        <f t="shared" si="97"/>
        <v>2099.5</v>
      </c>
      <c r="BP45" s="13">
        <f t="shared" si="97"/>
        <v>1830.6000000000004</v>
      </c>
      <c r="BQ45" s="154">
        <f t="shared" si="97"/>
        <v>1953.4000000000015</v>
      </c>
      <c r="BR45" s="14">
        <f t="shared" si="87"/>
        <v>2021.1999999999989</v>
      </c>
      <c r="BS45" s="13">
        <f t="shared" si="87"/>
        <v>1928.8999999999996</v>
      </c>
      <c r="BT45" s="13">
        <f t="shared" si="87"/>
        <v>2025.8999999999996</v>
      </c>
      <c r="BU45" s="154">
        <f t="shared" si="87"/>
        <v>2235.4999999999982</v>
      </c>
      <c r="BV45" s="14">
        <f t="shared" si="87"/>
        <v>2192.8999999999996</v>
      </c>
      <c r="BW45" s="13">
        <f t="shared" si="87"/>
        <v>2269.1000000000004</v>
      </c>
      <c r="BX45" s="13">
        <f t="shared" si="87"/>
        <v>2222.6999999999989</v>
      </c>
      <c r="BY45" s="154">
        <f t="shared" si="87"/>
        <v>2324.5</v>
      </c>
      <c r="BZ45" s="14">
        <f t="shared" si="87"/>
        <v>2283.1999999999989</v>
      </c>
      <c r="CA45" s="13">
        <f t="shared" si="87"/>
        <v>2408.2999999999993</v>
      </c>
      <c r="CB45" s="13">
        <f t="shared" si="87"/>
        <v>2348.7999999999993</v>
      </c>
      <c r="CC45" s="154">
        <f t="shared" si="87"/>
        <v>2242.1000000000022</v>
      </c>
      <c r="CD45" s="14">
        <f t="shared" si="87"/>
        <v>2239.2999999999993</v>
      </c>
      <c r="CE45" s="13">
        <f t="shared" si="87"/>
        <v>2127.6999999999989</v>
      </c>
      <c r="CF45" s="13">
        <f t="shared" si="87"/>
        <v>2200</v>
      </c>
      <c r="CG45" s="154">
        <f t="shared" si="87"/>
        <v>2645.5</v>
      </c>
      <c r="CH45" s="14">
        <f t="shared" si="87"/>
        <v>3473.3999999999996</v>
      </c>
      <c r="CI45" s="13">
        <f t="shared" si="87"/>
        <v>3407.8999999999978</v>
      </c>
      <c r="CJ45" s="13">
        <f t="shared" si="87"/>
        <v>3450.0999999999985</v>
      </c>
      <c r="CK45" s="154">
        <f t="shared" si="87"/>
        <v>3724.2000000000007</v>
      </c>
      <c r="CL45" s="14">
        <f t="shared" si="87"/>
        <v>4153.9000000000015</v>
      </c>
      <c r="CM45" s="13">
        <f t="shared" si="87"/>
        <v>4342.4000000000015</v>
      </c>
      <c r="CN45" s="13">
        <f t="shared" si="87"/>
        <v>4299.2999999999993</v>
      </c>
      <c r="CO45" s="154">
        <f t="shared" si="87"/>
        <v>5477.9000000000033</v>
      </c>
      <c r="CP45" s="14">
        <f t="shared" si="87"/>
        <v>3326.2000000000007</v>
      </c>
      <c r="CQ45" s="13">
        <f t="shared" si="87"/>
        <v>2513.5</v>
      </c>
      <c r="CR45" s="13">
        <f t="shared" si="87"/>
        <v>2515.5999999999949</v>
      </c>
      <c r="CS45" s="154">
        <f t="shared" si="87"/>
        <v>2501.8999999999978</v>
      </c>
      <c r="CT45" s="14">
        <f t="shared" si="87"/>
        <v>2542.6000000000058</v>
      </c>
      <c r="CU45" s="13">
        <f t="shared" si="87"/>
        <v>2747.8999999999978</v>
      </c>
      <c r="CV45" s="13">
        <f t="shared" si="87"/>
        <v>2634.2000000000007</v>
      </c>
      <c r="CW45" s="154">
        <f t="shared" si="87"/>
        <v>2694.7999999999993</v>
      </c>
      <c r="CX45" s="14">
        <f t="shared" si="87"/>
        <v>2717.2000000000007</v>
      </c>
      <c r="CY45" s="13">
        <f t="shared" si="87"/>
        <v>2800.9999999999964</v>
      </c>
      <c r="CZ45" s="13">
        <f t="shared" si="87"/>
        <v>2816.7000000000007</v>
      </c>
      <c r="DA45" s="13">
        <f t="shared" si="87"/>
        <v>3026.6000000000022</v>
      </c>
      <c r="DB45" s="14">
        <f t="shared" si="87"/>
        <v>2930.5</v>
      </c>
      <c r="DC45" s="13">
        <f t="shared" si="87"/>
        <v>2990.5999999999985</v>
      </c>
      <c r="DD45" s="13">
        <f t="shared" si="87"/>
        <v>3021.9000000000051</v>
      </c>
      <c r="DE45" s="154">
        <f t="shared" si="87"/>
        <v>3252.7000000000007</v>
      </c>
      <c r="DF45" s="14">
        <f t="shared" si="87"/>
        <v>3221.2000000000007</v>
      </c>
      <c r="DG45" s="13">
        <f t="shared" si="87"/>
        <v>3269.2999999999956</v>
      </c>
      <c r="DH45" s="13">
        <f t="shared" si="87"/>
        <v>3336.3000000000029</v>
      </c>
      <c r="DI45" s="154">
        <f t="shared" si="87"/>
        <v>3459.1999999999971</v>
      </c>
      <c r="DJ45" s="14">
        <f t="shared" si="87"/>
        <v>3703.7999999999993</v>
      </c>
      <c r="DK45" s="13">
        <f t="shared" si="87"/>
        <v>3840.6999999999971</v>
      </c>
      <c r="DL45" s="13">
        <f t="shared" si="87"/>
        <v>3882.6000000000058</v>
      </c>
      <c r="DM45" s="154">
        <f t="shared" si="90"/>
        <v>4125.8000000000029</v>
      </c>
      <c r="DN45" s="14">
        <f t="shared" si="90"/>
        <v>4614.8999999999942</v>
      </c>
      <c r="DO45" s="13">
        <f t="shared" ref="DO45:DP45" si="101">DO23-DO34</f>
        <v>4755.1999999999971</v>
      </c>
      <c r="DP45" s="13">
        <f t="shared" si="101"/>
        <v>4742.3999999999942</v>
      </c>
      <c r="DQ45" s="154">
        <f t="shared" ref="DQ45:DR45" si="102">DQ23-DQ34</f>
        <v>4868</v>
      </c>
      <c r="DR45" s="179">
        <f t="shared" si="102"/>
        <v>4761.6000000000058</v>
      </c>
    </row>
    <row r="46" spans="1:122" s="164" customFormat="1" ht="24.9" x14ac:dyDescent="0.3">
      <c r="A46" s="15" t="s">
        <v>48</v>
      </c>
      <c r="B46" s="14">
        <f t="shared" si="100"/>
        <v>3.6000000000000014</v>
      </c>
      <c r="C46" s="13">
        <f t="shared" si="100"/>
        <v>3.1000000000000014</v>
      </c>
      <c r="D46" s="13">
        <f t="shared" si="100"/>
        <v>3.1999999999999993</v>
      </c>
      <c r="E46" s="154">
        <f t="shared" si="100"/>
        <v>3.8999999999999986</v>
      </c>
      <c r="F46" s="14">
        <f t="shared" si="100"/>
        <v>4.8000000000000007</v>
      </c>
      <c r="G46" s="13">
        <f t="shared" si="100"/>
        <v>4.3000000000000007</v>
      </c>
      <c r="H46" s="13">
        <f t="shared" si="100"/>
        <v>4.3999999999999986</v>
      </c>
      <c r="I46" s="154">
        <f t="shared" si="100"/>
        <v>6.1000000000000014</v>
      </c>
      <c r="J46" s="14">
        <f t="shared" si="100"/>
        <v>8.7999999999999972</v>
      </c>
      <c r="K46" s="13">
        <f t="shared" si="100"/>
        <v>9.8000000000000043</v>
      </c>
      <c r="L46" s="13">
        <f t="shared" si="100"/>
        <v>10.799999999999997</v>
      </c>
      <c r="M46" s="154">
        <f t="shared" si="100"/>
        <v>13.499999999999993</v>
      </c>
      <c r="N46" s="14">
        <f t="shared" si="100"/>
        <v>20.700000000000003</v>
      </c>
      <c r="O46" s="13">
        <f t="shared" si="100"/>
        <v>17.900000000000006</v>
      </c>
      <c r="P46" s="13">
        <f t="shared" si="100"/>
        <v>25</v>
      </c>
      <c r="Q46" s="154">
        <f t="shared" si="100"/>
        <v>16.399999999999991</v>
      </c>
      <c r="R46" s="14">
        <f t="shared" si="100"/>
        <v>39.199999999999989</v>
      </c>
      <c r="S46" s="13">
        <f t="shared" si="100"/>
        <v>25.700000000000003</v>
      </c>
      <c r="T46" s="13">
        <f t="shared" si="100"/>
        <v>29.200000000000003</v>
      </c>
      <c r="U46" s="154">
        <f t="shared" si="100"/>
        <v>36.900000000000006</v>
      </c>
      <c r="V46" s="14">
        <f t="shared" si="100"/>
        <v>51.899999999999977</v>
      </c>
      <c r="W46" s="13">
        <f t="shared" si="100"/>
        <v>48.800000000000011</v>
      </c>
      <c r="X46" s="13">
        <f t="shared" si="100"/>
        <v>39.800000000000011</v>
      </c>
      <c r="Y46" s="154">
        <f t="shared" si="100"/>
        <v>60.000000000000028</v>
      </c>
      <c r="Z46" s="14">
        <f t="shared" si="100"/>
        <v>46.899999999999977</v>
      </c>
      <c r="AA46" s="13">
        <f t="shared" si="100"/>
        <v>63.699999999999989</v>
      </c>
      <c r="AB46" s="13">
        <f t="shared" si="100"/>
        <v>53.800000000000011</v>
      </c>
      <c r="AC46" s="154">
        <f t="shared" si="100"/>
        <v>62.199999999999989</v>
      </c>
      <c r="AD46" s="14">
        <f t="shared" si="100"/>
        <v>76.199999999999989</v>
      </c>
      <c r="AE46" s="13">
        <f t="shared" si="100"/>
        <v>65.800000000000011</v>
      </c>
      <c r="AF46" s="13">
        <f t="shared" si="100"/>
        <v>69.300000000000011</v>
      </c>
      <c r="AG46" s="154">
        <f t="shared" si="100"/>
        <v>76.400000000000034</v>
      </c>
      <c r="AH46" s="14">
        <f t="shared" si="100"/>
        <v>55.999999999999943</v>
      </c>
      <c r="AI46" s="13">
        <f t="shared" si="100"/>
        <v>123</v>
      </c>
      <c r="AJ46" s="13">
        <f t="shared" si="100"/>
        <v>82.599999999999966</v>
      </c>
      <c r="AK46" s="154">
        <f t="shared" si="100"/>
        <v>114.10000000000002</v>
      </c>
      <c r="AL46" s="14">
        <f t="shared" si="100"/>
        <v>116.29999999999995</v>
      </c>
      <c r="AM46" s="13">
        <f t="shared" si="100"/>
        <v>122.60000000000002</v>
      </c>
      <c r="AN46" s="13">
        <f t="shared" si="100"/>
        <v>102.10000000000002</v>
      </c>
      <c r="AO46" s="154">
        <f t="shared" si="100"/>
        <v>142.30000000000007</v>
      </c>
      <c r="AP46" s="14">
        <f t="shared" si="100"/>
        <v>113.10000000000002</v>
      </c>
      <c r="AQ46" s="13">
        <f t="shared" si="100"/>
        <v>105.79999999999995</v>
      </c>
      <c r="AR46" s="13">
        <f t="shared" si="100"/>
        <v>133.20000000000005</v>
      </c>
      <c r="AS46" s="154">
        <f t="shared" si="100"/>
        <v>130.5</v>
      </c>
      <c r="AT46" s="14">
        <f t="shared" si="100"/>
        <v>117.70000000000005</v>
      </c>
      <c r="AU46" s="13">
        <f t="shared" si="100"/>
        <v>132.79999999999995</v>
      </c>
      <c r="AV46" s="13">
        <f t="shared" si="100"/>
        <v>143.70000000000005</v>
      </c>
      <c r="AW46" s="154">
        <f t="shared" si="100"/>
        <v>200.59999999999991</v>
      </c>
      <c r="AX46" s="14">
        <f t="shared" si="100"/>
        <v>137.60000000000002</v>
      </c>
      <c r="AY46" s="13">
        <f t="shared" si="100"/>
        <v>172.19999999999993</v>
      </c>
      <c r="AZ46" s="13">
        <f t="shared" si="100"/>
        <v>185</v>
      </c>
      <c r="BA46" s="154">
        <f t="shared" si="100"/>
        <v>313.20000000000005</v>
      </c>
      <c r="BB46" s="14">
        <f t="shared" si="100"/>
        <v>223</v>
      </c>
      <c r="BC46" s="13">
        <f t="shared" si="100"/>
        <v>286.5</v>
      </c>
      <c r="BD46" s="13">
        <f t="shared" si="100"/>
        <v>218</v>
      </c>
      <c r="BE46" s="154">
        <f t="shared" si="100"/>
        <v>192.80000000000018</v>
      </c>
      <c r="BF46" s="14">
        <f t="shared" si="100"/>
        <v>209.69999999999993</v>
      </c>
      <c r="BG46" s="13">
        <f t="shared" si="100"/>
        <v>237.90000000000009</v>
      </c>
      <c r="BH46" s="13">
        <f t="shared" si="100"/>
        <v>200.39999999999986</v>
      </c>
      <c r="BI46" s="154">
        <f t="shared" si="100"/>
        <v>197.79999999999995</v>
      </c>
      <c r="BJ46" s="14">
        <f t="shared" si="100"/>
        <v>190.20000000000005</v>
      </c>
      <c r="BK46" s="13">
        <f t="shared" si="100"/>
        <v>199.09999999999991</v>
      </c>
      <c r="BL46" s="13">
        <f t="shared" si="100"/>
        <v>174.79999999999995</v>
      </c>
      <c r="BM46" s="154">
        <f t="shared" si="100"/>
        <v>208.40000000000009</v>
      </c>
      <c r="BN46" s="14">
        <f t="shared" si="97"/>
        <v>192.59999999999991</v>
      </c>
      <c r="BO46" s="13">
        <f t="shared" si="97"/>
        <v>236.79999999999995</v>
      </c>
      <c r="BP46" s="13">
        <f t="shared" si="97"/>
        <v>330.89999999999986</v>
      </c>
      <c r="BQ46" s="154">
        <f t="shared" si="97"/>
        <v>446.5</v>
      </c>
      <c r="BR46" s="14">
        <f t="shared" si="87"/>
        <v>259.79999999999995</v>
      </c>
      <c r="BS46" s="13">
        <f t="shared" si="87"/>
        <v>339.89999999999986</v>
      </c>
      <c r="BT46" s="13">
        <f t="shared" si="87"/>
        <v>361.70000000000005</v>
      </c>
      <c r="BU46" s="154">
        <f t="shared" si="87"/>
        <v>452.5</v>
      </c>
      <c r="BV46" s="14">
        <f t="shared" si="87"/>
        <v>173.40000000000009</v>
      </c>
      <c r="BW46" s="13">
        <f t="shared" si="87"/>
        <v>211.09999999999991</v>
      </c>
      <c r="BX46" s="13">
        <f t="shared" si="87"/>
        <v>225.59999999999991</v>
      </c>
      <c r="BY46" s="154">
        <f t="shared" si="87"/>
        <v>232.89999999999986</v>
      </c>
      <c r="BZ46" s="14">
        <f t="shared" si="87"/>
        <v>271.20000000000005</v>
      </c>
      <c r="CA46" s="13">
        <f t="shared" si="87"/>
        <v>309.79999999999995</v>
      </c>
      <c r="CB46" s="13">
        <f t="shared" si="87"/>
        <v>282.70000000000005</v>
      </c>
      <c r="CC46" s="154">
        <f t="shared" si="87"/>
        <v>281</v>
      </c>
      <c r="CD46" s="14">
        <f t="shared" si="87"/>
        <v>223.79999999999995</v>
      </c>
      <c r="CE46" s="13">
        <f t="shared" si="87"/>
        <v>234.59999999999991</v>
      </c>
      <c r="CF46" s="13">
        <f t="shared" si="87"/>
        <v>280.59999999999991</v>
      </c>
      <c r="CG46" s="154">
        <f t="shared" si="87"/>
        <v>321.19999999999982</v>
      </c>
      <c r="CH46" s="14">
        <f t="shared" si="87"/>
        <v>269.29999999999995</v>
      </c>
      <c r="CI46" s="13">
        <f t="shared" si="87"/>
        <v>280.09999999999991</v>
      </c>
      <c r="CJ46" s="13">
        <f t="shared" si="87"/>
        <v>273.09999999999991</v>
      </c>
      <c r="CK46" s="154">
        <f t="shared" si="87"/>
        <v>297.09999999999991</v>
      </c>
      <c r="CL46" s="14">
        <f t="shared" si="87"/>
        <v>314.40000000000009</v>
      </c>
      <c r="CM46" s="13">
        <f t="shared" si="87"/>
        <v>336.90000000000009</v>
      </c>
      <c r="CN46" s="13">
        <f t="shared" si="87"/>
        <v>346.30000000000018</v>
      </c>
      <c r="CO46" s="154">
        <f t="shared" si="87"/>
        <v>392</v>
      </c>
      <c r="CP46" s="14">
        <f t="shared" si="87"/>
        <v>100.30000000000018</v>
      </c>
      <c r="CQ46" s="13">
        <f t="shared" si="87"/>
        <v>85.800000000000182</v>
      </c>
      <c r="CR46" s="13">
        <f t="shared" si="87"/>
        <v>84.199999999999818</v>
      </c>
      <c r="CS46" s="154">
        <f t="shared" si="87"/>
        <v>100.09999999999991</v>
      </c>
      <c r="CT46" s="14">
        <f t="shared" si="87"/>
        <v>137.80000000000018</v>
      </c>
      <c r="CU46" s="13">
        <f t="shared" si="87"/>
        <v>145.90000000000009</v>
      </c>
      <c r="CV46" s="13">
        <f t="shared" si="87"/>
        <v>142.30000000000018</v>
      </c>
      <c r="CW46" s="154">
        <f t="shared" si="87"/>
        <v>150.90000000000009</v>
      </c>
      <c r="CX46" s="14">
        <f t="shared" si="87"/>
        <v>86.599999999999909</v>
      </c>
      <c r="CY46" s="13">
        <f t="shared" si="87"/>
        <v>82.400000000000091</v>
      </c>
      <c r="CZ46" s="13">
        <f t="shared" si="87"/>
        <v>92.199999999999818</v>
      </c>
      <c r="DA46" s="13">
        <f t="shared" si="87"/>
        <v>96.800000000000182</v>
      </c>
      <c r="DB46" s="14">
        <f t="shared" si="87"/>
        <v>86.199999999999818</v>
      </c>
      <c r="DC46" s="13">
        <f t="shared" si="87"/>
        <v>87.699999999999818</v>
      </c>
      <c r="DD46" s="13">
        <f t="shared" si="87"/>
        <v>90.5</v>
      </c>
      <c r="DE46" s="154">
        <f t="shared" si="87"/>
        <v>91.599999999999909</v>
      </c>
      <c r="DF46" s="14">
        <f t="shared" si="87"/>
        <v>97.699999999999818</v>
      </c>
      <c r="DG46" s="13">
        <f t="shared" si="87"/>
        <v>101.69999999999982</v>
      </c>
      <c r="DH46" s="13">
        <f t="shared" si="87"/>
        <v>104</v>
      </c>
      <c r="DI46" s="154">
        <f t="shared" si="87"/>
        <v>106.40000000000009</v>
      </c>
      <c r="DJ46" s="14">
        <f t="shared" si="87"/>
        <v>94.699999999999818</v>
      </c>
      <c r="DK46" s="13">
        <f t="shared" si="87"/>
        <v>98.599999999999909</v>
      </c>
      <c r="DL46" s="13">
        <f t="shared" si="87"/>
        <v>98.400000000000091</v>
      </c>
      <c r="DM46" s="154">
        <f t="shared" si="90"/>
        <v>109.19999999999982</v>
      </c>
      <c r="DN46" s="14">
        <f t="shared" si="90"/>
        <v>133.69999999999982</v>
      </c>
      <c r="DO46" s="13">
        <f t="shared" ref="DO46:DP46" si="103">DO24-DO35</f>
        <v>135.60000000000036</v>
      </c>
      <c r="DP46" s="13">
        <f t="shared" si="103"/>
        <v>142.30000000000018</v>
      </c>
      <c r="DQ46" s="154">
        <f t="shared" ref="DQ46:DR46" si="104">DQ24-DQ35</f>
        <v>155.19999999999982</v>
      </c>
      <c r="DR46" s="179">
        <f t="shared" si="104"/>
        <v>165.89999999999964</v>
      </c>
    </row>
    <row r="47" spans="1:122" s="164" customFormat="1" x14ac:dyDescent="0.3">
      <c r="A47" s="94" t="s">
        <v>50</v>
      </c>
      <c r="B47" s="14">
        <f>+B53-B14-B48</f>
        <v>799.6999999999997</v>
      </c>
      <c r="C47" s="13">
        <f t="shared" ref="C47:E47" si="105">+C53-C14-C48</f>
        <v>975.60000000000014</v>
      </c>
      <c r="D47" s="13">
        <f t="shared" si="105"/>
        <v>1448.8999999999996</v>
      </c>
      <c r="E47" s="154">
        <f t="shared" si="105"/>
        <v>1239.2999999999995</v>
      </c>
      <c r="F47" s="13">
        <f>+F53-F14-F48</f>
        <v>1103</v>
      </c>
      <c r="G47" s="13">
        <f t="shared" ref="G47:I47" si="106">+G53-G14-G48</f>
        <v>1264.0000000000002</v>
      </c>
      <c r="H47" s="13">
        <f t="shared" si="106"/>
        <v>2291.0000000000005</v>
      </c>
      <c r="I47" s="154">
        <f t="shared" si="106"/>
        <v>2087.5</v>
      </c>
      <c r="J47" s="14">
        <f>+J53-J14-J48</f>
        <v>2395.0999999999995</v>
      </c>
      <c r="K47" s="13">
        <f t="shared" ref="K47:M47" si="107">+K53-K14-K48</f>
        <v>3079.3999999999996</v>
      </c>
      <c r="L47" s="13">
        <f t="shared" si="107"/>
        <v>5297.6</v>
      </c>
      <c r="M47" s="154">
        <f t="shared" si="107"/>
        <v>5329.7</v>
      </c>
      <c r="N47" s="14">
        <f>+N53-N14-N48</f>
        <v>3258.6000000000004</v>
      </c>
      <c r="O47" s="13">
        <f t="shared" ref="O47:Q47" si="108">+O53-O14-O48</f>
        <v>3868.3999999999996</v>
      </c>
      <c r="P47" s="13">
        <f t="shared" si="108"/>
        <v>6182.9000000000005</v>
      </c>
      <c r="Q47" s="154">
        <f t="shared" si="108"/>
        <v>6132.4</v>
      </c>
      <c r="R47" s="14">
        <f>+R53-R14-R48</f>
        <v>4596.8000000000011</v>
      </c>
      <c r="S47" s="13">
        <f t="shared" ref="S47:U47" si="109">+S53-S14-S48</f>
        <v>6030.2</v>
      </c>
      <c r="T47" s="13">
        <f t="shared" si="109"/>
        <v>9477.4000000000015</v>
      </c>
      <c r="U47" s="154">
        <f t="shared" si="109"/>
        <v>10533.600000000002</v>
      </c>
      <c r="V47" s="14">
        <f>+V53-V14-V48</f>
        <v>6425.7999999999993</v>
      </c>
      <c r="W47" s="13">
        <f t="shared" ref="W47:Y47" si="110">+W53-W14-W48</f>
        <v>8366.5999999999985</v>
      </c>
      <c r="X47" s="13">
        <f t="shared" si="110"/>
        <v>12905.900000000001</v>
      </c>
      <c r="Y47" s="154">
        <f t="shared" si="110"/>
        <v>13502.500000000004</v>
      </c>
      <c r="Z47" s="14">
        <f>+Z53-Z14-Z48</f>
        <v>8965.5999999999949</v>
      </c>
      <c r="AA47" s="13">
        <f t="shared" ref="AA47:AC47" si="111">+AA53-AA14-AA48</f>
        <v>11191.2</v>
      </c>
      <c r="AB47" s="13">
        <f t="shared" si="111"/>
        <v>17739.300000000003</v>
      </c>
      <c r="AC47" s="154">
        <f t="shared" si="111"/>
        <v>19444.599999999995</v>
      </c>
      <c r="AD47" s="14">
        <f>+AD53-AD14-AD48</f>
        <v>10720.899999999998</v>
      </c>
      <c r="AE47" s="13">
        <f t="shared" ref="AE47:AG47" si="112">+AE53-AE14-AE48</f>
        <v>16242.899999999994</v>
      </c>
      <c r="AF47" s="13">
        <f t="shared" si="112"/>
        <v>23184.600000000006</v>
      </c>
      <c r="AG47" s="154">
        <f t="shared" si="112"/>
        <v>26634.100000000002</v>
      </c>
      <c r="AH47" s="14">
        <f>+AH53-AH14-AH48</f>
        <v>13818.300000000001</v>
      </c>
      <c r="AI47" s="13">
        <f t="shared" ref="AI47:AK47" si="113">+AI53-AI14-AI48</f>
        <v>19479.2</v>
      </c>
      <c r="AJ47" s="13">
        <f t="shared" si="113"/>
        <v>30559.500000000007</v>
      </c>
      <c r="AK47" s="154">
        <f t="shared" si="113"/>
        <v>34032.700000000004</v>
      </c>
      <c r="AL47" s="14">
        <f>+AL53-AL14-AL48</f>
        <v>17896.499999999993</v>
      </c>
      <c r="AM47" s="13">
        <f t="shared" ref="AM47:AO47" si="114">+AM53-AM14-AM48</f>
        <v>26101</v>
      </c>
      <c r="AN47" s="13">
        <f t="shared" si="114"/>
        <v>40537.799999999981</v>
      </c>
      <c r="AO47" s="154">
        <f t="shared" si="114"/>
        <v>45054</v>
      </c>
      <c r="AP47" s="14">
        <f>+AP53-AP14-AP48</f>
        <v>20360.899999999994</v>
      </c>
      <c r="AQ47" s="13">
        <f t="shared" ref="AQ47:AS47" si="115">+AQ53-AQ14-AQ48</f>
        <v>29564.7</v>
      </c>
      <c r="AR47" s="13">
        <f t="shared" si="115"/>
        <v>41705.500000000015</v>
      </c>
      <c r="AS47" s="154">
        <f t="shared" si="115"/>
        <v>49940.300000000017</v>
      </c>
      <c r="AT47" s="14">
        <f>+AT53-AT14-AT48</f>
        <v>25571.1</v>
      </c>
      <c r="AU47" s="13">
        <f t="shared" ref="AU47:AW47" si="116">+AU53-AU14-AU48</f>
        <v>37803.000000000007</v>
      </c>
      <c r="AV47" s="13">
        <f t="shared" si="116"/>
        <v>51326.100000000006</v>
      </c>
      <c r="AW47" s="154">
        <f t="shared" si="116"/>
        <v>58218.799999999988</v>
      </c>
      <c r="AX47" s="14">
        <f>+AX53-AX14-AX48</f>
        <v>36814.899999999994</v>
      </c>
      <c r="AY47" s="13">
        <f t="shared" ref="AY47:BA47" si="117">+AY53-AY14-AY48</f>
        <v>48873.900000000009</v>
      </c>
      <c r="AZ47" s="13">
        <f t="shared" si="117"/>
        <v>68062.000000000015</v>
      </c>
      <c r="BA47" s="154">
        <f t="shared" si="117"/>
        <v>81860.7</v>
      </c>
      <c r="BB47" s="14">
        <f>+BB53-BB14-BB48</f>
        <v>50239.700000000012</v>
      </c>
      <c r="BC47" s="13">
        <f t="shared" ref="BC47:BE47" si="118">+BC53-BC14-BC48</f>
        <v>65105.3</v>
      </c>
      <c r="BD47" s="13">
        <f t="shared" si="118"/>
        <v>84400.599999999977</v>
      </c>
      <c r="BE47" s="154">
        <f t="shared" si="118"/>
        <v>90309.800000000047</v>
      </c>
      <c r="BF47" s="14">
        <f>+BF53-BF14-BF48</f>
        <v>52144.39999999998</v>
      </c>
      <c r="BG47" s="13">
        <f t="shared" ref="BG47:BI47" si="119">+BG53-BG14-BG48</f>
        <v>66205.700000000012</v>
      </c>
      <c r="BH47" s="13">
        <f t="shared" si="119"/>
        <v>87698</v>
      </c>
      <c r="BI47" s="154">
        <f t="shared" si="119"/>
        <v>96451.199999999983</v>
      </c>
      <c r="BJ47" s="14">
        <f>+BJ53-BJ14-BJ48</f>
        <v>52846.7</v>
      </c>
      <c r="BK47" s="13">
        <f t="shared" ref="BK47:BM47" si="120">+BK53-BK14-BK48</f>
        <v>68169</v>
      </c>
      <c r="BL47" s="13">
        <f t="shared" si="120"/>
        <v>88203.943910138187</v>
      </c>
      <c r="BM47" s="154">
        <f t="shared" si="120"/>
        <v>95285.399999999965</v>
      </c>
      <c r="BN47" s="14">
        <f>+BN53-BN14-BN48</f>
        <v>61434.799999999988</v>
      </c>
      <c r="BO47" s="13">
        <f t="shared" ref="BO47:BQ47" si="121">+BO53-BO14-BO48</f>
        <v>74051.7</v>
      </c>
      <c r="BP47" s="13">
        <f t="shared" si="121"/>
        <v>97893.7</v>
      </c>
      <c r="BQ47" s="154">
        <f t="shared" si="121"/>
        <v>103767.70000000003</v>
      </c>
      <c r="BR47" s="14">
        <f>+BR53-BR14-BR48</f>
        <v>64553.900000000009</v>
      </c>
      <c r="BS47" s="13">
        <f t="shared" ref="BS47:BU47" si="122">+BS53-BS14-BS48</f>
        <v>80843.500000000015</v>
      </c>
      <c r="BT47" s="13">
        <f t="shared" si="122"/>
        <v>100473.39999999997</v>
      </c>
      <c r="BU47" s="154">
        <f t="shared" si="122"/>
        <v>112067.60000000003</v>
      </c>
      <c r="BV47" s="14">
        <f>+BV53-BV14-BV48</f>
        <v>56796.299999999996</v>
      </c>
      <c r="BW47" s="13">
        <f t="shared" ref="BW47:BY47" si="123">+BW53-BW14-BW48</f>
        <v>80091.199999999997</v>
      </c>
      <c r="BX47" s="13">
        <f t="shared" si="123"/>
        <v>103177.40000000002</v>
      </c>
      <c r="BY47" s="154">
        <f t="shared" si="123"/>
        <v>116865.39999999995</v>
      </c>
      <c r="BZ47" s="14">
        <f>+BZ53-BZ14-BZ48</f>
        <v>65454.10000000002</v>
      </c>
      <c r="CA47" s="13">
        <f t="shared" ref="CA47:CC47" si="124">+CA53-CA14-CA48</f>
        <v>83758.599999999977</v>
      </c>
      <c r="CB47" s="13">
        <f t="shared" si="124"/>
        <v>105607.90000000001</v>
      </c>
      <c r="CC47" s="154">
        <f t="shared" si="124"/>
        <v>118962.3</v>
      </c>
      <c r="CD47" s="14">
        <f>+CD53-CD14-CD48</f>
        <v>69665.299999999988</v>
      </c>
      <c r="CE47" s="13">
        <f t="shared" ref="CE47:CG47" si="125">+CE53-CE14-CE48</f>
        <v>85772.6</v>
      </c>
      <c r="CF47" s="13">
        <f t="shared" si="125"/>
        <v>115034.30000000002</v>
      </c>
      <c r="CG47" s="154">
        <f t="shared" si="125"/>
        <v>127658.99999999997</v>
      </c>
      <c r="CH47" s="14">
        <f>+CH53-CH14-CH48</f>
        <v>64938.100000000006</v>
      </c>
      <c r="CI47" s="13">
        <f t="shared" ref="CI47:CK47" si="126">+CI53-CI14-CI48</f>
        <v>88330.500000000029</v>
      </c>
      <c r="CJ47" s="13">
        <f t="shared" si="126"/>
        <v>119114.29999999999</v>
      </c>
      <c r="CK47" s="154">
        <f t="shared" si="126"/>
        <v>132850.39999999997</v>
      </c>
      <c r="CL47" s="14">
        <f>+CL53-CL14-CL48</f>
        <v>74562.60000000002</v>
      </c>
      <c r="CM47" s="13">
        <f t="shared" ref="CM47:CO47" si="127">+CM53-CM14-CM48</f>
        <v>98297.000000000029</v>
      </c>
      <c r="CN47" s="13">
        <f t="shared" si="127"/>
        <v>135001.70000000001</v>
      </c>
      <c r="CO47" s="154">
        <f t="shared" si="127"/>
        <v>148116.19999999998</v>
      </c>
      <c r="CP47" s="14">
        <f>+CP53-CP14-CP48</f>
        <v>83145.399999999994</v>
      </c>
      <c r="CQ47" s="13">
        <f t="shared" ref="CQ47:CS47" si="128">+CQ53-CQ14-CQ48</f>
        <v>109700.6</v>
      </c>
      <c r="CR47" s="13">
        <f t="shared" si="128"/>
        <v>147130.70000000001</v>
      </c>
      <c r="CS47" s="154">
        <f t="shared" si="128"/>
        <v>169054.90000000005</v>
      </c>
      <c r="CT47" s="14">
        <f>+CT53-CT14-CT48</f>
        <v>90679.8</v>
      </c>
      <c r="CU47" s="13">
        <f t="shared" ref="CU47:CW47" si="129">+CU53-CU14-CU48</f>
        <v>121113.79999999996</v>
      </c>
      <c r="CV47" s="13">
        <f t="shared" si="129"/>
        <v>160851.39999999994</v>
      </c>
      <c r="CW47" s="154">
        <f t="shared" si="129"/>
        <v>186205.10000000006</v>
      </c>
      <c r="CX47" s="14">
        <f>+CX53-CX14-CX48</f>
        <v>102869</v>
      </c>
      <c r="CY47" s="13">
        <f>+CY53-CY14-CY48</f>
        <v>110219.70000000001</v>
      </c>
      <c r="CZ47" s="13">
        <f t="shared" ref="CZ47:DO47" si="130">+CZ53-CZ14-CZ48</f>
        <v>156153.39999999997</v>
      </c>
      <c r="DA47" s="13">
        <f t="shared" si="130"/>
        <v>190732.10000000003</v>
      </c>
      <c r="DB47" s="14">
        <f t="shared" si="130"/>
        <v>105669.4</v>
      </c>
      <c r="DC47" s="13">
        <f t="shared" si="130"/>
        <v>134579.39999999997</v>
      </c>
      <c r="DD47" s="13">
        <f t="shared" si="130"/>
        <v>181576.09999999998</v>
      </c>
      <c r="DE47" s="154">
        <f t="shared" si="130"/>
        <v>211615.30000000002</v>
      </c>
      <c r="DF47" s="14">
        <f t="shared" si="130"/>
        <v>125474.70000000004</v>
      </c>
      <c r="DG47" s="13">
        <f t="shared" si="130"/>
        <v>169410.69999999995</v>
      </c>
      <c r="DH47" s="13">
        <f t="shared" si="130"/>
        <v>218713.9</v>
      </c>
      <c r="DI47" s="154">
        <f t="shared" si="130"/>
        <v>244440.1</v>
      </c>
      <c r="DJ47" s="14">
        <f t="shared" si="130"/>
        <v>149273.79999999999</v>
      </c>
      <c r="DK47" s="13">
        <f t="shared" si="130"/>
        <v>189736.4</v>
      </c>
      <c r="DL47" s="13">
        <f t="shared" si="130"/>
        <v>238555.60000000003</v>
      </c>
      <c r="DM47" s="154">
        <f t="shared" si="130"/>
        <v>275787.90000000002</v>
      </c>
      <c r="DN47" s="13">
        <f t="shared" si="130"/>
        <v>149066</v>
      </c>
      <c r="DO47" s="13">
        <f t="shared" si="130"/>
        <v>200242.29999999996</v>
      </c>
      <c r="DP47" s="13">
        <f>+DP53-DP14-DP48</f>
        <v>246089.80000000005</v>
      </c>
      <c r="DQ47" s="154">
        <f>+DQ53-DQ14-DQ48</f>
        <v>284640.69999999995</v>
      </c>
      <c r="DR47" s="179">
        <f t="shared" ref="DR47" si="131">+DR53-DR14-DR48</f>
        <v>149019.90000000002</v>
      </c>
    </row>
    <row r="48" spans="1:122" s="164" customFormat="1" x14ac:dyDescent="0.3">
      <c r="A48" s="94" t="s">
        <v>36</v>
      </c>
      <c r="B48" s="14">
        <f t="shared" ref="B48:BM48" si="132">+B49+B50</f>
        <v>96.1</v>
      </c>
      <c r="C48" s="13">
        <f t="shared" si="132"/>
        <v>15.800000000000011</v>
      </c>
      <c r="D48" s="13">
        <f t="shared" si="132"/>
        <v>129.4</v>
      </c>
      <c r="E48" s="154">
        <f t="shared" si="132"/>
        <v>158.5</v>
      </c>
      <c r="F48" s="14">
        <f t="shared" si="132"/>
        <v>90.3</v>
      </c>
      <c r="G48" s="13">
        <f t="shared" si="132"/>
        <v>96.800000000000011</v>
      </c>
      <c r="H48" s="13">
        <f t="shared" si="132"/>
        <v>152.69999999999999</v>
      </c>
      <c r="I48" s="154">
        <f t="shared" si="132"/>
        <v>175.79999999999998</v>
      </c>
      <c r="J48" s="14">
        <f t="shared" si="132"/>
        <v>272.29999999999995</v>
      </c>
      <c r="K48" s="13">
        <f t="shared" si="132"/>
        <v>275.7</v>
      </c>
      <c r="L48" s="13">
        <f t="shared" si="132"/>
        <v>529.1</v>
      </c>
      <c r="M48" s="154">
        <f t="shared" si="132"/>
        <v>449.2</v>
      </c>
      <c r="N48" s="14">
        <f t="shared" si="132"/>
        <v>661.2</v>
      </c>
      <c r="O48" s="13">
        <f t="shared" si="132"/>
        <v>825.2</v>
      </c>
      <c r="P48" s="13">
        <f t="shared" si="132"/>
        <v>895.8</v>
      </c>
      <c r="Q48" s="154">
        <f t="shared" si="132"/>
        <v>1096</v>
      </c>
      <c r="R48" s="14">
        <f t="shared" si="132"/>
        <v>888.7</v>
      </c>
      <c r="S48" s="13">
        <f t="shared" si="132"/>
        <v>1783.3</v>
      </c>
      <c r="T48" s="13">
        <f t="shared" si="132"/>
        <v>1667</v>
      </c>
      <c r="U48" s="154">
        <f t="shared" si="132"/>
        <v>1132.3000000000002</v>
      </c>
      <c r="V48" s="14">
        <f t="shared" si="132"/>
        <v>1635.5</v>
      </c>
      <c r="W48" s="13">
        <f t="shared" si="132"/>
        <v>1776.3000000000002</v>
      </c>
      <c r="X48" s="13">
        <f t="shared" si="132"/>
        <v>2165.8000000000002</v>
      </c>
      <c r="Y48" s="154">
        <f t="shared" si="132"/>
        <v>2221.1000000000004</v>
      </c>
      <c r="Z48" s="14">
        <f t="shared" si="132"/>
        <v>2089.1999999999998</v>
      </c>
      <c r="AA48" s="13">
        <f t="shared" si="132"/>
        <v>2746.2000000000003</v>
      </c>
      <c r="AB48" s="13">
        <f t="shared" si="132"/>
        <v>3136.1</v>
      </c>
      <c r="AC48" s="154">
        <f t="shared" si="132"/>
        <v>3399.2</v>
      </c>
      <c r="AD48" s="14">
        <f t="shared" si="132"/>
        <v>2960.1</v>
      </c>
      <c r="AE48" s="13">
        <f t="shared" si="132"/>
        <v>3715</v>
      </c>
      <c r="AF48" s="13">
        <f t="shared" si="132"/>
        <v>4308.3999999999996</v>
      </c>
      <c r="AG48" s="154">
        <f t="shared" si="132"/>
        <v>4333.8</v>
      </c>
      <c r="AH48" s="14">
        <f t="shared" si="132"/>
        <v>4629.3999999999996</v>
      </c>
      <c r="AI48" s="13">
        <f t="shared" si="132"/>
        <v>4735.9000000000005</v>
      </c>
      <c r="AJ48" s="13">
        <f t="shared" si="132"/>
        <v>5928.6</v>
      </c>
      <c r="AK48" s="154">
        <f t="shared" si="132"/>
        <v>5058.1000000000004</v>
      </c>
      <c r="AL48" s="14">
        <f t="shared" si="132"/>
        <v>5017.6000000000004</v>
      </c>
      <c r="AM48" s="13">
        <f t="shared" si="132"/>
        <v>5745</v>
      </c>
      <c r="AN48" s="13">
        <f t="shared" si="132"/>
        <v>6268.1</v>
      </c>
      <c r="AO48" s="154">
        <f t="shared" si="132"/>
        <v>7027.2</v>
      </c>
      <c r="AP48" s="14">
        <f t="shared" si="132"/>
        <v>8366.5</v>
      </c>
      <c r="AQ48" s="13">
        <f t="shared" si="132"/>
        <v>5748.3</v>
      </c>
      <c r="AR48" s="13">
        <f t="shared" si="132"/>
        <v>9245.6</v>
      </c>
      <c r="AS48" s="154">
        <f t="shared" si="132"/>
        <v>8934.9</v>
      </c>
      <c r="AT48" s="14">
        <f t="shared" si="132"/>
        <v>7933.4000000000005</v>
      </c>
      <c r="AU48" s="13">
        <f t="shared" si="132"/>
        <v>9584.1</v>
      </c>
      <c r="AV48" s="13">
        <f t="shared" si="132"/>
        <v>10119.800000000001</v>
      </c>
      <c r="AW48" s="154">
        <f t="shared" si="132"/>
        <v>9715.5</v>
      </c>
      <c r="AX48" s="14">
        <f t="shared" si="132"/>
        <v>8435.7000000000007</v>
      </c>
      <c r="AY48" s="13">
        <f t="shared" si="132"/>
        <v>11868.3</v>
      </c>
      <c r="AZ48" s="13">
        <f t="shared" si="132"/>
        <v>11895.800000000001</v>
      </c>
      <c r="BA48" s="154">
        <f t="shared" si="132"/>
        <v>13460.800000000001</v>
      </c>
      <c r="BB48" s="14">
        <f t="shared" si="132"/>
        <v>11896.199999999999</v>
      </c>
      <c r="BC48" s="13">
        <f t="shared" si="132"/>
        <v>12647.8</v>
      </c>
      <c r="BD48" s="13">
        <f t="shared" si="132"/>
        <v>15344</v>
      </c>
      <c r="BE48" s="154">
        <f t="shared" si="132"/>
        <v>14162.400000000001</v>
      </c>
      <c r="BF48" s="14">
        <f t="shared" si="132"/>
        <v>10272.1</v>
      </c>
      <c r="BG48" s="13">
        <f t="shared" si="132"/>
        <v>13334.1</v>
      </c>
      <c r="BH48" s="13">
        <f t="shared" si="132"/>
        <v>9728.5999999999985</v>
      </c>
      <c r="BI48" s="154">
        <f t="shared" si="132"/>
        <v>13460.5</v>
      </c>
      <c r="BJ48" s="14">
        <f t="shared" si="132"/>
        <v>8637.7000000000007</v>
      </c>
      <c r="BK48" s="13">
        <f t="shared" si="132"/>
        <v>12947.1</v>
      </c>
      <c r="BL48" s="13">
        <f t="shared" si="132"/>
        <v>16900.699999999997</v>
      </c>
      <c r="BM48" s="154">
        <f t="shared" si="132"/>
        <v>16478.599999999999</v>
      </c>
      <c r="BN48" s="14">
        <f t="shared" ref="BN48:DP48" si="133">+BN49+BN50</f>
        <v>12642.5</v>
      </c>
      <c r="BO48" s="13">
        <f t="shared" si="133"/>
        <v>15976.699999999999</v>
      </c>
      <c r="BP48" s="13">
        <f t="shared" si="133"/>
        <v>16885.3</v>
      </c>
      <c r="BQ48" s="154">
        <f t="shared" si="133"/>
        <v>19975.300000000003</v>
      </c>
      <c r="BR48" s="14">
        <f t="shared" si="133"/>
        <v>11694.3</v>
      </c>
      <c r="BS48" s="13">
        <f t="shared" si="133"/>
        <v>18728.600000000002</v>
      </c>
      <c r="BT48" s="13">
        <f t="shared" si="133"/>
        <v>20187.8</v>
      </c>
      <c r="BU48" s="154">
        <f t="shared" si="133"/>
        <v>19757.099999999999</v>
      </c>
      <c r="BV48" s="14">
        <f t="shared" si="133"/>
        <v>14439.4</v>
      </c>
      <c r="BW48" s="13">
        <f t="shared" si="133"/>
        <v>18105.8</v>
      </c>
      <c r="BX48" s="13">
        <f t="shared" si="133"/>
        <v>20033.2</v>
      </c>
      <c r="BY48" s="154">
        <f t="shared" si="133"/>
        <v>20227.2</v>
      </c>
      <c r="BZ48" s="14">
        <f t="shared" si="133"/>
        <v>13695.2</v>
      </c>
      <c r="CA48" s="13">
        <f t="shared" si="133"/>
        <v>18932.400000000001</v>
      </c>
      <c r="CB48" s="13">
        <f t="shared" si="133"/>
        <v>22499</v>
      </c>
      <c r="CC48" s="154">
        <f t="shared" si="133"/>
        <v>22001.199999999997</v>
      </c>
      <c r="CD48" s="14">
        <f t="shared" si="133"/>
        <v>15715.099999999999</v>
      </c>
      <c r="CE48" s="13">
        <f t="shared" si="133"/>
        <v>21858.2</v>
      </c>
      <c r="CF48" s="13">
        <f t="shared" si="133"/>
        <v>23243</v>
      </c>
      <c r="CG48" s="154">
        <f t="shared" si="133"/>
        <v>25062.9</v>
      </c>
      <c r="CH48" s="14">
        <f t="shared" si="133"/>
        <v>16594.899999999998</v>
      </c>
      <c r="CI48" s="13">
        <f t="shared" si="133"/>
        <v>21000.899999999998</v>
      </c>
      <c r="CJ48" s="13">
        <f t="shared" si="133"/>
        <v>19509.5</v>
      </c>
      <c r="CK48" s="154">
        <f t="shared" si="133"/>
        <v>20856</v>
      </c>
      <c r="CL48" s="14">
        <f t="shared" si="133"/>
        <v>14493.5</v>
      </c>
      <c r="CM48" s="13">
        <f t="shared" si="133"/>
        <v>17605.099999999999</v>
      </c>
      <c r="CN48" s="13">
        <f t="shared" si="133"/>
        <v>23056.799999999999</v>
      </c>
      <c r="CO48" s="154">
        <f t="shared" si="133"/>
        <v>22784.600000000002</v>
      </c>
      <c r="CP48" s="14">
        <f t="shared" si="133"/>
        <v>12614.499999999998</v>
      </c>
      <c r="CQ48" s="13">
        <f t="shared" si="133"/>
        <v>21054.5</v>
      </c>
      <c r="CR48" s="13">
        <f t="shared" si="133"/>
        <v>25202.2</v>
      </c>
      <c r="CS48" s="154">
        <f t="shared" si="133"/>
        <v>27185.600000000002</v>
      </c>
      <c r="CT48" s="14">
        <f t="shared" si="133"/>
        <v>13613.2</v>
      </c>
      <c r="CU48" s="13">
        <f t="shared" si="133"/>
        <v>24375.599999999999</v>
      </c>
      <c r="CV48" s="13">
        <f t="shared" si="133"/>
        <v>28240.100000000002</v>
      </c>
      <c r="CW48" s="154">
        <f t="shared" si="133"/>
        <v>30791.899999999998</v>
      </c>
      <c r="CX48" s="14">
        <f t="shared" si="133"/>
        <v>11721.799999999997</v>
      </c>
      <c r="CY48" s="13">
        <f t="shared" si="133"/>
        <v>17062.400000000001</v>
      </c>
      <c r="CZ48" s="13">
        <f t="shared" si="133"/>
        <v>29221.3</v>
      </c>
      <c r="DA48" s="13">
        <f t="shared" si="133"/>
        <v>30929.000000000007</v>
      </c>
      <c r="DB48" s="14">
        <f t="shared" si="133"/>
        <v>15870</v>
      </c>
      <c r="DC48" s="13">
        <f t="shared" si="133"/>
        <v>28478.800000000003</v>
      </c>
      <c r="DD48" s="13">
        <f t="shared" si="133"/>
        <v>31952.1</v>
      </c>
      <c r="DE48" s="154">
        <f t="shared" si="133"/>
        <v>33207.9</v>
      </c>
      <c r="DF48" s="14">
        <f t="shared" si="133"/>
        <v>20554.599999999999</v>
      </c>
      <c r="DG48" s="13">
        <f t="shared" si="133"/>
        <v>28604.699999999997</v>
      </c>
      <c r="DH48" s="13">
        <f t="shared" si="133"/>
        <v>29198.400000000001</v>
      </c>
      <c r="DI48" s="154">
        <f t="shared" si="133"/>
        <v>34427.899999999994</v>
      </c>
      <c r="DJ48" s="14">
        <f t="shared" si="133"/>
        <v>26207.800000000003</v>
      </c>
      <c r="DK48" s="13">
        <f t="shared" si="133"/>
        <v>33187.599999999999</v>
      </c>
      <c r="DL48" s="13">
        <f t="shared" si="133"/>
        <v>40994.800000000003</v>
      </c>
      <c r="DM48" s="154">
        <f t="shared" si="133"/>
        <v>46021.3</v>
      </c>
      <c r="DN48" s="13">
        <f t="shared" si="133"/>
        <v>27504.799999999996</v>
      </c>
      <c r="DO48" s="13">
        <f t="shared" si="133"/>
        <v>39276.6</v>
      </c>
      <c r="DP48" s="13">
        <f t="shared" si="133"/>
        <v>46656.299999999996</v>
      </c>
      <c r="DQ48" s="154">
        <f t="shared" ref="DQ48:DR48" si="134">+DQ49+DQ50</f>
        <v>48792.6</v>
      </c>
      <c r="DR48" s="179">
        <f t="shared" si="134"/>
        <v>35451.799999999996</v>
      </c>
    </row>
    <row r="49" spans="1:122" s="164" customFormat="1" x14ac:dyDescent="0.3">
      <c r="A49" s="94" t="s">
        <v>37</v>
      </c>
      <c r="B49" s="14">
        <v>157</v>
      </c>
      <c r="C49" s="13">
        <v>159.80000000000001</v>
      </c>
      <c r="D49" s="13">
        <v>178</v>
      </c>
      <c r="E49" s="154">
        <v>213.9</v>
      </c>
      <c r="F49" s="13">
        <v>200.6</v>
      </c>
      <c r="G49" s="13">
        <v>211.4</v>
      </c>
      <c r="H49" s="13">
        <v>241.5</v>
      </c>
      <c r="I49" s="154">
        <v>346.2</v>
      </c>
      <c r="J49" s="14">
        <v>398.4</v>
      </c>
      <c r="K49" s="13">
        <v>463.4</v>
      </c>
      <c r="L49" s="13">
        <v>642.9</v>
      </c>
      <c r="M49" s="154">
        <v>810</v>
      </c>
      <c r="N49" s="14">
        <v>822.7</v>
      </c>
      <c r="O49" s="13">
        <v>927.6</v>
      </c>
      <c r="P49" s="13">
        <v>1105.5</v>
      </c>
      <c r="Q49" s="154">
        <v>1352.5</v>
      </c>
      <c r="R49" s="14">
        <v>1100.9000000000001</v>
      </c>
      <c r="S49" s="13">
        <v>2009</v>
      </c>
      <c r="T49" s="13">
        <v>1866.9</v>
      </c>
      <c r="U49" s="154">
        <v>1748.4</v>
      </c>
      <c r="V49" s="14">
        <v>1913.5</v>
      </c>
      <c r="W49" s="13">
        <v>2342.4</v>
      </c>
      <c r="X49" s="13">
        <v>2618</v>
      </c>
      <c r="Y49" s="154">
        <v>2768.9</v>
      </c>
      <c r="Z49" s="14">
        <v>2828.9</v>
      </c>
      <c r="AA49" s="13">
        <v>3150.9</v>
      </c>
      <c r="AB49" s="13">
        <v>3396.1</v>
      </c>
      <c r="AC49" s="154">
        <v>3948.1</v>
      </c>
      <c r="AD49" s="14">
        <v>3524.2</v>
      </c>
      <c r="AE49" s="13">
        <v>4311</v>
      </c>
      <c r="AF49" s="13">
        <v>4804.8999999999996</v>
      </c>
      <c r="AG49" s="154">
        <v>5024.1000000000004</v>
      </c>
      <c r="AH49" s="14">
        <v>5349.7</v>
      </c>
      <c r="AI49" s="13">
        <v>5719.1</v>
      </c>
      <c r="AJ49" s="13">
        <v>6853</v>
      </c>
      <c r="AK49" s="154">
        <v>6292</v>
      </c>
      <c r="AL49" s="14">
        <v>6476.2</v>
      </c>
      <c r="AM49" s="13">
        <v>7154.1</v>
      </c>
      <c r="AN49" s="13">
        <v>7521.3</v>
      </c>
      <c r="AO49" s="154">
        <v>7878</v>
      </c>
      <c r="AP49" s="14">
        <v>9620.1</v>
      </c>
      <c r="AQ49" s="13">
        <v>7038</v>
      </c>
      <c r="AR49" s="13">
        <v>10200.4</v>
      </c>
      <c r="AS49" s="154">
        <v>10389.9</v>
      </c>
      <c r="AT49" s="14">
        <v>9446.1</v>
      </c>
      <c r="AU49" s="13">
        <v>10908.2</v>
      </c>
      <c r="AV49" s="13">
        <v>11449.1</v>
      </c>
      <c r="AW49" s="154">
        <v>12350.8</v>
      </c>
      <c r="AX49" s="14">
        <v>9501.6</v>
      </c>
      <c r="AY49" s="13">
        <v>12717.8</v>
      </c>
      <c r="AZ49" s="13">
        <v>13873.1</v>
      </c>
      <c r="BA49" s="154">
        <v>15996.2</v>
      </c>
      <c r="BB49" s="13">
        <v>13753.9</v>
      </c>
      <c r="BC49" s="13">
        <v>13795.5</v>
      </c>
      <c r="BD49" s="13">
        <v>17886.3</v>
      </c>
      <c r="BE49" s="13">
        <v>16000.400000000001</v>
      </c>
      <c r="BF49" s="14">
        <v>12213.2</v>
      </c>
      <c r="BG49" s="13">
        <v>14562.5</v>
      </c>
      <c r="BH49" s="13">
        <v>13089.4</v>
      </c>
      <c r="BI49" s="13">
        <v>14945.3</v>
      </c>
      <c r="BJ49" s="14">
        <v>11660.1</v>
      </c>
      <c r="BK49" s="13">
        <v>14574.1</v>
      </c>
      <c r="BL49" s="13">
        <v>18449.599999999999</v>
      </c>
      <c r="BM49" s="154">
        <v>18430.8</v>
      </c>
      <c r="BN49" s="14">
        <v>15492.8</v>
      </c>
      <c r="BO49" s="13">
        <v>18110.099999999999</v>
      </c>
      <c r="BP49" s="13">
        <v>18552.2</v>
      </c>
      <c r="BQ49" s="154">
        <v>21369.9</v>
      </c>
      <c r="BR49" s="13">
        <v>16183.9</v>
      </c>
      <c r="BS49" s="13">
        <v>19841.600000000002</v>
      </c>
      <c r="BT49" s="13">
        <v>20812</v>
      </c>
      <c r="BU49" s="13">
        <v>21747.599999999999</v>
      </c>
      <c r="BV49" s="14">
        <v>17672.8</v>
      </c>
      <c r="BW49" s="13">
        <v>21168.799999999999</v>
      </c>
      <c r="BX49" s="13">
        <v>20898.400000000001</v>
      </c>
      <c r="BY49" s="154">
        <v>21655.9</v>
      </c>
      <c r="BZ49" s="13">
        <v>18523.2</v>
      </c>
      <c r="CA49" s="13">
        <v>21088.5</v>
      </c>
      <c r="CB49" s="13">
        <v>23050.7</v>
      </c>
      <c r="CC49" s="13">
        <v>23006.399999999998</v>
      </c>
      <c r="CD49" s="14">
        <v>21870.399999999998</v>
      </c>
      <c r="CE49" s="13">
        <v>23053.5</v>
      </c>
      <c r="CF49" s="13">
        <v>24016.9</v>
      </c>
      <c r="CG49" s="13">
        <v>26249.5</v>
      </c>
      <c r="CH49" s="14">
        <v>18499.399999999998</v>
      </c>
      <c r="CI49" s="13">
        <v>22566.3</v>
      </c>
      <c r="CJ49" s="13">
        <v>23241.599999999999</v>
      </c>
      <c r="CK49" s="13">
        <v>23029</v>
      </c>
      <c r="CL49" s="14">
        <v>19671.900000000001</v>
      </c>
      <c r="CM49" s="13">
        <v>20507.099999999999</v>
      </c>
      <c r="CN49" s="13">
        <v>24474.6</v>
      </c>
      <c r="CO49" s="154">
        <v>24442.2</v>
      </c>
      <c r="CP49" s="14">
        <v>20864.099999999999</v>
      </c>
      <c r="CQ49" s="13">
        <v>23535</v>
      </c>
      <c r="CR49" s="13">
        <v>26276.2</v>
      </c>
      <c r="CS49" s="154">
        <v>29376.9</v>
      </c>
      <c r="CT49" s="13">
        <v>22278.7</v>
      </c>
      <c r="CU49" s="13">
        <v>27274.399999999998</v>
      </c>
      <c r="CV49" s="13">
        <v>30158.2</v>
      </c>
      <c r="CW49" s="13">
        <v>32377.399999999998</v>
      </c>
      <c r="CX49" s="14">
        <v>23441.599999999999</v>
      </c>
      <c r="CY49" s="13">
        <v>23465.200000000001</v>
      </c>
      <c r="CZ49" s="13">
        <v>30920.899999999998</v>
      </c>
      <c r="DA49" s="13">
        <v>33011.500000000007</v>
      </c>
      <c r="DB49" s="14">
        <v>26964.1</v>
      </c>
      <c r="DC49" s="13">
        <v>30982.9</v>
      </c>
      <c r="DD49" s="13">
        <v>33795</v>
      </c>
      <c r="DE49" s="154">
        <v>36146.6</v>
      </c>
      <c r="DF49" s="14">
        <v>34709.699999999997</v>
      </c>
      <c r="DG49" s="13">
        <v>34112.199999999997</v>
      </c>
      <c r="DH49" s="13">
        <v>37503.5</v>
      </c>
      <c r="DI49" s="154">
        <v>43005.1</v>
      </c>
      <c r="DJ49" s="14">
        <v>40085.800000000003</v>
      </c>
      <c r="DK49" s="13">
        <v>38095.199999999997</v>
      </c>
      <c r="DL49" s="13">
        <v>45409.4</v>
      </c>
      <c r="DM49" s="154">
        <v>48444.800000000003</v>
      </c>
      <c r="DN49" s="13">
        <v>40282.199999999997</v>
      </c>
      <c r="DO49" s="13">
        <v>45959.7</v>
      </c>
      <c r="DP49" s="13">
        <v>50819.1</v>
      </c>
      <c r="DQ49" s="154">
        <v>52326.5</v>
      </c>
      <c r="DR49" s="179">
        <v>47059.199999999997</v>
      </c>
    </row>
    <row r="50" spans="1:122" s="164" customFormat="1" x14ac:dyDescent="0.3">
      <c r="A50" s="94" t="s">
        <v>38</v>
      </c>
      <c r="B50" s="14">
        <v>-60.9</v>
      </c>
      <c r="C50" s="13">
        <v>-144</v>
      </c>
      <c r="D50" s="13">
        <v>-48.6</v>
      </c>
      <c r="E50" s="154">
        <v>-55.4</v>
      </c>
      <c r="F50" s="13">
        <v>-110.3</v>
      </c>
      <c r="G50" s="13">
        <v>-114.6</v>
      </c>
      <c r="H50" s="13">
        <v>-88.8</v>
      </c>
      <c r="I50" s="154">
        <v>-170.4</v>
      </c>
      <c r="J50" s="14">
        <v>-126.1</v>
      </c>
      <c r="K50" s="13">
        <v>-187.7</v>
      </c>
      <c r="L50" s="13">
        <v>-113.8</v>
      </c>
      <c r="M50" s="154">
        <v>-360.8</v>
      </c>
      <c r="N50" s="14">
        <v>-161.5</v>
      </c>
      <c r="O50" s="13">
        <v>-102.4</v>
      </c>
      <c r="P50" s="13">
        <v>-209.7</v>
      </c>
      <c r="Q50" s="154">
        <v>-256.5</v>
      </c>
      <c r="R50" s="14">
        <v>-212.2</v>
      </c>
      <c r="S50" s="13">
        <v>-225.7</v>
      </c>
      <c r="T50" s="13">
        <v>-199.9</v>
      </c>
      <c r="U50" s="154">
        <v>-616.1</v>
      </c>
      <c r="V50" s="14">
        <v>-278</v>
      </c>
      <c r="W50" s="13">
        <v>-566.1</v>
      </c>
      <c r="X50" s="13">
        <v>-452.2</v>
      </c>
      <c r="Y50" s="154">
        <v>-547.79999999999995</v>
      </c>
      <c r="Z50" s="14">
        <v>-739.7</v>
      </c>
      <c r="AA50" s="13">
        <v>-404.7</v>
      </c>
      <c r="AB50" s="13">
        <v>-260</v>
      </c>
      <c r="AC50" s="154">
        <v>-548.9</v>
      </c>
      <c r="AD50" s="14">
        <v>-564.1</v>
      </c>
      <c r="AE50" s="13">
        <v>-596</v>
      </c>
      <c r="AF50" s="13">
        <v>-496.5</v>
      </c>
      <c r="AG50" s="154">
        <v>-690.3</v>
      </c>
      <c r="AH50" s="14">
        <v>-720.3</v>
      </c>
      <c r="AI50" s="13">
        <v>-983.2</v>
      </c>
      <c r="AJ50" s="13">
        <v>-924.4</v>
      </c>
      <c r="AK50" s="154">
        <v>-1233.9000000000001</v>
      </c>
      <c r="AL50" s="14">
        <v>-1458.6</v>
      </c>
      <c r="AM50" s="13">
        <v>-1409.1</v>
      </c>
      <c r="AN50" s="13">
        <v>-1253.2</v>
      </c>
      <c r="AO50" s="154">
        <v>-850.8</v>
      </c>
      <c r="AP50" s="14">
        <v>-1253.5999999999999</v>
      </c>
      <c r="AQ50" s="13">
        <v>-1289.7</v>
      </c>
      <c r="AR50" s="13">
        <v>-954.8</v>
      </c>
      <c r="AS50" s="154">
        <v>-1455</v>
      </c>
      <c r="AT50" s="14">
        <v>-1512.7</v>
      </c>
      <c r="AU50" s="13">
        <v>-1324.1</v>
      </c>
      <c r="AV50" s="13">
        <v>-1329.3</v>
      </c>
      <c r="AW50" s="154">
        <v>-2635.3</v>
      </c>
      <c r="AX50" s="14">
        <v>-1065.9000000000001</v>
      </c>
      <c r="AY50" s="13">
        <v>-849.5</v>
      </c>
      <c r="AZ50" s="13">
        <v>-1977.3</v>
      </c>
      <c r="BA50" s="154">
        <v>-2535.4</v>
      </c>
      <c r="BB50" s="13">
        <v>-1857.7</v>
      </c>
      <c r="BC50" s="13">
        <v>-1147.7</v>
      </c>
      <c r="BD50" s="13">
        <v>-2542.3000000000002</v>
      </c>
      <c r="BE50" s="13">
        <v>-1838</v>
      </c>
      <c r="BF50" s="14">
        <v>-1941.1</v>
      </c>
      <c r="BG50" s="13">
        <v>-1228.4000000000001</v>
      </c>
      <c r="BH50" s="13">
        <v>-3360.8</v>
      </c>
      <c r="BI50" s="13">
        <v>-1484.8</v>
      </c>
      <c r="BJ50" s="14">
        <v>-3022.4</v>
      </c>
      <c r="BK50" s="13">
        <v>-1627</v>
      </c>
      <c r="BL50" s="13">
        <v>-1548.9</v>
      </c>
      <c r="BM50" s="154">
        <v>-1952.2</v>
      </c>
      <c r="BN50" s="14">
        <v>-2850.3</v>
      </c>
      <c r="BO50" s="13">
        <v>-2133.4</v>
      </c>
      <c r="BP50" s="13">
        <v>-1666.9</v>
      </c>
      <c r="BQ50" s="154">
        <v>-1394.6</v>
      </c>
      <c r="BR50" s="13">
        <v>-4489.6000000000004</v>
      </c>
      <c r="BS50" s="13">
        <v>-1113</v>
      </c>
      <c r="BT50" s="13">
        <v>-624.20000000000005</v>
      </c>
      <c r="BU50" s="13">
        <v>-1990.5</v>
      </c>
      <c r="BV50" s="14">
        <v>-3233.4</v>
      </c>
      <c r="BW50" s="13">
        <v>-3063</v>
      </c>
      <c r="BX50" s="13">
        <v>-865.2</v>
      </c>
      <c r="BY50" s="154">
        <v>-1428.7</v>
      </c>
      <c r="BZ50" s="13">
        <v>-4828</v>
      </c>
      <c r="CA50" s="13">
        <v>-2156.1</v>
      </c>
      <c r="CB50" s="13">
        <v>-551.70000000000005</v>
      </c>
      <c r="CC50" s="13">
        <v>-1005.2</v>
      </c>
      <c r="CD50" s="14">
        <v>-6155.3</v>
      </c>
      <c r="CE50" s="13">
        <v>-1195.3</v>
      </c>
      <c r="CF50" s="13">
        <v>-773.9</v>
      </c>
      <c r="CG50" s="13">
        <v>-1186.5999999999999</v>
      </c>
      <c r="CH50" s="14">
        <v>-1904.5</v>
      </c>
      <c r="CI50" s="13">
        <v>-1565.4</v>
      </c>
      <c r="CJ50" s="13">
        <v>-3732.1</v>
      </c>
      <c r="CK50" s="13">
        <v>-2173</v>
      </c>
      <c r="CL50" s="14">
        <v>-5178.4000000000005</v>
      </c>
      <c r="CM50" s="13">
        <v>-2902</v>
      </c>
      <c r="CN50" s="13">
        <v>-1417.8</v>
      </c>
      <c r="CO50" s="154">
        <v>-1657.6</v>
      </c>
      <c r="CP50" s="14">
        <v>-8249.6</v>
      </c>
      <c r="CQ50" s="13">
        <v>-2480.4999999999991</v>
      </c>
      <c r="CR50" s="13">
        <v>-1074.0000000000007</v>
      </c>
      <c r="CS50" s="154">
        <v>-2191.3000000000002</v>
      </c>
      <c r="CT50" s="13">
        <v>-8665.5</v>
      </c>
      <c r="CU50" s="13">
        <v>-2898.7999999999997</v>
      </c>
      <c r="CV50" s="13">
        <v>-1918.1</v>
      </c>
      <c r="CW50" s="13">
        <v>-1585.5</v>
      </c>
      <c r="CX50" s="14">
        <v>-11719.800000000001</v>
      </c>
      <c r="CY50" s="13">
        <v>-6402.8</v>
      </c>
      <c r="CZ50" s="13">
        <v>-1699.6</v>
      </c>
      <c r="DA50" s="13">
        <v>-2082.5</v>
      </c>
      <c r="DB50" s="14">
        <v>-11094.099999999999</v>
      </c>
      <c r="DC50" s="13">
        <v>-2504.1</v>
      </c>
      <c r="DD50" s="13">
        <v>-1842.9</v>
      </c>
      <c r="DE50" s="154">
        <v>-2938.7</v>
      </c>
      <c r="DF50" s="14">
        <v>-14155.1</v>
      </c>
      <c r="DG50" s="13">
        <v>-5507.5</v>
      </c>
      <c r="DH50" s="13">
        <v>-8305.1</v>
      </c>
      <c r="DI50" s="154">
        <v>-8577.2000000000007</v>
      </c>
      <c r="DJ50" s="14">
        <v>-13878</v>
      </c>
      <c r="DK50" s="13">
        <v>-4907.6000000000004</v>
      </c>
      <c r="DL50" s="13">
        <v>-4414.6000000000004</v>
      </c>
      <c r="DM50" s="154">
        <v>-2423.5</v>
      </c>
      <c r="DN50" s="13">
        <v>-12777.4</v>
      </c>
      <c r="DO50" s="13">
        <v>-6683.1</v>
      </c>
      <c r="DP50" s="13">
        <v>-4162.8</v>
      </c>
      <c r="DQ50" s="154">
        <v>-3533.9</v>
      </c>
      <c r="DR50" s="179">
        <v>-11607.4</v>
      </c>
    </row>
    <row r="51" spans="1:122" s="6" customFormat="1" ht="12.9" thickBot="1" x14ac:dyDescent="0.35">
      <c r="A51" s="94"/>
      <c r="B51" s="84"/>
      <c r="C51" s="99"/>
      <c r="D51" s="99"/>
      <c r="E51" s="199"/>
      <c r="F51" s="13"/>
      <c r="G51" s="13"/>
      <c r="H51" s="13"/>
      <c r="I51" s="154"/>
      <c r="J51" s="14"/>
      <c r="K51" s="13"/>
      <c r="L51" s="13"/>
      <c r="M51" s="154"/>
      <c r="N51" s="14"/>
      <c r="O51" s="13"/>
      <c r="P51" s="13"/>
      <c r="Q51" s="154"/>
      <c r="R51" s="14"/>
      <c r="S51" s="13"/>
      <c r="T51" s="13"/>
      <c r="U51" s="154"/>
      <c r="V51" s="14"/>
      <c r="W51" s="13"/>
      <c r="X51" s="13"/>
      <c r="Y51" s="154"/>
      <c r="Z51" s="14"/>
      <c r="AA51" s="13"/>
      <c r="AB51" s="13"/>
      <c r="AC51" s="154"/>
      <c r="AD51" s="14"/>
      <c r="AE51" s="13"/>
      <c r="AF51" s="13"/>
      <c r="AG51" s="154"/>
      <c r="AH51" s="14"/>
      <c r="AI51" s="13"/>
      <c r="AJ51" s="13"/>
      <c r="AK51" s="154"/>
      <c r="AL51" s="14"/>
      <c r="AM51" s="13"/>
      <c r="AN51" s="13"/>
      <c r="AO51" s="154"/>
      <c r="AP51" s="14"/>
      <c r="AQ51" s="13"/>
      <c r="AR51" s="13"/>
      <c r="AS51" s="154"/>
      <c r="AT51" s="14"/>
      <c r="AU51" s="13"/>
      <c r="AV51" s="13"/>
      <c r="AW51" s="154"/>
      <c r="AX51" s="14"/>
      <c r="AY51" s="13"/>
      <c r="AZ51" s="13"/>
      <c r="BA51" s="154"/>
      <c r="BB51" s="11"/>
      <c r="BC51" s="11"/>
      <c r="BD51" s="11"/>
      <c r="BE51" s="11"/>
      <c r="BF51" s="71"/>
      <c r="BG51" s="72"/>
      <c r="BH51" s="72"/>
      <c r="BI51" s="72"/>
      <c r="BJ51" s="18"/>
      <c r="BK51" s="11"/>
      <c r="BL51" s="11"/>
      <c r="BM51" s="16"/>
      <c r="BN51" s="71"/>
      <c r="BO51" s="72"/>
      <c r="BP51" s="72"/>
      <c r="BQ51" s="73"/>
      <c r="BR51" s="72"/>
      <c r="BS51" s="72"/>
      <c r="BT51" s="99"/>
      <c r="BU51" s="99"/>
      <c r="BV51" s="84"/>
      <c r="BW51" s="99"/>
      <c r="BX51" s="99"/>
      <c r="BY51" s="199"/>
      <c r="BZ51" s="13"/>
      <c r="CA51" s="13"/>
      <c r="CB51" s="13"/>
      <c r="CC51" s="13"/>
      <c r="CD51" s="14"/>
      <c r="CE51" s="13"/>
      <c r="CF51" s="13"/>
      <c r="CG51" s="13"/>
      <c r="CH51" s="14"/>
      <c r="CI51" s="13"/>
      <c r="CJ51" s="13"/>
      <c r="CK51" s="13"/>
      <c r="CL51" s="84"/>
      <c r="CM51" s="99"/>
      <c r="CN51" s="99"/>
      <c r="CO51" s="199"/>
      <c r="CP51" s="84"/>
      <c r="CQ51" s="99"/>
      <c r="CR51" s="99"/>
      <c r="CS51" s="199"/>
      <c r="CT51" s="13"/>
      <c r="CU51" s="13"/>
      <c r="CV51" s="13"/>
      <c r="CW51" s="13"/>
      <c r="CX51" s="14"/>
      <c r="CY51" s="13"/>
      <c r="CZ51" s="13"/>
      <c r="DA51" s="13"/>
      <c r="DB51" s="14"/>
      <c r="DC51" s="13"/>
      <c r="DD51" s="13"/>
      <c r="DE51" s="154"/>
      <c r="DF51" s="71"/>
      <c r="DG51" s="72"/>
      <c r="DH51" s="11"/>
      <c r="DI51" s="16"/>
      <c r="DJ51" s="18"/>
      <c r="DK51" s="11"/>
      <c r="DL51" s="11"/>
      <c r="DM51" s="16"/>
      <c r="DN51" s="11"/>
      <c r="DO51" s="11"/>
      <c r="DP51" s="11"/>
      <c r="DQ51" s="16"/>
      <c r="DR51" s="185"/>
    </row>
    <row r="52" spans="1:122" s="6" customFormat="1" x14ac:dyDescent="0.3">
      <c r="A52" s="95"/>
      <c r="B52" s="41"/>
      <c r="C52" s="42"/>
      <c r="D52" s="42"/>
      <c r="E52" s="43"/>
      <c r="F52" s="41"/>
      <c r="G52" s="42"/>
      <c r="H52" s="42"/>
      <c r="I52" s="43"/>
      <c r="J52" s="41"/>
      <c r="K52" s="42"/>
      <c r="L52" s="42"/>
      <c r="M52" s="43"/>
      <c r="N52" s="41"/>
      <c r="O52" s="42"/>
      <c r="P52" s="42"/>
      <c r="Q52" s="43"/>
      <c r="R52" s="41"/>
      <c r="S52" s="42"/>
      <c r="T52" s="42"/>
      <c r="U52" s="43"/>
      <c r="V52" s="41"/>
      <c r="W52" s="42"/>
      <c r="X52" s="42"/>
      <c r="Y52" s="43"/>
      <c r="Z52" s="41"/>
      <c r="AA52" s="42"/>
      <c r="AB52" s="42"/>
      <c r="AC52" s="43"/>
      <c r="AD52" s="41"/>
      <c r="AE52" s="42"/>
      <c r="AF52" s="42"/>
      <c r="AG52" s="43"/>
      <c r="AH52" s="41"/>
      <c r="AI52" s="42"/>
      <c r="AJ52" s="42"/>
      <c r="AK52" s="43"/>
      <c r="AL52" s="41"/>
      <c r="AM52" s="42"/>
      <c r="AN52" s="42"/>
      <c r="AO52" s="43"/>
      <c r="AP52" s="41"/>
      <c r="AQ52" s="42"/>
      <c r="AR52" s="42"/>
      <c r="AS52" s="43"/>
      <c r="AT52" s="41"/>
      <c r="AU52" s="42"/>
      <c r="AV52" s="42"/>
      <c r="AW52" s="43"/>
      <c r="AX52" s="41"/>
      <c r="AY52" s="42"/>
      <c r="AZ52" s="42"/>
      <c r="BA52" s="43"/>
      <c r="BB52" s="42"/>
      <c r="BC52" s="42"/>
      <c r="BD52" s="42"/>
      <c r="BE52" s="43"/>
      <c r="BF52" s="41"/>
      <c r="BG52" s="42"/>
      <c r="BH52" s="42"/>
      <c r="BI52" s="42"/>
      <c r="BJ52" s="41"/>
      <c r="BK52" s="42"/>
      <c r="BL52" s="42"/>
      <c r="BM52" s="43"/>
      <c r="BN52" s="42"/>
      <c r="BO52" s="42"/>
      <c r="BP52" s="42"/>
      <c r="BQ52" s="42"/>
      <c r="BR52" s="41"/>
      <c r="BS52" s="42"/>
      <c r="BT52" s="42"/>
      <c r="BU52" s="42"/>
      <c r="BV52" s="41"/>
      <c r="BW52" s="42"/>
      <c r="BX52" s="42"/>
      <c r="BY52" s="42"/>
      <c r="BZ52" s="41"/>
      <c r="CA52" s="42"/>
      <c r="CB52" s="42"/>
      <c r="CC52" s="42"/>
      <c r="CD52" s="41"/>
      <c r="CE52" s="42"/>
      <c r="CF52" s="42"/>
      <c r="CG52" s="42"/>
      <c r="CH52" s="41"/>
      <c r="CI52" s="42"/>
      <c r="CJ52" s="42"/>
      <c r="CK52" s="42"/>
      <c r="CL52" s="212"/>
      <c r="CM52" s="109"/>
      <c r="CN52" s="109"/>
      <c r="CO52" s="109"/>
      <c r="CP52" s="41"/>
      <c r="CQ52" s="42"/>
      <c r="CR52" s="42"/>
      <c r="CS52" s="42"/>
      <c r="CT52" s="41"/>
      <c r="CU52" s="42"/>
      <c r="CV52" s="42"/>
      <c r="CW52" s="42"/>
      <c r="CX52" s="41"/>
      <c r="CY52" s="42"/>
      <c r="CZ52" s="42"/>
      <c r="DA52" s="42"/>
      <c r="DB52" s="41"/>
      <c r="DC52" s="42"/>
      <c r="DD52" s="42"/>
      <c r="DE52" s="43"/>
      <c r="DF52" s="41"/>
      <c r="DG52" s="42"/>
      <c r="DH52" s="42"/>
      <c r="DI52" s="43"/>
      <c r="DJ52" s="226"/>
      <c r="DK52" s="230"/>
      <c r="DL52" s="230"/>
      <c r="DM52" s="228"/>
      <c r="DN52" s="230"/>
      <c r="DO52" s="230"/>
      <c r="DP52" s="230"/>
      <c r="DQ52" s="228"/>
      <c r="DR52" s="271"/>
    </row>
    <row r="53" spans="1:122" s="21" customFormat="1" x14ac:dyDescent="0.3">
      <c r="A53" s="183" t="s">
        <v>30</v>
      </c>
      <c r="B53" s="63">
        <v>1461.2999999999997</v>
      </c>
      <c r="C53" s="63">
        <v>1672.2</v>
      </c>
      <c r="D53" s="63">
        <v>2259.1</v>
      </c>
      <c r="E53" s="64">
        <v>2217.9999999999995</v>
      </c>
      <c r="F53" s="62">
        <v>2031.4</v>
      </c>
      <c r="G53" s="63">
        <v>2373.7000000000003</v>
      </c>
      <c r="H53" s="63">
        <v>3472.9</v>
      </c>
      <c r="I53" s="64">
        <v>3509.7000000000003</v>
      </c>
      <c r="J53" s="62">
        <v>4223.8999999999996</v>
      </c>
      <c r="K53" s="63">
        <v>5286.4</v>
      </c>
      <c r="L53" s="63">
        <v>7806.3</v>
      </c>
      <c r="M53" s="64">
        <v>8183.4999999999991</v>
      </c>
      <c r="N53" s="62">
        <v>6822.7</v>
      </c>
      <c r="O53" s="63">
        <v>8144.7</v>
      </c>
      <c r="P53" s="63">
        <v>10819.800000000001</v>
      </c>
      <c r="Q53" s="64">
        <v>11220.5</v>
      </c>
      <c r="R53" s="62">
        <v>9479.8000000000011</v>
      </c>
      <c r="S53" s="63">
        <v>12382.3</v>
      </c>
      <c r="T53" s="63">
        <v>15883.2</v>
      </c>
      <c r="U53" s="64">
        <v>17381.100000000002</v>
      </c>
      <c r="V53" s="62">
        <v>14621.4</v>
      </c>
      <c r="W53" s="63">
        <v>18132.3</v>
      </c>
      <c r="X53" s="63">
        <v>22823.100000000002</v>
      </c>
      <c r="Y53" s="64">
        <v>25296.300000000003</v>
      </c>
      <c r="Z53" s="63">
        <v>21073.999999999996</v>
      </c>
      <c r="AA53" s="63">
        <v>26876.7</v>
      </c>
      <c r="AB53" s="63">
        <v>33063.4</v>
      </c>
      <c r="AC53" s="63">
        <v>36377.299999999996</v>
      </c>
      <c r="AD53" s="62">
        <v>27464.3</v>
      </c>
      <c r="AE53" s="63">
        <v>35274.199999999997</v>
      </c>
      <c r="AF53" s="63">
        <v>42337.600000000006</v>
      </c>
      <c r="AG53" s="64">
        <v>47195.4</v>
      </c>
      <c r="AH53" s="63">
        <v>34454</v>
      </c>
      <c r="AI53" s="63">
        <v>43501.3</v>
      </c>
      <c r="AJ53" s="63">
        <v>54157.8</v>
      </c>
      <c r="AK53" s="63">
        <v>59804.500000000007</v>
      </c>
      <c r="AL53" s="62">
        <v>43984.399999999994</v>
      </c>
      <c r="AM53" s="63">
        <v>55098.700000000004</v>
      </c>
      <c r="AN53" s="63">
        <v>68569.199999999983</v>
      </c>
      <c r="AO53" s="64">
        <v>77036</v>
      </c>
      <c r="AP53" s="63">
        <v>54939.6</v>
      </c>
      <c r="AQ53" s="63">
        <v>63561</v>
      </c>
      <c r="AR53" s="63">
        <v>79289.700000000012</v>
      </c>
      <c r="AS53" s="63">
        <v>89071.60000000002</v>
      </c>
      <c r="AT53" s="62">
        <v>64667.199999999997</v>
      </c>
      <c r="AU53" s="63">
        <v>78622.600000000006</v>
      </c>
      <c r="AV53" s="63">
        <v>93855</v>
      </c>
      <c r="AW53" s="64">
        <v>105617.8</v>
      </c>
      <c r="AX53" s="63">
        <v>78903.599999999991</v>
      </c>
      <c r="AY53" s="63">
        <v>97253.3</v>
      </c>
      <c r="AZ53" s="63">
        <v>115153.70000000001</v>
      </c>
      <c r="BA53" s="63">
        <v>134380.5</v>
      </c>
      <c r="BB53" s="62">
        <v>101048.8</v>
      </c>
      <c r="BC53" s="63">
        <v>125088.90000000001</v>
      </c>
      <c r="BD53" s="63">
        <v>149414.49999999997</v>
      </c>
      <c r="BE53" s="63">
        <v>164279.20000000004</v>
      </c>
      <c r="BF53" s="62">
        <v>101552.19999999998</v>
      </c>
      <c r="BG53" s="63">
        <v>124481.10000000002</v>
      </c>
      <c r="BH53" s="63">
        <v>142403.6</v>
      </c>
      <c r="BI53" s="63">
        <v>162482.69999999998</v>
      </c>
      <c r="BJ53" s="62">
        <v>103483.3</v>
      </c>
      <c r="BK53" s="63">
        <v>127198.8</v>
      </c>
      <c r="BL53" s="63">
        <v>148446.19999999998</v>
      </c>
      <c r="BM53" s="63">
        <v>161319.19999999998</v>
      </c>
      <c r="BN53" s="62">
        <v>116340.29999999999</v>
      </c>
      <c r="BO53" s="63">
        <v>136756.4</v>
      </c>
      <c r="BP53" s="63">
        <v>161316.79999999999</v>
      </c>
      <c r="BQ53" s="63">
        <v>172821.50000000003</v>
      </c>
      <c r="BR53" s="62">
        <v>119563.3</v>
      </c>
      <c r="BS53" s="63">
        <v>147004.40000000002</v>
      </c>
      <c r="BT53" s="63">
        <v>170012.39999999997</v>
      </c>
      <c r="BU53" s="63">
        <v>184634.60000000003</v>
      </c>
      <c r="BV53" s="44">
        <v>120758.7</v>
      </c>
      <c r="BW53" s="45">
        <v>146956</v>
      </c>
      <c r="BX53" s="45">
        <v>174257.30000000002</v>
      </c>
      <c r="BY53" s="45">
        <v>189661.99999999994</v>
      </c>
      <c r="BZ53" s="44">
        <v>129292.70000000001</v>
      </c>
      <c r="CA53" s="45">
        <v>156422.79999999999</v>
      </c>
      <c r="CB53" s="45">
        <v>184466.2</v>
      </c>
      <c r="CC53" s="45">
        <v>198723.3</v>
      </c>
      <c r="CD53" s="44">
        <v>139671.19999999998</v>
      </c>
      <c r="CE53" s="45">
        <v>162468.1</v>
      </c>
      <c r="CF53" s="45">
        <v>197464.2</v>
      </c>
      <c r="CG53" s="46">
        <v>212945.09999999998</v>
      </c>
      <c r="CH53" s="44">
        <v>144789.1</v>
      </c>
      <c r="CI53" s="45">
        <v>176125.30000000002</v>
      </c>
      <c r="CJ53" s="45">
        <v>206132.8</v>
      </c>
      <c r="CK53" s="46">
        <v>225081.89999999997</v>
      </c>
      <c r="CL53" s="44">
        <v>163310.70000000001</v>
      </c>
      <c r="CM53" s="45">
        <v>194964.10000000003</v>
      </c>
      <c r="CN53" s="45">
        <v>237244.3</v>
      </c>
      <c r="CO53" s="46">
        <v>256101.5</v>
      </c>
      <c r="CP53" s="44">
        <v>182419.6</v>
      </c>
      <c r="CQ53" s="45">
        <v>223136.1</v>
      </c>
      <c r="CR53" s="45">
        <v>264063.10000000003</v>
      </c>
      <c r="CS53" s="46">
        <v>290041.50000000006</v>
      </c>
      <c r="CT53" s="44">
        <v>202857.30000000002</v>
      </c>
      <c r="CU53" s="45">
        <v>249320.09999999998</v>
      </c>
      <c r="CV53" s="45">
        <v>291059.59999999992</v>
      </c>
      <c r="CW53" s="46">
        <v>323351.60000000003</v>
      </c>
      <c r="CX53" s="44">
        <v>218545</v>
      </c>
      <c r="CY53" s="45">
        <v>228635.2</v>
      </c>
      <c r="CZ53" s="45">
        <v>289976.39999999997</v>
      </c>
      <c r="DA53" s="46">
        <v>332472.80000000005</v>
      </c>
      <c r="DB53" s="44">
        <v>230232.09999999998</v>
      </c>
      <c r="DC53" s="45">
        <v>274985.69999999995</v>
      </c>
      <c r="DD53" s="45">
        <v>325154</v>
      </c>
      <c r="DE53" s="46">
        <v>361913</v>
      </c>
      <c r="DF53" s="45">
        <v>269358.40000000002</v>
      </c>
      <c r="DG53" s="45">
        <v>327256.39999999997</v>
      </c>
      <c r="DH53" s="45">
        <v>377633.2</v>
      </c>
      <c r="DI53" s="46">
        <v>415202</v>
      </c>
      <c r="DJ53" s="45">
        <v>317459</v>
      </c>
      <c r="DK53" s="45">
        <v>373493.5</v>
      </c>
      <c r="DL53" s="45">
        <v>429786</v>
      </c>
      <c r="DM53" s="46">
        <v>483815.5</v>
      </c>
      <c r="DN53" s="45">
        <v>346952.3</v>
      </c>
      <c r="DO53" s="45">
        <v>418764.1</v>
      </c>
      <c r="DP53" s="45">
        <v>473381.80000000005</v>
      </c>
      <c r="DQ53" s="46">
        <v>521020.19999999995</v>
      </c>
      <c r="DR53" s="183">
        <v>375773.60000000003</v>
      </c>
    </row>
    <row r="54" spans="1:122" s="6" customFormat="1" ht="12.9" thickBot="1" x14ac:dyDescent="0.35">
      <c r="A54" s="96"/>
      <c r="B54" s="96"/>
      <c r="C54" s="101"/>
      <c r="D54" s="101"/>
      <c r="E54" s="102"/>
      <c r="F54" s="96"/>
      <c r="G54" s="101"/>
      <c r="H54" s="101"/>
      <c r="I54" s="102"/>
      <c r="J54" s="96"/>
      <c r="K54" s="101"/>
      <c r="L54" s="101"/>
      <c r="M54" s="102"/>
      <c r="N54" s="96"/>
      <c r="O54" s="101"/>
      <c r="P54" s="101"/>
      <c r="Q54" s="102"/>
      <c r="R54" s="96"/>
      <c r="S54" s="101"/>
      <c r="T54" s="101"/>
      <c r="U54" s="102"/>
      <c r="V54" s="96"/>
      <c r="W54" s="101"/>
      <c r="X54" s="101"/>
      <c r="Y54" s="102"/>
      <c r="Z54" s="96"/>
      <c r="AA54" s="101"/>
      <c r="AB54" s="101"/>
      <c r="AC54" s="102"/>
      <c r="AD54" s="96"/>
      <c r="AE54" s="101"/>
      <c r="AF54" s="101"/>
      <c r="AG54" s="102"/>
      <c r="AH54" s="96"/>
      <c r="AI54" s="101"/>
      <c r="AJ54" s="101"/>
      <c r="AK54" s="102"/>
      <c r="AL54" s="96"/>
      <c r="AM54" s="101"/>
      <c r="AN54" s="101"/>
      <c r="AO54" s="102"/>
      <c r="AP54" s="96"/>
      <c r="AQ54" s="101"/>
      <c r="AR54" s="101"/>
      <c r="AS54" s="102"/>
      <c r="AT54" s="96"/>
      <c r="AU54" s="101"/>
      <c r="AV54" s="101"/>
      <c r="AW54" s="102"/>
      <c r="AX54" s="96"/>
      <c r="AY54" s="101"/>
      <c r="AZ54" s="101"/>
      <c r="BA54" s="102"/>
      <c r="BB54" s="48"/>
      <c r="BC54" s="48"/>
      <c r="BD54" s="48"/>
      <c r="BE54" s="49"/>
      <c r="BF54" s="47"/>
      <c r="BG54" s="48"/>
      <c r="BH54" s="48"/>
      <c r="BI54" s="48"/>
      <c r="BJ54" s="47"/>
      <c r="BK54" s="48"/>
      <c r="BL54" s="48"/>
      <c r="BM54" s="49"/>
      <c r="BN54" s="48"/>
      <c r="BO54" s="48"/>
      <c r="BP54" s="48"/>
      <c r="BQ54" s="48"/>
      <c r="BR54" s="47"/>
      <c r="BS54" s="48"/>
      <c r="BT54" s="48"/>
      <c r="BU54" s="48"/>
      <c r="BV54" s="47"/>
      <c r="BW54" s="48"/>
      <c r="BX54" s="48"/>
      <c r="BY54" s="48"/>
      <c r="BZ54" s="47"/>
      <c r="CA54" s="48"/>
      <c r="CB54" s="48"/>
      <c r="CC54" s="48"/>
      <c r="CD54" s="47"/>
      <c r="CE54" s="48"/>
      <c r="CF54" s="48"/>
      <c r="CG54" s="48"/>
      <c r="CH54" s="47"/>
      <c r="CI54" s="48"/>
      <c r="CJ54" s="48"/>
      <c r="CK54" s="48"/>
      <c r="CL54" s="47"/>
      <c r="CM54" s="48"/>
      <c r="CN54" s="48"/>
      <c r="CO54" s="48"/>
      <c r="CP54" s="47"/>
      <c r="CQ54" s="48"/>
      <c r="CR54" s="48"/>
      <c r="CS54" s="48"/>
      <c r="CT54" s="47"/>
      <c r="CU54" s="48"/>
      <c r="CV54" s="48"/>
      <c r="CW54" s="48"/>
      <c r="CX54" s="47"/>
      <c r="CY54" s="48"/>
      <c r="CZ54" s="48"/>
      <c r="DA54" s="48"/>
      <c r="DB54" s="47"/>
      <c r="DC54" s="48"/>
      <c r="DD54" s="48"/>
      <c r="DE54" s="49"/>
      <c r="DF54" s="47"/>
      <c r="DG54" s="48"/>
      <c r="DH54" s="48"/>
      <c r="DI54" s="49"/>
      <c r="DJ54" s="227"/>
      <c r="DK54" s="231"/>
      <c r="DL54" s="231"/>
      <c r="DM54" s="229"/>
      <c r="DN54" s="231"/>
      <c r="DO54" s="231"/>
      <c r="DP54" s="231"/>
      <c r="DQ54" s="229"/>
      <c r="DR54" s="272"/>
    </row>
    <row r="55" spans="1:122" s="6" customFormat="1" x14ac:dyDescent="0.3"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</row>
    <row r="56" spans="1:122" s="6" customFormat="1" x14ac:dyDescent="0.3"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</row>
    <row r="57" spans="1:122" s="6" customFormat="1" x14ac:dyDescent="0.3"/>
    <row r="58" spans="1:122" s="6" customFormat="1" x14ac:dyDescent="0.3"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</row>
    <row r="59" spans="1:122" s="6" customFormat="1" x14ac:dyDescent="0.3"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</row>
    <row r="60" spans="1:122" s="6" customFormat="1" x14ac:dyDescent="0.3"/>
    <row r="61" spans="1:122" s="6" customFormat="1" x14ac:dyDescent="0.3"/>
    <row r="62" spans="1:122" s="6" customFormat="1" x14ac:dyDescent="0.3"/>
    <row r="63" spans="1:122" s="6" customFormat="1" x14ac:dyDescent="0.3"/>
    <row r="64" spans="1:122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</sheetData>
  <phoneticPr fontId="1" type="noConversion"/>
  <conditionalFormatting sqref="DJ53">
    <cfRule type="cellIs" dxfId="15" priority="11" operator="lessThan">
      <formula>0</formula>
    </cfRule>
  </conditionalFormatting>
  <conditionalFormatting sqref="DK53">
    <cfRule type="cellIs" dxfId="14" priority="10" operator="lessThan">
      <formula>0</formula>
    </cfRule>
  </conditionalFormatting>
  <conditionalFormatting sqref="DL53">
    <cfRule type="cellIs" dxfId="13" priority="9" operator="lessThan">
      <formula>0</formula>
    </cfRule>
  </conditionalFormatting>
  <conditionalFormatting sqref="DM53">
    <cfRule type="cellIs" dxfId="12" priority="8" operator="lessThan">
      <formula>0</formula>
    </cfRule>
  </conditionalFormatting>
  <conditionalFormatting sqref="DN53">
    <cfRule type="cellIs" dxfId="11" priority="7" operator="lessThan">
      <formula>0</formula>
    </cfRule>
  </conditionalFormatting>
  <conditionalFormatting sqref="DO53">
    <cfRule type="cellIs" dxfId="10" priority="3" operator="lessThan">
      <formula>0</formula>
    </cfRule>
  </conditionalFormatting>
  <conditionalFormatting sqref="DP53:DQ53">
    <cfRule type="cellIs" dxfId="9" priority="2" operator="lessThan">
      <formula>0</formula>
    </cfRule>
  </conditionalFormatting>
  <conditionalFormatting sqref="DR53">
    <cfRule type="cellIs" dxfId="8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R117"/>
  <sheetViews>
    <sheetView showGridLines="0" zoomScale="90" zoomScaleNormal="9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/>
    </sheetView>
  </sheetViews>
  <sheetFormatPr defaultRowHeight="12.45" x14ac:dyDescent="0.3"/>
  <cols>
    <col min="1" max="1" width="54.69140625" customWidth="1"/>
    <col min="2" max="88" width="10.69140625" customWidth="1"/>
    <col min="89" max="89" width="10.3828125" bestFit="1" customWidth="1"/>
    <col min="90" max="101" width="10.53515625" bestFit="1" customWidth="1"/>
    <col min="102" max="109" width="9.84375" customWidth="1"/>
    <col min="110" max="111" width="10.69140625" customWidth="1"/>
    <col min="112" max="112" width="10.15234375" customWidth="1"/>
    <col min="113" max="113" width="10.69140625" customWidth="1"/>
    <col min="114" max="114" width="10.84375" customWidth="1"/>
    <col min="115" max="116" width="10.69140625" customWidth="1"/>
    <col min="117" max="117" width="11.3046875" customWidth="1"/>
    <col min="118" max="118" width="11.15234375" customWidth="1"/>
    <col min="119" max="120" width="10.53515625" customWidth="1"/>
    <col min="122" max="122" width="11.15234375" customWidth="1"/>
  </cols>
  <sheetData>
    <row r="1" spans="1:122" ht="19.5" customHeight="1" x14ac:dyDescent="0.3"/>
    <row r="3" spans="1:122" ht="17.600000000000001" x14ac:dyDescent="0.4">
      <c r="A3" s="2" t="s">
        <v>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122" ht="17.600000000000001" x14ac:dyDescent="0.4">
      <c r="A4" s="2" t="s">
        <v>53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122" x14ac:dyDescent="0.3">
      <c r="A5" s="236"/>
      <c r="BS5" s="4"/>
    </row>
    <row r="6" spans="1:122" s="6" customFormat="1" ht="15.9" thickBot="1" x14ac:dyDescent="0.45">
      <c r="A6" s="5" t="s">
        <v>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F6" s="10"/>
      <c r="BG6" s="10"/>
      <c r="CD6" s="10"/>
      <c r="CE6" s="10"/>
      <c r="CF6" s="10"/>
      <c r="CG6" s="10"/>
      <c r="CH6" s="10"/>
      <c r="CI6" s="10"/>
      <c r="CJ6" s="10"/>
    </row>
    <row r="7" spans="1:122" s="52" customFormat="1" x14ac:dyDescent="0.3">
      <c r="A7" s="77"/>
      <c r="B7" s="77"/>
      <c r="C7" s="78"/>
      <c r="D7" s="78"/>
      <c r="E7" s="79"/>
      <c r="F7" s="77"/>
      <c r="G7" s="78"/>
      <c r="H7" s="78"/>
      <c r="I7" s="79"/>
      <c r="J7" s="77"/>
      <c r="K7" s="78"/>
      <c r="L7" s="78"/>
      <c r="M7" s="79"/>
      <c r="N7" s="77"/>
      <c r="O7" s="78"/>
      <c r="P7" s="78"/>
      <c r="Q7" s="79"/>
      <c r="R7" s="77"/>
      <c r="S7" s="78"/>
      <c r="T7" s="78"/>
      <c r="U7" s="79"/>
      <c r="V7" s="77"/>
      <c r="W7" s="78"/>
      <c r="X7" s="78"/>
      <c r="Y7" s="79"/>
      <c r="Z7" s="77"/>
      <c r="AA7" s="78"/>
      <c r="AB7" s="78"/>
      <c r="AC7" s="79"/>
      <c r="AD7" s="77"/>
      <c r="AE7" s="78"/>
      <c r="AF7" s="78"/>
      <c r="AG7" s="79"/>
      <c r="AH7" s="77"/>
      <c r="AI7" s="78"/>
      <c r="AJ7" s="78"/>
      <c r="AK7" s="79"/>
      <c r="AL7" s="77"/>
      <c r="AM7" s="78"/>
      <c r="AN7" s="78"/>
      <c r="AO7" s="79"/>
      <c r="AP7" s="77"/>
      <c r="AQ7" s="78"/>
      <c r="AR7" s="78"/>
      <c r="AS7" s="79"/>
      <c r="AT7" s="77"/>
      <c r="AU7" s="78"/>
      <c r="AV7" s="78"/>
      <c r="AW7" s="79"/>
      <c r="AX7" s="77"/>
      <c r="AY7" s="78"/>
      <c r="AZ7" s="78"/>
      <c r="BA7" s="79"/>
      <c r="BB7" s="77"/>
      <c r="BC7" s="78"/>
      <c r="BD7" s="78"/>
      <c r="BE7" s="79"/>
      <c r="BF7" s="77"/>
      <c r="BG7" s="78"/>
      <c r="BH7" s="78"/>
      <c r="BI7" s="79"/>
      <c r="BJ7" s="78"/>
      <c r="BK7" s="78"/>
      <c r="BL7" s="78"/>
      <c r="BM7" s="78"/>
      <c r="BN7" s="77"/>
      <c r="BO7" s="78"/>
      <c r="BP7" s="78"/>
      <c r="BQ7" s="79"/>
      <c r="BR7" s="77"/>
      <c r="BS7" s="78"/>
      <c r="BT7" s="78"/>
      <c r="BU7" s="79"/>
      <c r="BV7" s="77"/>
      <c r="BW7" s="78"/>
      <c r="BX7" s="78"/>
      <c r="BY7" s="78"/>
      <c r="BZ7" s="77"/>
      <c r="CA7" s="78"/>
      <c r="CB7" s="78"/>
      <c r="CC7" s="78"/>
      <c r="CD7" s="77"/>
      <c r="CE7" s="78"/>
      <c r="CF7" s="78"/>
      <c r="CG7" s="79"/>
      <c r="CH7" s="77"/>
      <c r="CI7" s="78"/>
      <c r="CJ7" s="78"/>
      <c r="CK7" s="79"/>
      <c r="CL7" s="77"/>
      <c r="CM7" s="78"/>
      <c r="CN7" s="78"/>
      <c r="CO7" s="79"/>
      <c r="CP7" s="77"/>
      <c r="CQ7" s="78"/>
      <c r="CR7" s="78"/>
      <c r="CS7" s="79"/>
      <c r="CT7" s="77"/>
      <c r="CU7" s="78"/>
      <c r="CV7" s="78"/>
      <c r="CW7" s="79"/>
      <c r="CX7" s="77"/>
      <c r="CY7" s="78"/>
      <c r="CZ7" s="78"/>
      <c r="DA7" s="78"/>
      <c r="DB7" s="77"/>
      <c r="DC7" s="78"/>
      <c r="DD7" s="78"/>
      <c r="DE7" s="79"/>
      <c r="DF7" s="77"/>
      <c r="DG7" s="78"/>
      <c r="DH7" s="78"/>
      <c r="DI7" s="79"/>
      <c r="DJ7" s="77"/>
      <c r="DK7" s="78"/>
      <c r="DL7" s="78"/>
      <c r="DM7" s="79"/>
      <c r="DN7" s="77"/>
      <c r="DO7" s="78"/>
      <c r="DP7" s="78"/>
      <c r="DQ7" s="79"/>
      <c r="DR7" s="177"/>
    </row>
    <row r="8" spans="1:122" s="203" customFormat="1" x14ac:dyDescent="0.3">
      <c r="A8" s="90"/>
      <c r="B8" s="90"/>
      <c r="C8" s="91">
        <v>1995</v>
      </c>
      <c r="D8" s="91"/>
      <c r="E8" s="201"/>
      <c r="F8" s="90"/>
      <c r="G8" s="91">
        <v>1996</v>
      </c>
      <c r="H8" s="91"/>
      <c r="I8" s="201"/>
      <c r="J8" s="90"/>
      <c r="K8" s="91">
        <v>1997</v>
      </c>
      <c r="L8" s="91"/>
      <c r="M8" s="201"/>
      <c r="N8" s="90"/>
      <c r="O8" s="91">
        <v>1998</v>
      </c>
      <c r="P8" s="91"/>
      <c r="Q8" s="201"/>
      <c r="R8" s="90"/>
      <c r="S8" s="91">
        <v>1999</v>
      </c>
      <c r="T8" s="91"/>
      <c r="U8" s="201"/>
      <c r="V8" s="90"/>
      <c r="W8" s="91">
        <v>2000</v>
      </c>
      <c r="X8" s="91"/>
      <c r="Y8" s="201"/>
      <c r="Z8" s="90"/>
      <c r="AA8" s="91">
        <v>2001</v>
      </c>
      <c r="AB8" s="91"/>
      <c r="AC8" s="201"/>
      <c r="AD8" s="90"/>
      <c r="AE8" s="91">
        <v>2002</v>
      </c>
      <c r="AF8" s="91"/>
      <c r="AG8" s="201"/>
      <c r="AH8" s="90"/>
      <c r="AI8" s="91">
        <v>2003</v>
      </c>
      <c r="AJ8" s="91"/>
      <c r="AK8" s="201"/>
      <c r="AL8" s="90"/>
      <c r="AM8" s="91">
        <v>2004</v>
      </c>
      <c r="AN8" s="91"/>
      <c r="AO8" s="201"/>
      <c r="AP8" s="90"/>
      <c r="AQ8" s="91">
        <v>2005</v>
      </c>
      <c r="AR8" s="91"/>
      <c r="AS8" s="201"/>
      <c r="AT8" s="90"/>
      <c r="AU8" s="91">
        <v>2006</v>
      </c>
      <c r="AV8" s="91"/>
      <c r="AW8" s="201"/>
      <c r="AX8" s="90"/>
      <c r="AY8" s="91">
        <v>2007</v>
      </c>
      <c r="AZ8" s="91"/>
      <c r="BA8" s="201"/>
      <c r="BB8" s="90"/>
      <c r="BC8" s="91">
        <v>2008</v>
      </c>
      <c r="BD8" s="91"/>
      <c r="BE8" s="201"/>
      <c r="BF8" s="90"/>
      <c r="BG8" s="91">
        <v>2009</v>
      </c>
      <c r="BH8" s="91"/>
      <c r="BI8" s="201"/>
      <c r="BJ8" s="91"/>
      <c r="BK8" s="91">
        <v>2010</v>
      </c>
      <c r="BL8" s="91"/>
      <c r="BM8" s="91"/>
      <c r="BN8" s="90"/>
      <c r="BO8" s="91">
        <v>2011</v>
      </c>
      <c r="BP8" s="91"/>
      <c r="BQ8" s="201"/>
      <c r="BR8" s="90"/>
      <c r="BS8" s="91">
        <v>2012</v>
      </c>
      <c r="BT8" s="91"/>
      <c r="BU8" s="201"/>
      <c r="BV8" s="90"/>
      <c r="BW8" s="91">
        <v>2013</v>
      </c>
      <c r="BX8" s="91"/>
      <c r="BY8" s="91"/>
      <c r="BZ8" s="90"/>
      <c r="CA8" s="91">
        <v>2014</v>
      </c>
      <c r="CB8" s="91"/>
      <c r="CC8" s="91"/>
      <c r="CD8" s="90"/>
      <c r="CE8" s="91">
        <v>2015</v>
      </c>
      <c r="CF8" s="91"/>
      <c r="CG8" s="201"/>
      <c r="CH8" s="90"/>
      <c r="CI8" s="91">
        <v>2016</v>
      </c>
      <c r="CJ8" s="91"/>
      <c r="CK8" s="201"/>
      <c r="CL8" s="90"/>
      <c r="CM8" s="91">
        <v>2017</v>
      </c>
      <c r="CN8" s="91"/>
      <c r="CO8" s="201"/>
      <c r="CP8" s="90"/>
      <c r="CQ8" s="91">
        <v>2018</v>
      </c>
      <c r="CR8" s="91"/>
      <c r="CS8" s="201"/>
      <c r="CT8" s="90"/>
      <c r="CU8" s="91">
        <v>2019</v>
      </c>
      <c r="CV8" s="50"/>
      <c r="CW8" s="36"/>
      <c r="CX8" s="90"/>
      <c r="CY8" s="91">
        <v>2020</v>
      </c>
      <c r="CZ8" s="50"/>
      <c r="DA8" s="50"/>
      <c r="DB8" s="90"/>
      <c r="DC8" s="91">
        <v>2021</v>
      </c>
      <c r="DD8" s="50"/>
      <c r="DE8" s="36"/>
      <c r="DF8" s="90"/>
      <c r="DG8" s="91">
        <v>2022</v>
      </c>
      <c r="DH8" s="50"/>
      <c r="DI8" s="36"/>
      <c r="DJ8" s="90"/>
      <c r="DK8" s="91">
        <v>2023</v>
      </c>
      <c r="DL8" s="50"/>
      <c r="DM8" s="36"/>
      <c r="DN8" s="90"/>
      <c r="DO8" s="91">
        <v>2024</v>
      </c>
      <c r="DP8" s="50"/>
      <c r="DQ8" s="36"/>
      <c r="DR8" s="252">
        <v>2025</v>
      </c>
    </row>
    <row r="9" spans="1:122" s="52" customFormat="1" ht="12.9" thickBot="1" x14ac:dyDescent="0.35">
      <c r="A9" s="28"/>
      <c r="B9" s="31"/>
      <c r="C9" s="32"/>
      <c r="D9" s="32"/>
      <c r="E9" s="33"/>
      <c r="F9" s="31"/>
      <c r="G9" s="32"/>
      <c r="H9" s="32"/>
      <c r="I9" s="33"/>
      <c r="J9" s="31"/>
      <c r="K9" s="32"/>
      <c r="L9" s="32"/>
      <c r="M9" s="33"/>
      <c r="N9" s="31"/>
      <c r="O9" s="32"/>
      <c r="P9" s="32"/>
      <c r="Q9" s="33"/>
      <c r="R9" s="31"/>
      <c r="S9" s="32"/>
      <c r="T9" s="32"/>
      <c r="U9" s="33"/>
      <c r="V9" s="31"/>
      <c r="W9" s="32"/>
      <c r="X9" s="32"/>
      <c r="Y9" s="33"/>
      <c r="Z9" s="31"/>
      <c r="AA9" s="32"/>
      <c r="AB9" s="32"/>
      <c r="AC9" s="33"/>
      <c r="AD9" s="31"/>
      <c r="AE9" s="32"/>
      <c r="AF9" s="32"/>
      <c r="AG9" s="33"/>
      <c r="AH9" s="31"/>
      <c r="AI9" s="32"/>
      <c r="AJ9" s="32"/>
      <c r="AK9" s="33"/>
      <c r="AL9" s="31"/>
      <c r="AM9" s="32"/>
      <c r="AN9" s="32"/>
      <c r="AO9" s="33"/>
      <c r="AP9" s="31"/>
      <c r="AQ9" s="32"/>
      <c r="AR9" s="32"/>
      <c r="AS9" s="33"/>
      <c r="AT9" s="31"/>
      <c r="AU9" s="32"/>
      <c r="AV9" s="32"/>
      <c r="AW9" s="33"/>
      <c r="AX9" s="31"/>
      <c r="AY9" s="32"/>
      <c r="AZ9" s="32"/>
      <c r="BA9" s="33"/>
      <c r="BB9" s="31"/>
      <c r="BC9" s="32"/>
      <c r="BD9" s="32"/>
      <c r="BE9" s="33"/>
      <c r="BF9" s="31"/>
      <c r="BG9" s="32"/>
      <c r="BH9" s="32"/>
      <c r="BI9" s="33"/>
      <c r="BJ9" s="32"/>
      <c r="BK9" s="32"/>
      <c r="BL9" s="32"/>
      <c r="BM9" s="32"/>
      <c r="BN9" s="31"/>
      <c r="BO9" s="32"/>
      <c r="BP9" s="32"/>
      <c r="BQ9" s="33"/>
      <c r="BR9" s="31"/>
      <c r="BS9" s="32"/>
      <c r="BT9" s="32"/>
      <c r="BU9" s="33"/>
      <c r="BV9" s="31"/>
      <c r="BW9" s="32"/>
      <c r="BX9" s="32"/>
      <c r="BY9" s="32"/>
      <c r="BZ9" s="31"/>
      <c r="CA9" s="32"/>
      <c r="CB9" s="32"/>
      <c r="CC9" s="32"/>
      <c r="CD9" s="31"/>
      <c r="CE9" s="32"/>
      <c r="CF9" s="32"/>
      <c r="CG9" s="33"/>
      <c r="CH9" s="31"/>
      <c r="CI9" s="32"/>
      <c r="CJ9" s="32"/>
      <c r="CK9" s="33"/>
      <c r="CL9" s="31"/>
      <c r="CM9" s="32"/>
      <c r="CN9" s="32"/>
      <c r="CO9" s="33"/>
      <c r="CP9" s="31"/>
      <c r="CQ9" s="32"/>
      <c r="CR9" s="32"/>
      <c r="CS9" s="33"/>
      <c r="CT9" s="31"/>
      <c r="CU9" s="32"/>
      <c r="CV9" s="32"/>
      <c r="CW9" s="33"/>
      <c r="CX9" s="31"/>
      <c r="CY9" s="32"/>
      <c r="CZ9" s="32"/>
      <c r="DA9" s="32"/>
      <c r="DB9" s="31"/>
      <c r="DC9" s="32"/>
      <c r="DD9" s="32"/>
      <c r="DE9" s="33"/>
      <c r="DF9" s="31"/>
      <c r="DG9" s="32"/>
      <c r="DH9" s="32"/>
      <c r="DI9" s="33"/>
      <c r="DJ9" s="31"/>
      <c r="DK9" s="32"/>
      <c r="DL9" s="32"/>
      <c r="DM9" s="33"/>
      <c r="DN9" s="31"/>
      <c r="DO9" s="32"/>
      <c r="DP9" s="32"/>
      <c r="DQ9" s="33"/>
      <c r="DR9" s="253"/>
    </row>
    <row r="10" spans="1:122" s="53" customFormat="1" x14ac:dyDescent="0.3">
      <c r="A10" s="34"/>
      <c r="B10" s="34"/>
      <c r="C10" s="35"/>
      <c r="D10" s="35"/>
      <c r="E10" s="36"/>
      <c r="F10" s="34"/>
      <c r="G10" s="35"/>
      <c r="H10" s="35"/>
      <c r="I10" s="36"/>
      <c r="J10" s="34"/>
      <c r="K10" s="35"/>
      <c r="L10" s="35"/>
      <c r="M10" s="36"/>
      <c r="N10" s="34"/>
      <c r="O10" s="35"/>
      <c r="P10" s="35"/>
      <c r="Q10" s="36"/>
      <c r="R10" s="34"/>
      <c r="S10" s="35"/>
      <c r="T10" s="35"/>
      <c r="U10" s="36"/>
      <c r="V10" s="34"/>
      <c r="W10" s="35"/>
      <c r="X10" s="35"/>
      <c r="Y10" s="36"/>
      <c r="Z10" s="34"/>
      <c r="AA10" s="35"/>
      <c r="AB10" s="35"/>
      <c r="AC10" s="36"/>
      <c r="AD10" s="34"/>
      <c r="AE10" s="35"/>
      <c r="AF10" s="35"/>
      <c r="AG10" s="36"/>
      <c r="AH10" s="34"/>
      <c r="AI10" s="35"/>
      <c r="AJ10" s="35"/>
      <c r="AK10" s="36"/>
      <c r="AL10" s="34"/>
      <c r="AM10" s="35"/>
      <c r="AN10" s="35"/>
      <c r="AO10" s="36"/>
      <c r="AP10" s="34"/>
      <c r="AQ10" s="35"/>
      <c r="AR10" s="35"/>
      <c r="AS10" s="36"/>
      <c r="AT10" s="34"/>
      <c r="AU10" s="35"/>
      <c r="AV10" s="35"/>
      <c r="AW10" s="36"/>
      <c r="AX10" s="34"/>
      <c r="AY10" s="35"/>
      <c r="AZ10" s="35"/>
      <c r="BA10" s="36"/>
      <c r="BB10" s="34"/>
      <c r="BC10" s="35"/>
      <c r="BD10" s="35"/>
      <c r="BE10" s="36"/>
      <c r="BF10" s="34"/>
      <c r="BG10" s="37"/>
      <c r="BH10" s="37"/>
      <c r="BI10" s="36"/>
      <c r="BJ10" s="37"/>
      <c r="BK10" s="50"/>
      <c r="BL10" s="37"/>
      <c r="BM10" s="36"/>
      <c r="BN10" s="37"/>
      <c r="BO10" s="50"/>
      <c r="BP10" s="37"/>
      <c r="BQ10" s="36"/>
      <c r="BR10" s="37"/>
      <c r="BS10" s="50"/>
      <c r="BT10" s="37"/>
      <c r="BU10" s="36"/>
      <c r="BV10" s="35"/>
      <c r="BW10" s="92"/>
      <c r="BX10" s="35"/>
      <c r="BY10" s="93"/>
      <c r="BZ10" s="35"/>
      <c r="CA10" s="92"/>
      <c r="CB10" s="35"/>
      <c r="CC10" s="92"/>
      <c r="CD10" s="35"/>
      <c r="CE10" s="93"/>
      <c r="CF10" s="93"/>
      <c r="CG10" s="93"/>
      <c r="CH10" s="35"/>
      <c r="CI10" s="93"/>
      <c r="CJ10" s="93"/>
      <c r="CK10" s="93"/>
      <c r="CL10" s="35"/>
      <c r="CM10" s="93"/>
      <c r="CN10" s="93"/>
      <c r="CO10" s="93"/>
      <c r="CP10" s="35"/>
      <c r="CQ10" s="93"/>
      <c r="CR10" s="93"/>
      <c r="CS10" s="93"/>
      <c r="CT10" s="36"/>
      <c r="CU10" s="36"/>
      <c r="CV10" s="36"/>
      <c r="CW10" s="36"/>
      <c r="CX10" s="36"/>
      <c r="CY10" s="36"/>
      <c r="CZ10" s="36"/>
      <c r="DA10" s="36"/>
      <c r="DB10" s="37"/>
      <c r="DC10" s="36"/>
      <c r="DD10" s="36"/>
      <c r="DE10" s="36"/>
      <c r="DF10" s="34"/>
      <c r="DG10" s="214"/>
      <c r="DH10" s="35"/>
      <c r="DI10" s="35"/>
      <c r="DJ10" s="34"/>
      <c r="DK10" s="214"/>
      <c r="DL10" s="35"/>
      <c r="DM10" s="35"/>
      <c r="DN10" s="34"/>
      <c r="DO10" s="214"/>
      <c r="DP10" s="35"/>
      <c r="DQ10" s="35"/>
      <c r="DR10" s="37"/>
    </row>
    <row r="11" spans="1:122" s="53" customFormat="1" x14ac:dyDescent="0.3">
      <c r="A11" s="34"/>
      <c r="B11" s="34" t="s">
        <v>3</v>
      </c>
      <c r="C11" s="37" t="s">
        <v>4</v>
      </c>
      <c r="D11" s="37" t="s">
        <v>5</v>
      </c>
      <c r="E11" s="36" t="s">
        <v>6</v>
      </c>
      <c r="F11" s="34" t="s">
        <v>3</v>
      </c>
      <c r="G11" s="37" t="s">
        <v>4</v>
      </c>
      <c r="H11" s="37" t="s">
        <v>5</v>
      </c>
      <c r="I11" s="36" t="s">
        <v>6</v>
      </c>
      <c r="J11" s="34" t="s">
        <v>3</v>
      </c>
      <c r="K11" s="37" t="s">
        <v>4</v>
      </c>
      <c r="L11" s="37" t="s">
        <v>5</v>
      </c>
      <c r="M11" s="36" t="s">
        <v>6</v>
      </c>
      <c r="N11" s="34" t="s">
        <v>3</v>
      </c>
      <c r="O11" s="37" t="s">
        <v>4</v>
      </c>
      <c r="P11" s="37" t="s">
        <v>5</v>
      </c>
      <c r="Q11" s="36" t="s">
        <v>6</v>
      </c>
      <c r="R11" s="34" t="s">
        <v>3</v>
      </c>
      <c r="S11" s="37" t="s">
        <v>4</v>
      </c>
      <c r="T11" s="37" t="s">
        <v>5</v>
      </c>
      <c r="U11" s="36" t="s">
        <v>6</v>
      </c>
      <c r="V11" s="34" t="s">
        <v>3</v>
      </c>
      <c r="W11" s="37" t="s">
        <v>4</v>
      </c>
      <c r="X11" s="37" t="s">
        <v>5</v>
      </c>
      <c r="Y11" s="36" t="s">
        <v>6</v>
      </c>
      <c r="Z11" s="34" t="s">
        <v>3</v>
      </c>
      <c r="AA11" s="37" t="s">
        <v>4</v>
      </c>
      <c r="AB11" s="37" t="s">
        <v>5</v>
      </c>
      <c r="AC11" s="36" t="s">
        <v>6</v>
      </c>
      <c r="AD11" s="34" t="s">
        <v>3</v>
      </c>
      <c r="AE11" s="37" t="s">
        <v>4</v>
      </c>
      <c r="AF11" s="37" t="s">
        <v>5</v>
      </c>
      <c r="AG11" s="36" t="s">
        <v>6</v>
      </c>
      <c r="AH11" s="34" t="s">
        <v>3</v>
      </c>
      <c r="AI11" s="37" t="s">
        <v>4</v>
      </c>
      <c r="AJ11" s="37" t="s">
        <v>5</v>
      </c>
      <c r="AK11" s="36" t="s">
        <v>6</v>
      </c>
      <c r="AL11" s="34" t="s">
        <v>3</v>
      </c>
      <c r="AM11" s="37" t="s">
        <v>4</v>
      </c>
      <c r="AN11" s="37" t="s">
        <v>5</v>
      </c>
      <c r="AO11" s="36" t="s">
        <v>6</v>
      </c>
      <c r="AP11" s="34" t="s">
        <v>3</v>
      </c>
      <c r="AQ11" s="37" t="s">
        <v>4</v>
      </c>
      <c r="AR11" s="37" t="s">
        <v>5</v>
      </c>
      <c r="AS11" s="36" t="s">
        <v>6</v>
      </c>
      <c r="AT11" s="34" t="s">
        <v>3</v>
      </c>
      <c r="AU11" s="37" t="s">
        <v>4</v>
      </c>
      <c r="AV11" s="37" t="s">
        <v>5</v>
      </c>
      <c r="AW11" s="36" t="s">
        <v>6</v>
      </c>
      <c r="AX11" s="34" t="s">
        <v>3</v>
      </c>
      <c r="AY11" s="37" t="s">
        <v>4</v>
      </c>
      <c r="AZ11" s="37" t="s">
        <v>5</v>
      </c>
      <c r="BA11" s="36" t="s">
        <v>6</v>
      </c>
      <c r="BB11" s="34" t="s">
        <v>3</v>
      </c>
      <c r="BC11" s="37" t="s">
        <v>4</v>
      </c>
      <c r="BD11" s="37" t="s">
        <v>5</v>
      </c>
      <c r="BE11" s="36" t="s">
        <v>6</v>
      </c>
      <c r="BF11" s="34" t="s">
        <v>3</v>
      </c>
      <c r="BG11" s="37" t="s">
        <v>4</v>
      </c>
      <c r="BH11" s="37" t="s">
        <v>5</v>
      </c>
      <c r="BI11" s="36" t="s">
        <v>6</v>
      </c>
      <c r="BJ11" s="37" t="s">
        <v>3</v>
      </c>
      <c r="BK11" s="50" t="s">
        <v>4</v>
      </c>
      <c r="BL11" s="37" t="s">
        <v>5</v>
      </c>
      <c r="BM11" s="36" t="s">
        <v>6</v>
      </c>
      <c r="BN11" s="37" t="s">
        <v>3</v>
      </c>
      <c r="BO11" s="50" t="s">
        <v>4</v>
      </c>
      <c r="BP11" s="37" t="s">
        <v>5</v>
      </c>
      <c r="BQ11" s="36" t="s">
        <v>6</v>
      </c>
      <c r="BR11" s="37" t="s">
        <v>3</v>
      </c>
      <c r="BS11" s="50" t="s">
        <v>4</v>
      </c>
      <c r="BT11" s="37" t="s">
        <v>5</v>
      </c>
      <c r="BU11" s="36" t="s">
        <v>6</v>
      </c>
      <c r="BV11" s="37" t="s">
        <v>3</v>
      </c>
      <c r="BW11" s="50" t="s">
        <v>4</v>
      </c>
      <c r="BX11" s="37" t="s">
        <v>5</v>
      </c>
      <c r="BY11" s="36" t="s">
        <v>6</v>
      </c>
      <c r="BZ11" s="37" t="s">
        <v>3</v>
      </c>
      <c r="CA11" s="50" t="s">
        <v>4</v>
      </c>
      <c r="CB11" s="37" t="s">
        <v>5</v>
      </c>
      <c r="CC11" s="50" t="s">
        <v>6</v>
      </c>
      <c r="CD11" s="37" t="s">
        <v>3</v>
      </c>
      <c r="CE11" s="36" t="s">
        <v>4</v>
      </c>
      <c r="CF11" s="36" t="s">
        <v>5</v>
      </c>
      <c r="CG11" s="36" t="s">
        <v>6</v>
      </c>
      <c r="CH11" s="37" t="s">
        <v>3</v>
      </c>
      <c r="CI11" s="36" t="s">
        <v>4</v>
      </c>
      <c r="CJ11" s="36" t="s">
        <v>5</v>
      </c>
      <c r="CK11" s="36" t="s">
        <v>6</v>
      </c>
      <c r="CL11" s="37" t="s">
        <v>3</v>
      </c>
      <c r="CM11" s="36" t="s">
        <v>4</v>
      </c>
      <c r="CN11" s="36" t="s">
        <v>5</v>
      </c>
      <c r="CO11" s="36" t="s">
        <v>6</v>
      </c>
      <c r="CP11" s="37" t="s">
        <v>3</v>
      </c>
      <c r="CQ11" s="36" t="s">
        <v>4</v>
      </c>
      <c r="CR11" s="36" t="s">
        <v>5</v>
      </c>
      <c r="CS11" s="36" t="s">
        <v>6</v>
      </c>
      <c r="CT11" s="36" t="s">
        <v>3</v>
      </c>
      <c r="CU11" s="36" t="s">
        <v>4</v>
      </c>
      <c r="CV11" s="36" t="s">
        <v>5</v>
      </c>
      <c r="CW11" s="36" t="s">
        <v>6</v>
      </c>
      <c r="CX11" s="36" t="s">
        <v>3</v>
      </c>
      <c r="CY11" s="36" t="s">
        <v>4</v>
      </c>
      <c r="CZ11" s="36" t="s">
        <v>5</v>
      </c>
      <c r="DA11" s="36" t="s">
        <v>6</v>
      </c>
      <c r="DB11" s="37" t="s">
        <v>3</v>
      </c>
      <c r="DC11" s="36" t="s">
        <v>4</v>
      </c>
      <c r="DD11" s="36" t="s">
        <v>5</v>
      </c>
      <c r="DE11" s="36" t="s">
        <v>6</v>
      </c>
      <c r="DF11" s="34" t="s">
        <v>3</v>
      </c>
      <c r="DG11" s="34" t="s">
        <v>4</v>
      </c>
      <c r="DH11" s="37" t="s">
        <v>5</v>
      </c>
      <c r="DI11" s="37" t="s">
        <v>6</v>
      </c>
      <c r="DJ11" s="34" t="s">
        <v>3</v>
      </c>
      <c r="DK11" s="34" t="s">
        <v>4</v>
      </c>
      <c r="DL11" s="37" t="s">
        <v>5</v>
      </c>
      <c r="DM11" s="37" t="s">
        <v>6</v>
      </c>
      <c r="DN11" s="34" t="s">
        <v>3</v>
      </c>
      <c r="DO11" s="34" t="s">
        <v>4</v>
      </c>
      <c r="DP11" s="37" t="s">
        <v>5</v>
      </c>
      <c r="DQ11" s="37" t="s">
        <v>6</v>
      </c>
      <c r="DR11" s="37" t="s">
        <v>3</v>
      </c>
    </row>
    <row r="12" spans="1:122" s="53" customFormat="1" ht="12.9" thickBot="1" x14ac:dyDescent="0.35">
      <c r="A12" s="38"/>
      <c r="B12" s="34"/>
      <c r="C12" s="37"/>
      <c r="D12" s="37"/>
      <c r="E12" s="36"/>
      <c r="F12" s="34"/>
      <c r="G12" s="37"/>
      <c r="H12" s="37"/>
      <c r="I12" s="36"/>
      <c r="J12" s="34"/>
      <c r="K12" s="37"/>
      <c r="L12" s="37"/>
      <c r="M12" s="36"/>
      <c r="N12" s="34"/>
      <c r="O12" s="37"/>
      <c r="P12" s="37"/>
      <c r="Q12" s="36"/>
      <c r="R12" s="34"/>
      <c r="S12" s="37"/>
      <c r="T12" s="37"/>
      <c r="U12" s="36"/>
      <c r="V12" s="34"/>
      <c r="W12" s="37"/>
      <c r="X12" s="37"/>
      <c r="Y12" s="36"/>
      <c r="Z12" s="34"/>
      <c r="AA12" s="37"/>
      <c r="AB12" s="37"/>
      <c r="AC12" s="36"/>
      <c r="AD12" s="34"/>
      <c r="AE12" s="37"/>
      <c r="AF12" s="37"/>
      <c r="AG12" s="36"/>
      <c r="AH12" s="34"/>
      <c r="AI12" s="37"/>
      <c r="AJ12" s="37"/>
      <c r="AK12" s="36"/>
      <c r="AL12" s="34"/>
      <c r="AM12" s="37"/>
      <c r="AN12" s="37"/>
      <c r="AO12" s="36"/>
      <c r="AP12" s="34"/>
      <c r="AQ12" s="37"/>
      <c r="AR12" s="37"/>
      <c r="AS12" s="36"/>
      <c r="AT12" s="34"/>
      <c r="AU12" s="37"/>
      <c r="AV12" s="37"/>
      <c r="AW12" s="36"/>
      <c r="AX12" s="34"/>
      <c r="AY12" s="37"/>
      <c r="AZ12" s="37"/>
      <c r="BA12" s="36"/>
      <c r="BB12" s="38"/>
      <c r="BC12" s="39"/>
      <c r="BD12" s="39"/>
      <c r="BE12" s="40"/>
      <c r="BF12" s="38"/>
      <c r="BG12" s="39"/>
      <c r="BH12" s="39"/>
      <c r="BI12" s="40"/>
      <c r="BJ12" s="37"/>
      <c r="BK12" s="50"/>
      <c r="BL12" s="37"/>
      <c r="BM12" s="36"/>
      <c r="BN12" s="37"/>
      <c r="BO12" s="50"/>
      <c r="BP12" s="37"/>
      <c r="BQ12" s="36"/>
      <c r="BR12" s="37"/>
      <c r="BS12" s="50"/>
      <c r="BT12" s="37"/>
      <c r="BU12" s="36"/>
      <c r="BV12" s="37"/>
      <c r="BW12" s="50"/>
      <c r="BX12" s="37"/>
      <c r="BY12" s="36"/>
      <c r="BZ12" s="37"/>
      <c r="CA12" s="50"/>
      <c r="CB12" s="37"/>
      <c r="CC12" s="50"/>
      <c r="CD12" s="39"/>
      <c r="CE12" s="40"/>
      <c r="CF12" s="40"/>
      <c r="CG12" s="40"/>
      <c r="CH12" s="39"/>
      <c r="CI12" s="40"/>
      <c r="CJ12" s="40"/>
      <c r="CK12" s="40"/>
      <c r="CL12" s="37"/>
      <c r="CM12" s="36"/>
      <c r="CN12" s="36"/>
      <c r="CO12" s="36"/>
      <c r="CP12" s="37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7"/>
      <c r="DC12" s="36"/>
      <c r="DD12" s="36"/>
      <c r="DE12" s="36"/>
      <c r="DF12" s="39"/>
      <c r="DG12" s="38"/>
      <c r="DH12" s="39"/>
      <c r="DI12" s="39"/>
      <c r="DJ12" s="39"/>
      <c r="DK12" s="38"/>
      <c r="DL12" s="39"/>
      <c r="DM12" s="39"/>
      <c r="DN12" s="39"/>
      <c r="DO12" s="38"/>
      <c r="DP12" s="39"/>
      <c r="DQ12" s="39"/>
      <c r="DR12" s="39"/>
    </row>
    <row r="13" spans="1:122" s="6" customFormat="1" x14ac:dyDescent="0.3">
      <c r="A13" s="22"/>
      <c r="B13" s="22"/>
      <c r="C13" s="23"/>
      <c r="D13" s="23"/>
      <c r="E13" s="24"/>
      <c r="F13" s="23"/>
      <c r="G13" s="23"/>
      <c r="H13" s="23"/>
      <c r="I13" s="24"/>
      <c r="J13" s="22"/>
      <c r="K13" s="23"/>
      <c r="L13" s="23"/>
      <c r="M13" s="24"/>
      <c r="N13" s="22"/>
      <c r="O13" s="23"/>
      <c r="P13" s="23"/>
      <c r="Q13" s="24"/>
      <c r="R13" s="22"/>
      <c r="S13" s="23"/>
      <c r="T13" s="23"/>
      <c r="U13" s="24"/>
      <c r="V13" s="22"/>
      <c r="W13" s="23"/>
      <c r="X13" s="23"/>
      <c r="Y13" s="24"/>
      <c r="Z13" s="22"/>
      <c r="AA13" s="23"/>
      <c r="AB13" s="23"/>
      <c r="AC13" s="24"/>
      <c r="AD13" s="22"/>
      <c r="AE13" s="23"/>
      <c r="AF13" s="23"/>
      <c r="AG13" s="24"/>
      <c r="AH13" s="22"/>
      <c r="AI13" s="23"/>
      <c r="AJ13" s="23"/>
      <c r="AK13" s="24"/>
      <c r="AL13" s="22"/>
      <c r="AM13" s="23"/>
      <c r="AN13" s="23"/>
      <c r="AO13" s="24"/>
      <c r="AP13" s="22"/>
      <c r="AQ13" s="23"/>
      <c r="AR13" s="23"/>
      <c r="AS13" s="24"/>
      <c r="AT13" s="22"/>
      <c r="AU13" s="23"/>
      <c r="AV13" s="23"/>
      <c r="AW13" s="24"/>
      <c r="AX13" s="22"/>
      <c r="AY13" s="23"/>
      <c r="AZ13" s="23"/>
      <c r="BA13" s="24"/>
      <c r="BB13" s="19"/>
      <c r="BC13" s="19"/>
      <c r="BD13" s="19"/>
      <c r="BE13" s="19"/>
      <c r="BF13" s="27"/>
      <c r="BG13" s="19"/>
      <c r="BH13" s="19"/>
      <c r="BI13" s="19"/>
      <c r="BJ13" s="27"/>
      <c r="BK13" s="19"/>
      <c r="BL13" s="19"/>
      <c r="BM13" s="20"/>
      <c r="BN13" s="19"/>
      <c r="BO13" s="19"/>
      <c r="BP13" s="19"/>
      <c r="BQ13" s="19"/>
      <c r="BR13" s="27"/>
      <c r="BS13" s="19"/>
      <c r="BT13" s="19"/>
      <c r="BU13" s="19"/>
      <c r="BV13" s="27"/>
      <c r="BW13" s="19"/>
      <c r="BX13" s="19"/>
      <c r="BY13" s="19"/>
      <c r="BZ13" s="27"/>
      <c r="CA13" s="19"/>
      <c r="CB13" s="19"/>
      <c r="CC13" s="19"/>
      <c r="CD13" s="27"/>
      <c r="CE13" s="19"/>
      <c r="CF13" s="19"/>
      <c r="CG13" s="19"/>
      <c r="CH13" s="27"/>
      <c r="CI13" s="19"/>
      <c r="CJ13" s="19"/>
      <c r="CK13" s="19"/>
      <c r="CL13" s="27"/>
      <c r="CM13" s="19"/>
      <c r="CN13" s="19"/>
      <c r="CO13" s="19"/>
      <c r="CP13" s="27"/>
      <c r="CQ13" s="19"/>
      <c r="CR13" s="19"/>
      <c r="CS13" s="19"/>
      <c r="CT13" s="27"/>
      <c r="CU13" s="19"/>
      <c r="CV13" s="19"/>
      <c r="CW13" s="19"/>
      <c r="CX13" s="27"/>
      <c r="CY13" s="19"/>
      <c r="CZ13" s="19"/>
      <c r="DA13" s="19"/>
      <c r="DB13" s="27"/>
      <c r="DC13" s="19"/>
      <c r="DD13" s="19"/>
      <c r="DE13" s="20"/>
      <c r="DF13" s="27"/>
      <c r="DG13" s="19"/>
      <c r="DH13" s="23"/>
      <c r="DI13" s="24"/>
      <c r="DJ13" s="76"/>
      <c r="DK13" s="23"/>
      <c r="DL13" s="23"/>
      <c r="DM13" s="24"/>
      <c r="DN13" s="23"/>
      <c r="DO13" s="23"/>
      <c r="DP13" s="23"/>
      <c r="DQ13" s="24"/>
      <c r="DR13" s="189"/>
    </row>
    <row r="14" spans="1:122" s="52" customFormat="1" x14ac:dyDescent="0.3">
      <c r="A14" s="166" t="s">
        <v>34</v>
      </c>
      <c r="B14" s="167">
        <f>SUM(B15:B24)</f>
        <v>569.20000000000016</v>
      </c>
      <c r="C14" s="97">
        <f t="shared" ref="C14:E14" si="0">SUM(C15:C24)</f>
        <v>641.6</v>
      </c>
      <c r="D14" s="97">
        <f t="shared" si="0"/>
        <v>713.70000000000016</v>
      </c>
      <c r="E14" s="168">
        <f t="shared" si="0"/>
        <v>822.39999999999986</v>
      </c>
      <c r="F14" s="97">
        <f>SUM(F15:F24)</f>
        <v>842.50000000000023</v>
      </c>
      <c r="G14" s="97">
        <f t="shared" ref="G14:I14" si="1">SUM(G15:G24)</f>
        <v>952.6</v>
      </c>
      <c r="H14" s="97">
        <f t="shared" si="1"/>
        <v>1078.0999999999999</v>
      </c>
      <c r="I14" s="168">
        <f t="shared" si="1"/>
        <v>1253.0999999999999</v>
      </c>
      <c r="J14" s="167">
        <f>SUM(J15:J24)</f>
        <v>1561.9</v>
      </c>
      <c r="K14" s="97">
        <f t="shared" ref="K14:M14" si="2">SUM(K15:K24)</f>
        <v>1820.2</v>
      </c>
      <c r="L14" s="97">
        <f t="shared" si="2"/>
        <v>2081.9</v>
      </c>
      <c r="M14" s="168">
        <f t="shared" si="2"/>
        <v>2407.6999999999998</v>
      </c>
      <c r="N14" s="167">
        <f>SUM(N15:N24)</f>
        <v>2912.6</v>
      </c>
      <c r="O14" s="97">
        <f t="shared" ref="O14:Q14" si="3">SUM(O15:O24)</f>
        <v>3248.1</v>
      </c>
      <c r="P14" s="97">
        <f t="shared" si="3"/>
        <v>3919.5999999999995</v>
      </c>
      <c r="Q14" s="168">
        <f t="shared" si="3"/>
        <v>4006.9</v>
      </c>
      <c r="R14" s="167">
        <f>SUM(R15:R24)</f>
        <v>4117.4000000000005</v>
      </c>
      <c r="S14" s="97">
        <f t="shared" ref="S14:U14" si="4">SUM(S15:S24)</f>
        <v>4328.3</v>
      </c>
      <c r="T14" s="97">
        <f t="shared" si="4"/>
        <v>4964.2</v>
      </c>
      <c r="U14" s="168">
        <f t="shared" si="4"/>
        <v>5607.5999999999995</v>
      </c>
      <c r="V14" s="167">
        <f>SUM(V15:V24)</f>
        <v>6693.4000000000005</v>
      </c>
      <c r="W14" s="97">
        <f t="shared" ref="W14:Y14" si="5">SUM(W15:W24)</f>
        <v>7569.7</v>
      </c>
      <c r="X14" s="97">
        <f t="shared" si="5"/>
        <v>8147.2000000000007</v>
      </c>
      <c r="Y14" s="168">
        <f t="shared" si="5"/>
        <v>9463.1999999999989</v>
      </c>
      <c r="Z14" s="167">
        <f>SUM(Z15:Z24)</f>
        <v>10289.4</v>
      </c>
      <c r="AA14" s="97">
        <f t="shared" ref="AA14:AC14" si="6">SUM(AA15:AA24)</f>
        <v>12253.5</v>
      </c>
      <c r="AB14" s="97">
        <f t="shared" si="6"/>
        <v>12745.4</v>
      </c>
      <c r="AC14" s="168">
        <f t="shared" si="6"/>
        <v>13391.100000000002</v>
      </c>
      <c r="AD14" s="167">
        <f>SUM(AD15:AD24)</f>
        <v>14143.8</v>
      </c>
      <c r="AE14" s="97">
        <f t="shared" ref="AE14:AG14" si="7">SUM(AE15:AE24)</f>
        <v>14504.1</v>
      </c>
      <c r="AF14" s="97">
        <f t="shared" si="7"/>
        <v>15459.1</v>
      </c>
      <c r="AG14" s="168">
        <f t="shared" si="7"/>
        <v>16064.7</v>
      </c>
      <c r="AH14" s="167">
        <f>SUM(AH15:AH24)</f>
        <v>16239.899999999998</v>
      </c>
      <c r="AI14" s="97">
        <f t="shared" ref="AI14:AK14" si="8">SUM(AI15:AI24)</f>
        <v>18452.5</v>
      </c>
      <c r="AJ14" s="97">
        <f t="shared" si="8"/>
        <v>18492.7</v>
      </c>
      <c r="AK14" s="168">
        <f t="shared" si="8"/>
        <v>20490.599999999999</v>
      </c>
      <c r="AL14" s="167">
        <f>SUM(AL15:AL24)</f>
        <v>21463.4</v>
      </c>
      <c r="AM14" s="97">
        <f t="shared" ref="AM14:AO14" si="9">SUM(AM15:AM24)</f>
        <v>22490.400000000001</v>
      </c>
      <c r="AN14" s="97">
        <f t="shared" si="9"/>
        <v>22632.600000000002</v>
      </c>
      <c r="AO14" s="168">
        <f t="shared" si="9"/>
        <v>24454.900000000005</v>
      </c>
      <c r="AP14" s="167">
        <f>SUM(AP15:AP24)</f>
        <v>26790.3</v>
      </c>
      <c r="AQ14" s="97">
        <f t="shared" ref="AQ14:AS14" si="10">SUM(AQ15:AQ24)</f>
        <v>27579.200000000001</v>
      </c>
      <c r="AR14" s="97">
        <f t="shared" si="10"/>
        <v>29311.599999999995</v>
      </c>
      <c r="AS14" s="168">
        <f t="shared" si="10"/>
        <v>29313.699999999993</v>
      </c>
      <c r="AT14" s="167">
        <f>SUM(AT15:AT24)</f>
        <v>32036.5</v>
      </c>
      <c r="AU14" s="97">
        <f t="shared" ref="AU14:AW14" si="11">SUM(AU15:AU24)</f>
        <v>30954.7</v>
      </c>
      <c r="AV14" s="97">
        <f t="shared" si="11"/>
        <v>33436</v>
      </c>
      <c r="AW14" s="168">
        <f t="shared" si="11"/>
        <v>36063.4</v>
      </c>
      <c r="AX14" s="167">
        <f>SUM(AX15:AX24)</f>
        <v>34801.9</v>
      </c>
      <c r="AY14" s="97">
        <f t="shared" ref="AY14:BA14" si="12">SUM(AY15:AY24)</f>
        <v>36336</v>
      </c>
      <c r="AZ14" s="97">
        <f t="shared" si="12"/>
        <v>36181.599999999999</v>
      </c>
      <c r="BA14" s="168">
        <f t="shared" si="12"/>
        <v>37099.1</v>
      </c>
      <c r="BB14" s="167">
        <f>SUM(BB15:BB24)</f>
        <v>40863.999999999993</v>
      </c>
      <c r="BC14" s="97">
        <f t="shared" ref="BC14:BE14" si="13">SUM(BC15:BC24)</f>
        <v>47537.599999999999</v>
      </c>
      <c r="BD14" s="97">
        <f t="shared" si="13"/>
        <v>51224.100000000006</v>
      </c>
      <c r="BE14" s="168">
        <f t="shared" si="13"/>
        <v>56099.8</v>
      </c>
      <c r="BF14" s="167">
        <f>SUM(BF15:BF24)</f>
        <v>41811.5</v>
      </c>
      <c r="BG14" s="97">
        <f t="shared" ref="BG14:BI14" si="14">SUM(BG15:BG24)</f>
        <v>45375.299999999996</v>
      </c>
      <c r="BH14" s="97">
        <f t="shared" si="14"/>
        <v>45920.299999999996</v>
      </c>
      <c r="BI14" s="168">
        <f t="shared" si="14"/>
        <v>48517.9</v>
      </c>
      <c r="BJ14" s="167">
        <f>SUM(BJ15:BJ24)</f>
        <v>45290.9</v>
      </c>
      <c r="BK14" s="97">
        <f t="shared" ref="BK14:BM14" si="15">SUM(BK15:BK24)</f>
        <v>46426.5</v>
      </c>
      <c r="BL14" s="97">
        <f t="shared" si="15"/>
        <v>43357.3</v>
      </c>
      <c r="BM14" s="168">
        <f t="shared" si="15"/>
        <v>45903.600000000006</v>
      </c>
      <c r="BN14" s="167">
        <f>SUM(BN15:BN24)</f>
        <v>45465.599999999999</v>
      </c>
      <c r="BO14" s="97">
        <f t="shared" ref="BO14:BQ14" si="16">SUM(BO15:BO24)</f>
        <v>46944.6</v>
      </c>
      <c r="BP14" s="97">
        <f t="shared" si="16"/>
        <v>46266.799999999996</v>
      </c>
      <c r="BQ14" s="168">
        <f t="shared" si="16"/>
        <v>45930.100000000006</v>
      </c>
      <c r="BR14" s="167">
        <f>SUM(BR15:BR24)</f>
        <v>46163.3</v>
      </c>
      <c r="BS14" s="97">
        <f t="shared" ref="BS14:BU14" si="17">SUM(BS15:BS24)</f>
        <v>47792.100000000006</v>
      </c>
      <c r="BT14" s="97">
        <f t="shared" si="17"/>
        <v>48846.499999999993</v>
      </c>
      <c r="BU14" s="168">
        <f t="shared" si="17"/>
        <v>50106.500000000007</v>
      </c>
      <c r="BV14" s="167">
        <f>SUM(BV15:BV24)</f>
        <v>51879.899999999994</v>
      </c>
      <c r="BW14" s="97">
        <f t="shared" ref="BW14:BY14" si="18">SUM(BW15:BW24)</f>
        <v>49110.500000000007</v>
      </c>
      <c r="BX14" s="97">
        <f t="shared" si="18"/>
        <v>50249.899999999994</v>
      </c>
      <c r="BY14" s="168">
        <f t="shared" si="18"/>
        <v>50657.4</v>
      </c>
      <c r="BZ14" s="167">
        <f>SUM(BZ15:BZ24)</f>
        <v>51866.000000000007</v>
      </c>
      <c r="CA14" s="97">
        <f t="shared" ref="CA14:CC14" si="19">SUM(CA15:CA24)</f>
        <v>53908.900000000009</v>
      </c>
      <c r="CB14" s="97">
        <f t="shared" si="19"/>
        <v>55807.8</v>
      </c>
      <c r="CC14" s="168">
        <f t="shared" si="19"/>
        <v>56411.6</v>
      </c>
      <c r="CD14" s="167">
        <f>SUM(CD15:CD24)</f>
        <v>55723.899999999994</v>
      </c>
      <c r="CE14" s="97">
        <f t="shared" ref="CE14:CG14" si="20">SUM(CE15:CE24)</f>
        <v>54474.799999999996</v>
      </c>
      <c r="CF14" s="97">
        <f t="shared" si="20"/>
        <v>58917.5</v>
      </c>
      <c r="CG14" s="168">
        <f t="shared" si="20"/>
        <v>59421.69999999999</v>
      </c>
      <c r="CH14" s="167">
        <f>SUM(CH15:CH24)</f>
        <v>64071.80000000001</v>
      </c>
      <c r="CI14" s="97">
        <f t="shared" ref="CI14:CK14" si="21">SUM(CI15:CI24)</f>
        <v>65839.3</v>
      </c>
      <c r="CJ14" s="97">
        <f t="shared" si="21"/>
        <v>67737.700000000012</v>
      </c>
      <c r="CK14" s="168">
        <f t="shared" si="21"/>
        <v>71285.899999999994</v>
      </c>
      <c r="CL14" s="167">
        <f>SUM(CL15:CL24)</f>
        <v>74468.900000000009</v>
      </c>
      <c r="CM14" s="97">
        <f t="shared" ref="CM14:CO14" si="22">SUM(CM15:CM24)</f>
        <v>77587.899999999994</v>
      </c>
      <c r="CN14" s="97">
        <f t="shared" si="22"/>
        <v>79967.3</v>
      </c>
      <c r="CO14" s="168">
        <f t="shared" si="22"/>
        <v>85679.099999999991</v>
      </c>
      <c r="CP14" s="167">
        <f>SUM(CP15:CP24)</f>
        <v>86334.399999999994</v>
      </c>
      <c r="CQ14" s="97">
        <f t="shared" ref="CQ14:CS14" si="23">SUM(CQ15:CQ24)</f>
        <v>90636.500000000015</v>
      </c>
      <c r="CR14" s="97">
        <f t="shared" si="23"/>
        <v>93289.900000000009</v>
      </c>
      <c r="CS14" s="168">
        <f t="shared" si="23"/>
        <v>94311</v>
      </c>
      <c r="CT14" s="167">
        <f>SUM(CT15:CT24)</f>
        <v>98285</v>
      </c>
      <c r="CU14" s="97">
        <f t="shared" ref="CU14:CW14" si="24">SUM(CU15:CU24)</f>
        <v>102240.99999999999</v>
      </c>
      <c r="CV14" s="97">
        <f t="shared" si="24"/>
        <v>103870.59999999999</v>
      </c>
      <c r="CW14" s="168">
        <f t="shared" si="24"/>
        <v>106321.2</v>
      </c>
      <c r="CX14" s="167">
        <f>SUM(CX15:CX24)</f>
        <v>103823.90000000001</v>
      </c>
      <c r="CY14" s="97">
        <f t="shared" ref="CY14:DP14" si="25">SUM(CY15:CY24)</f>
        <v>100204.1</v>
      </c>
      <c r="CZ14" s="97">
        <f t="shared" si="25"/>
        <v>106387.70000000001</v>
      </c>
      <c r="DA14" s="97">
        <f t="shared" si="25"/>
        <v>110304.70000000001</v>
      </c>
      <c r="DB14" s="167">
        <f t="shared" si="25"/>
        <v>108749</v>
      </c>
      <c r="DC14" s="97">
        <f t="shared" si="25"/>
        <v>110663.69999999998</v>
      </c>
      <c r="DD14" s="97">
        <f t="shared" si="25"/>
        <v>113369.1</v>
      </c>
      <c r="DE14" s="168">
        <f t="shared" si="25"/>
        <v>116554.09999999999</v>
      </c>
      <c r="DF14" s="167">
        <f t="shared" si="25"/>
        <v>123293.29999999999</v>
      </c>
      <c r="DG14" s="97">
        <f t="shared" si="25"/>
        <v>127635.1</v>
      </c>
      <c r="DH14" s="97">
        <f t="shared" si="25"/>
        <v>131687.20000000001</v>
      </c>
      <c r="DI14" s="168">
        <f t="shared" si="25"/>
        <v>136009.5</v>
      </c>
      <c r="DJ14" s="167">
        <f t="shared" si="25"/>
        <v>141941.4</v>
      </c>
      <c r="DK14" s="97">
        <f t="shared" si="25"/>
        <v>148376.49999999997</v>
      </c>
      <c r="DL14" s="97">
        <f t="shared" si="25"/>
        <v>152554.4</v>
      </c>
      <c r="DM14" s="216">
        <f t="shared" si="25"/>
        <v>161916.09999999998</v>
      </c>
      <c r="DN14" s="222">
        <f t="shared" si="25"/>
        <v>170450.4</v>
      </c>
      <c r="DO14" s="222">
        <f t="shared" si="25"/>
        <v>176543.3</v>
      </c>
      <c r="DP14" s="222">
        <f t="shared" si="25"/>
        <v>183295</v>
      </c>
      <c r="DQ14" s="216">
        <f t="shared" ref="DQ14:DR14" si="26">SUM(DQ15:DQ24)</f>
        <v>187560.80000000002</v>
      </c>
      <c r="DR14" s="273">
        <f t="shared" si="26"/>
        <v>191636.49999999997</v>
      </c>
    </row>
    <row r="15" spans="1:122" s="164" customFormat="1" ht="12.75" customHeight="1" x14ac:dyDescent="0.3">
      <c r="A15" s="15" t="s">
        <v>39</v>
      </c>
      <c r="B15" s="15">
        <v>32.5</v>
      </c>
      <c r="C15" s="237">
        <v>36.4</v>
      </c>
      <c r="D15" s="237">
        <v>40</v>
      </c>
      <c r="E15" s="238">
        <v>43.1</v>
      </c>
      <c r="F15" s="15">
        <v>48.6</v>
      </c>
      <c r="G15" s="237">
        <v>54.7</v>
      </c>
      <c r="H15" s="237">
        <v>60.1</v>
      </c>
      <c r="I15" s="238">
        <v>66</v>
      </c>
      <c r="J15" s="15">
        <v>72.900000000000006</v>
      </c>
      <c r="K15" s="237">
        <v>85.2</v>
      </c>
      <c r="L15" s="237">
        <v>95.5</v>
      </c>
      <c r="M15" s="238">
        <v>103.6</v>
      </c>
      <c r="N15" s="15">
        <v>136.80000000000001</v>
      </c>
      <c r="O15" s="237">
        <v>155.80000000000001</v>
      </c>
      <c r="P15" s="237">
        <v>189.7</v>
      </c>
      <c r="Q15" s="238">
        <v>182.1</v>
      </c>
      <c r="R15" s="15">
        <v>221.3</v>
      </c>
      <c r="S15" s="237">
        <v>216.4</v>
      </c>
      <c r="T15" s="237">
        <v>247.3</v>
      </c>
      <c r="U15" s="238">
        <v>267.60000000000002</v>
      </c>
      <c r="V15" s="15">
        <v>308</v>
      </c>
      <c r="W15" s="237">
        <v>339.4</v>
      </c>
      <c r="X15" s="237">
        <v>369.8</v>
      </c>
      <c r="Y15" s="238">
        <v>418.7</v>
      </c>
      <c r="Z15" s="15">
        <v>455.4</v>
      </c>
      <c r="AA15" s="237">
        <v>648.1</v>
      </c>
      <c r="AB15" s="237">
        <v>583.6</v>
      </c>
      <c r="AC15" s="238">
        <v>597.6</v>
      </c>
      <c r="AD15" s="15">
        <v>663.7</v>
      </c>
      <c r="AE15" s="237">
        <v>700.8</v>
      </c>
      <c r="AF15" s="237">
        <v>722.8</v>
      </c>
      <c r="AG15" s="238">
        <v>713.9</v>
      </c>
      <c r="AH15" s="15">
        <v>782.2</v>
      </c>
      <c r="AI15" s="237">
        <v>925</v>
      </c>
      <c r="AJ15" s="237">
        <v>886.8</v>
      </c>
      <c r="AK15" s="238">
        <v>896.4</v>
      </c>
      <c r="AL15" s="15">
        <v>1128.5</v>
      </c>
      <c r="AM15" s="237">
        <v>1228.7</v>
      </c>
      <c r="AN15" s="237">
        <v>1275.2</v>
      </c>
      <c r="AO15" s="238">
        <v>1323.7</v>
      </c>
      <c r="AP15" s="15">
        <v>1372.3</v>
      </c>
      <c r="AQ15" s="237">
        <v>1424.1</v>
      </c>
      <c r="AR15" s="237">
        <v>1496.3</v>
      </c>
      <c r="AS15" s="238">
        <v>1509.6</v>
      </c>
      <c r="AT15" s="15">
        <v>1463.9</v>
      </c>
      <c r="AU15" s="237">
        <v>1438.9</v>
      </c>
      <c r="AV15" s="237">
        <v>1803.9</v>
      </c>
      <c r="AW15" s="238">
        <v>1934.4</v>
      </c>
      <c r="AX15" s="15">
        <v>781.7</v>
      </c>
      <c r="AY15" s="237">
        <v>846.4</v>
      </c>
      <c r="AZ15" s="237">
        <v>1061.5</v>
      </c>
      <c r="BA15" s="238">
        <v>1060.0999999999999</v>
      </c>
      <c r="BB15" s="15">
        <v>826.9</v>
      </c>
      <c r="BC15" s="237">
        <v>861.5</v>
      </c>
      <c r="BD15" s="237">
        <v>791.1</v>
      </c>
      <c r="BE15" s="238">
        <v>1477.1</v>
      </c>
      <c r="BF15" s="15">
        <v>898.9</v>
      </c>
      <c r="BG15" s="237">
        <v>853.2</v>
      </c>
      <c r="BH15" s="237">
        <v>725.5</v>
      </c>
      <c r="BI15" s="238">
        <v>708.5</v>
      </c>
      <c r="BJ15" s="15">
        <v>872.5</v>
      </c>
      <c r="BK15" s="237">
        <v>751.9</v>
      </c>
      <c r="BL15" s="237">
        <v>773.6</v>
      </c>
      <c r="BM15" s="238">
        <v>591.70000000000005</v>
      </c>
      <c r="BN15" s="15">
        <v>777</v>
      </c>
      <c r="BO15" s="237">
        <v>749.9</v>
      </c>
      <c r="BP15" s="237">
        <v>830.6</v>
      </c>
      <c r="BQ15" s="238">
        <v>793.1</v>
      </c>
      <c r="BR15" s="15">
        <v>854.3</v>
      </c>
      <c r="BS15" s="237">
        <v>808.7</v>
      </c>
      <c r="BT15" s="237">
        <v>816.2</v>
      </c>
      <c r="BU15" s="238">
        <v>959.5</v>
      </c>
      <c r="BV15" s="15">
        <v>806.1</v>
      </c>
      <c r="BW15" s="237">
        <v>814.4</v>
      </c>
      <c r="BX15" s="237">
        <v>879.1</v>
      </c>
      <c r="BY15" s="238">
        <v>1263.3</v>
      </c>
      <c r="BZ15" s="15">
        <v>926.6</v>
      </c>
      <c r="CA15" s="237">
        <v>1060.5</v>
      </c>
      <c r="CB15" s="237">
        <v>1002.5</v>
      </c>
      <c r="CC15" s="238">
        <v>1014</v>
      </c>
      <c r="CD15" s="15">
        <v>1172.8</v>
      </c>
      <c r="CE15" s="237">
        <v>1033.2</v>
      </c>
      <c r="CF15" s="237">
        <v>1093</v>
      </c>
      <c r="CG15" s="238">
        <v>1174.0999999999999</v>
      </c>
      <c r="CH15" s="15">
        <v>1251.4000000000001</v>
      </c>
      <c r="CI15" s="237">
        <v>1369.3</v>
      </c>
      <c r="CJ15" s="237">
        <v>1344.2</v>
      </c>
      <c r="CK15" s="238">
        <v>1405.6</v>
      </c>
      <c r="CL15" s="15">
        <v>1495.5</v>
      </c>
      <c r="CM15" s="237">
        <v>1608.3</v>
      </c>
      <c r="CN15" s="237">
        <v>1662.6</v>
      </c>
      <c r="CO15" s="237">
        <v>1719.7</v>
      </c>
      <c r="CP15" s="15">
        <v>1786.3</v>
      </c>
      <c r="CQ15" s="237">
        <v>1893</v>
      </c>
      <c r="CR15" s="237">
        <v>1896.6</v>
      </c>
      <c r="CS15" s="237">
        <v>1929.4</v>
      </c>
      <c r="CT15" s="15">
        <v>1966.8</v>
      </c>
      <c r="CU15" s="237">
        <v>2045.1</v>
      </c>
      <c r="CV15" s="237">
        <v>2069.3000000000002</v>
      </c>
      <c r="CW15" s="238">
        <v>2073.6</v>
      </c>
      <c r="CX15" s="15">
        <v>2021.8</v>
      </c>
      <c r="CY15" s="237">
        <v>1962.8</v>
      </c>
      <c r="CZ15" s="237">
        <v>2086.1</v>
      </c>
      <c r="DA15" s="237">
        <v>2150.6999999999998</v>
      </c>
      <c r="DB15" s="15">
        <v>2089.6</v>
      </c>
      <c r="DC15" s="237">
        <v>2109.1</v>
      </c>
      <c r="DD15" s="237">
        <v>2171.6</v>
      </c>
      <c r="DE15" s="238">
        <v>2249.9</v>
      </c>
      <c r="DF15" s="15">
        <v>2346</v>
      </c>
      <c r="DG15" s="237">
        <v>2405.4</v>
      </c>
      <c r="DH15" s="13">
        <v>2480</v>
      </c>
      <c r="DI15" s="154">
        <v>2588.6</v>
      </c>
      <c r="DJ15" s="14">
        <v>2592.3000000000002</v>
      </c>
      <c r="DK15" s="13">
        <v>2720.8</v>
      </c>
      <c r="DL15" s="13">
        <v>2760</v>
      </c>
      <c r="DM15" s="215">
        <v>2896.6</v>
      </c>
      <c r="DN15" s="221">
        <v>3048.3</v>
      </c>
      <c r="DO15" s="221">
        <v>3151.8</v>
      </c>
      <c r="DP15" s="221">
        <v>3261.6</v>
      </c>
      <c r="DQ15" s="215">
        <v>3263.9</v>
      </c>
      <c r="DR15" s="274">
        <v>3498.1</v>
      </c>
    </row>
    <row r="16" spans="1:122" s="164" customFormat="1" ht="51.75" customHeight="1" x14ac:dyDescent="0.3">
      <c r="A16" s="17" t="s">
        <v>42</v>
      </c>
      <c r="B16" s="15">
        <v>255</v>
      </c>
      <c r="C16" s="237">
        <v>285.8</v>
      </c>
      <c r="D16" s="237">
        <v>321.7</v>
      </c>
      <c r="E16" s="238">
        <v>369.9</v>
      </c>
      <c r="F16" s="15">
        <v>378.1</v>
      </c>
      <c r="G16" s="237">
        <v>429.3</v>
      </c>
      <c r="H16" s="237">
        <v>485.5</v>
      </c>
      <c r="I16" s="238">
        <v>569.6</v>
      </c>
      <c r="J16" s="15">
        <v>655.8</v>
      </c>
      <c r="K16" s="237">
        <v>760</v>
      </c>
      <c r="L16" s="237">
        <v>875.8</v>
      </c>
      <c r="M16" s="238">
        <v>1010.8</v>
      </c>
      <c r="N16" s="15">
        <v>1235</v>
      </c>
      <c r="O16" s="237">
        <v>1372.4</v>
      </c>
      <c r="P16" s="237">
        <v>1657</v>
      </c>
      <c r="Q16" s="238">
        <v>1708.2</v>
      </c>
      <c r="R16" s="15">
        <v>1476.7</v>
      </c>
      <c r="S16" s="237">
        <v>1540.5</v>
      </c>
      <c r="T16" s="237">
        <v>1783.9</v>
      </c>
      <c r="U16" s="238">
        <v>2040.4</v>
      </c>
      <c r="V16" s="15">
        <v>2302.5</v>
      </c>
      <c r="W16" s="237">
        <v>2602</v>
      </c>
      <c r="X16" s="237">
        <v>2848.2</v>
      </c>
      <c r="Y16" s="238">
        <v>3238.7</v>
      </c>
      <c r="Z16" s="15">
        <v>3760.9</v>
      </c>
      <c r="AA16" s="237">
        <v>4501.3</v>
      </c>
      <c r="AB16" s="237">
        <v>4832.8999999999996</v>
      </c>
      <c r="AC16" s="238">
        <v>5155.3999999999996</v>
      </c>
      <c r="AD16" s="15">
        <v>5170.3</v>
      </c>
      <c r="AE16" s="237">
        <v>5379.8</v>
      </c>
      <c r="AF16" s="237">
        <v>5704.8</v>
      </c>
      <c r="AG16" s="238">
        <v>5879.5</v>
      </c>
      <c r="AH16" s="15">
        <v>5715.8</v>
      </c>
      <c r="AI16" s="237">
        <v>6254.7</v>
      </c>
      <c r="AJ16" s="237">
        <v>6442.3</v>
      </c>
      <c r="AK16" s="238">
        <v>7529.9</v>
      </c>
      <c r="AL16" s="15">
        <v>7205.2</v>
      </c>
      <c r="AM16" s="237">
        <v>7711.6</v>
      </c>
      <c r="AN16" s="237">
        <v>8001.6</v>
      </c>
      <c r="AO16" s="238">
        <v>8411.2000000000007</v>
      </c>
      <c r="AP16" s="15">
        <v>8935.2999999999993</v>
      </c>
      <c r="AQ16" s="237">
        <v>9372.7999999999993</v>
      </c>
      <c r="AR16" s="237">
        <v>10169.799999999999</v>
      </c>
      <c r="AS16" s="238">
        <v>10185.5</v>
      </c>
      <c r="AT16" s="15">
        <v>11727.3</v>
      </c>
      <c r="AU16" s="237">
        <v>9969.4</v>
      </c>
      <c r="AV16" s="237">
        <v>10344</v>
      </c>
      <c r="AW16" s="238">
        <v>11302.2</v>
      </c>
      <c r="AX16" s="15">
        <v>13137.8</v>
      </c>
      <c r="AY16" s="237">
        <v>12439.6</v>
      </c>
      <c r="AZ16" s="237">
        <v>12264.3</v>
      </c>
      <c r="BA16" s="238">
        <v>12250.8</v>
      </c>
      <c r="BB16" s="15">
        <v>14447.4</v>
      </c>
      <c r="BC16" s="237">
        <v>16949.8</v>
      </c>
      <c r="BD16" s="237">
        <v>18075.2</v>
      </c>
      <c r="BE16" s="238">
        <v>17760.3</v>
      </c>
      <c r="BF16" s="15">
        <v>10791.8</v>
      </c>
      <c r="BG16" s="237">
        <v>12431.8</v>
      </c>
      <c r="BH16" s="237">
        <v>12420.1</v>
      </c>
      <c r="BI16" s="238">
        <v>13012.9</v>
      </c>
      <c r="BJ16" s="15">
        <v>12334.1</v>
      </c>
      <c r="BK16" s="237">
        <v>13269.4</v>
      </c>
      <c r="BL16" s="237">
        <v>13570</v>
      </c>
      <c r="BM16" s="238">
        <v>14633.8</v>
      </c>
      <c r="BN16" s="15">
        <v>13778.5</v>
      </c>
      <c r="BO16" s="237">
        <v>13199.8</v>
      </c>
      <c r="BP16" s="237">
        <v>13552.3</v>
      </c>
      <c r="BQ16" s="238">
        <v>13992.9</v>
      </c>
      <c r="BR16" s="15">
        <v>12846.6</v>
      </c>
      <c r="BS16" s="237">
        <v>13549.1</v>
      </c>
      <c r="BT16" s="237">
        <v>14140</v>
      </c>
      <c r="BU16" s="238">
        <v>14741.2</v>
      </c>
      <c r="BV16" s="15">
        <v>14828.8</v>
      </c>
      <c r="BW16" s="237">
        <v>13604.1</v>
      </c>
      <c r="BX16" s="237">
        <v>13565.1</v>
      </c>
      <c r="BY16" s="238">
        <v>13581.7</v>
      </c>
      <c r="BZ16" s="15">
        <v>13715.9</v>
      </c>
      <c r="CA16" s="237">
        <v>14345.8</v>
      </c>
      <c r="CB16" s="237">
        <v>15048.1</v>
      </c>
      <c r="CC16" s="238">
        <v>14415.8</v>
      </c>
      <c r="CD16" s="15">
        <v>14773.2</v>
      </c>
      <c r="CE16" s="237">
        <v>14948.5</v>
      </c>
      <c r="CF16" s="237">
        <v>15246.8</v>
      </c>
      <c r="CG16" s="238">
        <v>15496.2</v>
      </c>
      <c r="CH16" s="15">
        <v>16176.3</v>
      </c>
      <c r="CI16" s="237">
        <v>16745.099999999999</v>
      </c>
      <c r="CJ16" s="237">
        <v>16987.7</v>
      </c>
      <c r="CK16" s="238">
        <v>17925.900000000001</v>
      </c>
      <c r="CL16" s="15">
        <v>18527.3</v>
      </c>
      <c r="CM16" s="237">
        <v>19176.3</v>
      </c>
      <c r="CN16" s="237">
        <v>19664.2</v>
      </c>
      <c r="CO16" s="237">
        <v>21028.1</v>
      </c>
      <c r="CP16" s="15">
        <v>20106.2</v>
      </c>
      <c r="CQ16" s="237">
        <v>20939.5</v>
      </c>
      <c r="CR16" s="237">
        <v>21416.7</v>
      </c>
      <c r="CS16" s="237">
        <v>21158.9</v>
      </c>
      <c r="CT16" s="15">
        <v>21992.1</v>
      </c>
      <c r="CU16" s="237">
        <v>22775.4</v>
      </c>
      <c r="CV16" s="237">
        <v>23047.3</v>
      </c>
      <c r="CW16" s="238">
        <v>23435.200000000001</v>
      </c>
      <c r="CX16" s="15">
        <v>22897.4</v>
      </c>
      <c r="CY16" s="237">
        <v>21156.3</v>
      </c>
      <c r="CZ16" s="237">
        <v>22257.4</v>
      </c>
      <c r="DA16" s="237">
        <v>23029.8</v>
      </c>
      <c r="DB16" s="15">
        <v>23008.5</v>
      </c>
      <c r="DC16" s="237">
        <v>23611.1</v>
      </c>
      <c r="DD16" s="237">
        <v>24129.8</v>
      </c>
      <c r="DE16" s="238">
        <v>24697.9</v>
      </c>
      <c r="DF16" s="15">
        <v>25515.5</v>
      </c>
      <c r="DG16" s="237">
        <v>26562.5</v>
      </c>
      <c r="DH16" s="221">
        <v>27748.2</v>
      </c>
      <c r="DI16" s="215">
        <v>28693.9</v>
      </c>
      <c r="DJ16" s="221">
        <v>30106.400000000001</v>
      </c>
      <c r="DK16" s="221">
        <v>31506.7</v>
      </c>
      <c r="DL16" s="221">
        <v>32169</v>
      </c>
      <c r="DM16" s="215">
        <v>34162.699999999997</v>
      </c>
      <c r="DN16" s="221">
        <v>35985.4</v>
      </c>
      <c r="DO16" s="221">
        <v>37272.9</v>
      </c>
      <c r="DP16" s="221">
        <v>38503.1</v>
      </c>
      <c r="DQ16" s="215">
        <v>39375.9</v>
      </c>
      <c r="DR16" s="274">
        <v>39958.6</v>
      </c>
    </row>
    <row r="17" spans="1:122" s="164" customFormat="1" x14ac:dyDescent="0.3">
      <c r="A17" s="15" t="s">
        <v>40</v>
      </c>
      <c r="B17" s="15">
        <v>36.299999999999997</v>
      </c>
      <c r="C17" s="237">
        <v>41.6</v>
      </c>
      <c r="D17" s="237">
        <v>46.8</v>
      </c>
      <c r="E17" s="238">
        <v>53.5</v>
      </c>
      <c r="F17" s="15">
        <v>66</v>
      </c>
      <c r="G17" s="237">
        <v>75.599999999999994</v>
      </c>
      <c r="H17" s="237">
        <v>84.8</v>
      </c>
      <c r="I17" s="238">
        <v>98.6</v>
      </c>
      <c r="J17" s="15">
        <v>107.7</v>
      </c>
      <c r="K17" s="237">
        <v>127</v>
      </c>
      <c r="L17" s="237">
        <v>144.69999999999999</v>
      </c>
      <c r="M17" s="238">
        <v>164.6</v>
      </c>
      <c r="N17" s="15">
        <v>213.5</v>
      </c>
      <c r="O17" s="237">
        <v>245.7</v>
      </c>
      <c r="P17" s="237">
        <v>293.89999999999998</v>
      </c>
      <c r="Q17" s="238">
        <v>296.7</v>
      </c>
      <c r="R17" s="15">
        <v>241.1</v>
      </c>
      <c r="S17" s="237">
        <v>261.8</v>
      </c>
      <c r="T17" s="237">
        <v>299.89999999999998</v>
      </c>
      <c r="U17" s="238">
        <v>331.4</v>
      </c>
      <c r="V17" s="15">
        <v>374.5</v>
      </c>
      <c r="W17" s="237">
        <v>432.2</v>
      </c>
      <c r="X17" s="237">
        <v>465.5</v>
      </c>
      <c r="Y17" s="238">
        <v>529.70000000000005</v>
      </c>
      <c r="Z17" s="15">
        <v>766.2</v>
      </c>
      <c r="AA17" s="237">
        <v>876.4</v>
      </c>
      <c r="AB17" s="237">
        <v>945.5</v>
      </c>
      <c r="AC17" s="238">
        <v>1002.9</v>
      </c>
      <c r="AD17" s="15">
        <v>1022.7</v>
      </c>
      <c r="AE17" s="237">
        <v>1067.3</v>
      </c>
      <c r="AF17" s="237">
        <v>1173.8</v>
      </c>
      <c r="AG17" s="238">
        <v>1245.7</v>
      </c>
      <c r="AH17" s="15">
        <v>1068.0999999999999</v>
      </c>
      <c r="AI17" s="237">
        <v>1251.4000000000001</v>
      </c>
      <c r="AJ17" s="237">
        <v>1236</v>
      </c>
      <c r="AK17" s="238">
        <v>1267</v>
      </c>
      <c r="AL17" s="15">
        <v>1554.1</v>
      </c>
      <c r="AM17" s="237">
        <v>1582.7</v>
      </c>
      <c r="AN17" s="237">
        <v>1542.9</v>
      </c>
      <c r="AO17" s="238">
        <v>1599.5</v>
      </c>
      <c r="AP17" s="15">
        <v>1939.9</v>
      </c>
      <c r="AQ17" s="237">
        <v>1882.5</v>
      </c>
      <c r="AR17" s="237">
        <v>2053</v>
      </c>
      <c r="AS17" s="238">
        <v>1971.8</v>
      </c>
      <c r="AT17" s="15">
        <v>2135.1999999999998</v>
      </c>
      <c r="AU17" s="237">
        <v>2063.1</v>
      </c>
      <c r="AV17" s="237">
        <v>2389.9</v>
      </c>
      <c r="AW17" s="238">
        <v>2295.5</v>
      </c>
      <c r="AX17" s="15">
        <v>1908</v>
      </c>
      <c r="AY17" s="237">
        <v>1824.7</v>
      </c>
      <c r="AZ17" s="237">
        <v>2171.9</v>
      </c>
      <c r="BA17" s="238">
        <v>1792.1</v>
      </c>
      <c r="BB17" s="15">
        <v>2454</v>
      </c>
      <c r="BC17" s="237">
        <v>3387.7</v>
      </c>
      <c r="BD17" s="237">
        <v>3258.4</v>
      </c>
      <c r="BE17" s="238">
        <v>3597</v>
      </c>
      <c r="BF17" s="15">
        <v>3130.9</v>
      </c>
      <c r="BG17" s="237">
        <v>3764.8</v>
      </c>
      <c r="BH17" s="237">
        <v>3550.5</v>
      </c>
      <c r="BI17" s="238">
        <v>3775.4</v>
      </c>
      <c r="BJ17" s="15">
        <v>2334.8000000000002</v>
      </c>
      <c r="BK17" s="237">
        <v>3942.9</v>
      </c>
      <c r="BL17" s="237">
        <v>2791.7</v>
      </c>
      <c r="BM17" s="238">
        <v>3770.9</v>
      </c>
      <c r="BN17" s="15">
        <v>3198</v>
      </c>
      <c r="BO17" s="237">
        <v>3301.9</v>
      </c>
      <c r="BP17" s="237">
        <v>3489.5</v>
      </c>
      <c r="BQ17" s="238">
        <v>2921.6</v>
      </c>
      <c r="BR17" s="15">
        <v>3526</v>
      </c>
      <c r="BS17" s="237">
        <v>2874.8</v>
      </c>
      <c r="BT17" s="237">
        <v>3420.9</v>
      </c>
      <c r="BU17" s="238">
        <v>3177.7</v>
      </c>
      <c r="BV17" s="15">
        <v>3213.8</v>
      </c>
      <c r="BW17" s="237">
        <v>3317.5</v>
      </c>
      <c r="BX17" s="237">
        <v>3272.8</v>
      </c>
      <c r="BY17" s="238">
        <v>3065.1</v>
      </c>
      <c r="BZ17" s="15">
        <v>3100.8</v>
      </c>
      <c r="CA17" s="237">
        <v>2685.1</v>
      </c>
      <c r="CB17" s="237">
        <v>2822.1</v>
      </c>
      <c r="CC17" s="238">
        <v>3154.5</v>
      </c>
      <c r="CD17" s="15">
        <v>3531.8</v>
      </c>
      <c r="CE17" s="237">
        <v>2898.8</v>
      </c>
      <c r="CF17" s="237">
        <v>3181.5</v>
      </c>
      <c r="CG17" s="238">
        <v>3559.5</v>
      </c>
      <c r="CH17" s="15">
        <v>3259.7</v>
      </c>
      <c r="CI17" s="237">
        <v>3608.9</v>
      </c>
      <c r="CJ17" s="237">
        <v>3629.2</v>
      </c>
      <c r="CK17" s="238">
        <v>3635</v>
      </c>
      <c r="CL17" s="15">
        <v>3698.4</v>
      </c>
      <c r="CM17" s="237">
        <v>4010.3</v>
      </c>
      <c r="CN17" s="237">
        <v>4044.7</v>
      </c>
      <c r="CO17" s="237">
        <v>4037.7</v>
      </c>
      <c r="CP17" s="15">
        <v>4417.7</v>
      </c>
      <c r="CQ17" s="237">
        <v>4612.8999999999996</v>
      </c>
      <c r="CR17" s="237">
        <v>4650.3999999999996</v>
      </c>
      <c r="CS17" s="237">
        <v>4666.5</v>
      </c>
      <c r="CT17" s="15">
        <v>5444</v>
      </c>
      <c r="CU17" s="237">
        <v>5734.7</v>
      </c>
      <c r="CV17" s="237">
        <v>5948.2</v>
      </c>
      <c r="CW17" s="238">
        <v>6166.6</v>
      </c>
      <c r="CX17" s="15">
        <v>6034.9</v>
      </c>
      <c r="CY17" s="237">
        <v>6075.5</v>
      </c>
      <c r="CZ17" s="237">
        <v>6482.7</v>
      </c>
      <c r="DA17" s="237">
        <v>6791.5</v>
      </c>
      <c r="DB17" s="15">
        <v>6622</v>
      </c>
      <c r="DC17" s="237">
        <v>6951.6</v>
      </c>
      <c r="DD17" s="237">
        <v>7190.1</v>
      </c>
      <c r="DE17" s="238">
        <v>7429.7</v>
      </c>
      <c r="DF17" s="15">
        <v>8331.4</v>
      </c>
      <c r="DG17" s="237">
        <v>8655.7999999999993</v>
      </c>
      <c r="DH17" s="221">
        <v>9038.1</v>
      </c>
      <c r="DI17" s="215">
        <v>9365.6</v>
      </c>
      <c r="DJ17" s="221">
        <v>10073</v>
      </c>
      <c r="DK17" s="221">
        <v>10680.2</v>
      </c>
      <c r="DL17" s="221">
        <v>11213.4</v>
      </c>
      <c r="DM17" s="215">
        <v>12470.2</v>
      </c>
      <c r="DN17" s="221">
        <v>12506.6</v>
      </c>
      <c r="DO17" s="221">
        <v>13031.6</v>
      </c>
      <c r="DP17" s="221">
        <v>13552</v>
      </c>
      <c r="DQ17" s="215">
        <v>14026.1</v>
      </c>
      <c r="DR17" s="274">
        <v>14570.4</v>
      </c>
    </row>
    <row r="18" spans="1:122" s="164" customFormat="1" ht="24.75" customHeight="1" x14ac:dyDescent="0.3">
      <c r="A18" s="17" t="s">
        <v>41</v>
      </c>
      <c r="B18" s="15">
        <v>95.3</v>
      </c>
      <c r="C18" s="237">
        <v>106.2</v>
      </c>
      <c r="D18" s="237">
        <v>121.4</v>
      </c>
      <c r="E18" s="238">
        <v>144.1</v>
      </c>
      <c r="F18" s="15">
        <v>148.1</v>
      </c>
      <c r="G18" s="237">
        <v>167.7</v>
      </c>
      <c r="H18" s="237">
        <v>192.3</v>
      </c>
      <c r="I18" s="238">
        <v>232.2</v>
      </c>
      <c r="J18" s="15">
        <v>285.39999999999998</v>
      </c>
      <c r="K18" s="237">
        <v>332.6</v>
      </c>
      <c r="L18" s="237">
        <v>388.2</v>
      </c>
      <c r="M18" s="238">
        <v>459.6</v>
      </c>
      <c r="N18" s="15">
        <v>555.4</v>
      </c>
      <c r="O18" s="237">
        <v>625</v>
      </c>
      <c r="P18" s="237">
        <v>764.1</v>
      </c>
      <c r="Q18" s="238">
        <v>803</v>
      </c>
      <c r="R18" s="15">
        <v>698.4</v>
      </c>
      <c r="S18" s="237">
        <v>735.2</v>
      </c>
      <c r="T18" s="237">
        <v>858.2</v>
      </c>
      <c r="U18" s="238">
        <v>984.1</v>
      </c>
      <c r="V18" s="15">
        <v>1412</v>
      </c>
      <c r="W18" s="237">
        <v>1579.7</v>
      </c>
      <c r="X18" s="237">
        <v>1715.1</v>
      </c>
      <c r="Y18" s="238">
        <v>2019.5</v>
      </c>
      <c r="Z18" s="15">
        <v>2035.9</v>
      </c>
      <c r="AA18" s="237">
        <v>2444.4</v>
      </c>
      <c r="AB18" s="237">
        <v>2596.9</v>
      </c>
      <c r="AC18" s="238">
        <v>2764.1</v>
      </c>
      <c r="AD18" s="15">
        <v>2746.4</v>
      </c>
      <c r="AE18" s="237">
        <v>2923.4</v>
      </c>
      <c r="AF18" s="237">
        <v>3133.3</v>
      </c>
      <c r="AG18" s="238">
        <v>3302.1</v>
      </c>
      <c r="AH18" s="15">
        <v>3195.5</v>
      </c>
      <c r="AI18" s="237">
        <v>3704.5</v>
      </c>
      <c r="AJ18" s="237">
        <v>3633.9</v>
      </c>
      <c r="AK18" s="238">
        <v>3864.2</v>
      </c>
      <c r="AL18" s="15">
        <v>4162.3</v>
      </c>
      <c r="AM18" s="237">
        <v>4417.1000000000004</v>
      </c>
      <c r="AN18" s="237">
        <v>4269.2</v>
      </c>
      <c r="AO18" s="238">
        <v>4565.8999999999996</v>
      </c>
      <c r="AP18" s="15">
        <v>5235.3999999999996</v>
      </c>
      <c r="AQ18" s="237">
        <v>5403.5</v>
      </c>
      <c r="AR18" s="237">
        <v>5548.8</v>
      </c>
      <c r="AS18" s="238">
        <v>5502.2</v>
      </c>
      <c r="AT18" s="15">
        <v>5865.5</v>
      </c>
      <c r="AU18" s="237">
        <v>5880.9</v>
      </c>
      <c r="AV18" s="237">
        <v>6232</v>
      </c>
      <c r="AW18" s="238">
        <v>6769.5</v>
      </c>
      <c r="AX18" s="15">
        <v>6139.4</v>
      </c>
      <c r="AY18" s="237">
        <v>6564.6</v>
      </c>
      <c r="AZ18" s="237">
        <v>6556.4</v>
      </c>
      <c r="BA18" s="238">
        <v>6486.9</v>
      </c>
      <c r="BB18" s="15">
        <v>7341.8</v>
      </c>
      <c r="BC18" s="237">
        <v>8424</v>
      </c>
      <c r="BD18" s="237">
        <v>9154.7999999999993</v>
      </c>
      <c r="BE18" s="238">
        <v>11067.9</v>
      </c>
      <c r="BF18" s="15">
        <v>9232.2000000000007</v>
      </c>
      <c r="BG18" s="237">
        <v>9234.2999999999993</v>
      </c>
      <c r="BH18" s="237">
        <v>9572.9</v>
      </c>
      <c r="BI18" s="238">
        <v>11117.9</v>
      </c>
      <c r="BJ18" s="15">
        <v>9933.1</v>
      </c>
      <c r="BK18" s="237">
        <v>9136</v>
      </c>
      <c r="BL18" s="237">
        <v>9194.2000000000007</v>
      </c>
      <c r="BM18" s="238">
        <v>9064.7000000000007</v>
      </c>
      <c r="BN18" s="15">
        <v>9787.4</v>
      </c>
      <c r="BO18" s="237">
        <v>11133.3</v>
      </c>
      <c r="BP18" s="237">
        <v>9727.1</v>
      </c>
      <c r="BQ18" s="238">
        <v>9264.6</v>
      </c>
      <c r="BR18" s="15">
        <v>9923.4</v>
      </c>
      <c r="BS18" s="237">
        <v>11412.5</v>
      </c>
      <c r="BT18" s="237">
        <v>10144.799999999999</v>
      </c>
      <c r="BU18" s="238">
        <v>9832</v>
      </c>
      <c r="BV18" s="15">
        <v>11802.5</v>
      </c>
      <c r="BW18" s="237">
        <v>9931.5</v>
      </c>
      <c r="BX18" s="237">
        <v>10759.6</v>
      </c>
      <c r="BY18" s="238">
        <v>11110.6</v>
      </c>
      <c r="BZ18" s="15">
        <v>10880.6</v>
      </c>
      <c r="CA18" s="237">
        <v>11085.2</v>
      </c>
      <c r="CB18" s="237">
        <v>11999.3</v>
      </c>
      <c r="CC18" s="238">
        <v>12179.4</v>
      </c>
      <c r="CD18" s="15">
        <v>11112.8</v>
      </c>
      <c r="CE18" s="237">
        <v>12854.7</v>
      </c>
      <c r="CF18" s="237">
        <v>12331.8</v>
      </c>
      <c r="CG18" s="238">
        <v>12806</v>
      </c>
      <c r="CH18" s="15">
        <v>14600.2</v>
      </c>
      <c r="CI18" s="237">
        <v>14649.7</v>
      </c>
      <c r="CJ18" s="237">
        <v>15531.2</v>
      </c>
      <c r="CK18" s="238">
        <v>16439.099999999999</v>
      </c>
      <c r="CL18" s="15">
        <v>16922.400000000001</v>
      </c>
      <c r="CM18" s="237">
        <v>17360.599999999999</v>
      </c>
      <c r="CN18" s="237">
        <v>18147.900000000001</v>
      </c>
      <c r="CO18" s="237">
        <v>19323.8</v>
      </c>
      <c r="CP18" s="15">
        <v>19537</v>
      </c>
      <c r="CQ18" s="237">
        <v>20280.7</v>
      </c>
      <c r="CR18" s="237">
        <v>20839.400000000001</v>
      </c>
      <c r="CS18" s="237">
        <v>20822.400000000001</v>
      </c>
      <c r="CT18" s="15">
        <v>21326.6</v>
      </c>
      <c r="CU18" s="237">
        <v>22239</v>
      </c>
      <c r="CV18" s="237">
        <v>22610.1</v>
      </c>
      <c r="CW18" s="238">
        <v>23337.200000000001</v>
      </c>
      <c r="CX18" s="15">
        <v>22227.1</v>
      </c>
      <c r="CY18" s="237">
        <v>21150.799999999999</v>
      </c>
      <c r="CZ18" s="237">
        <v>22564</v>
      </c>
      <c r="DA18" s="237">
        <v>23132.400000000001</v>
      </c>
      <c r="DB18" s="15">
        <v>22790.6</v>
      </c>
      <c r="DC18" s="237">
        <v>23476.400000000001</v>
      </c>
      <c r="DD18" s="237">
        <v>24226.3</v>
      </c>
      <c r="DE18" s="238">
        <v>24791.4</v>
      </c>
      <c r="DF18" s="15">
        <v>27226.799999999999</v>
      </c>
      <c r="DG18" s="237">
        <v>28537.200000000001</v>
      </c>
      <c r="DH18" s="221">
        <v>29242.799999999999</v>
      </c>
      <c r="DI18" s="215">
        <v>30295.3</v>
      </c>
      <c r="DJ18" s="221">
        <v>31183.5</v>
      </c>
      <c r="DK18" s="221">
        <v>32352.7</v>
      </c>
      <c r="DL18" s="221">
        <v>33382.9</v>
      </c>
      <c r="DM18" s="215">
        <v>35410.6</v>
      </c>
      <c r="DN18" s="221">
        <v>37183.9</v>
      </c>
      <c r="DO18" s="221">
        <v>38234.6</v>
      </c>
      <c r="DP18" s="221">
        <v>39880.199999999997</v>
      </c>
      <c r="DQ18" s="215">
        <v>40737.300000000003</v>
      </c>
      <c r="DR18" s="274">
        <v>41544.300000000003</v>
      </c>
    </row>
    <row r="19" spans="1:122" s="164" customFormat="1" x14ac:dyDescent="0.3">
      <c r="A19" s="15" t="s">
        <v>43</v>
      </c>
      <c r="B19" s="15">
        <v>12.8</v>
      </c>
      <c r="C19" s="237">
        <v>14.5</v>
      </c>
      <c r="D19" s="237">
        <v>16.5</v>
      </c>
      <c r="E19" s="238">
        <v>19</v>
      </c>
      <c r="F19" s="15">
        <v>17.899999999999999</v>
      </c>
      <c r="G19" s="237">
        <v>21.7</v>
      </c>
      <c r="H19" s="237">
        <v>24.8</v>
      </c>
      <c r="I19" s="238">
        <v>29.1</v>
      </c>
      <c r="J19" s="15">
        <v>43.5</v>
      </c>
      <c r="K19" s="237">
        <v>52.1</v>
      </c>
      <c r="L19" s="237">
        <v>59.9</v>
      </c>
      <c r="M19" s="238">
        <v>70</v>
      </c>
      <c r="N19" s="15">
        <v>90.7</v>
      </c>
      <c r="O19" s="237">
        <v>104.1</v>
      </c>
      <c r="P19" s="237">
        <v>124.2</v>
      </c>
      <c r="Q19" s="238">
        <v>129.9</v>
      </c>
      <c r="R19" s="15">
        <v>129.30000000000001</v>
      </c>
      <c r="S19" s="237">
        <v>140.4</v>
      </c>
      <c r="T19" s="237">
        <v>160.69999999999999</v>
      </c>
      <c r="U19" s="238">
        <v>186.1</v>
      </c>
      <c r="V19" s="15">
        <v>242.1</v>
      </c>
      <c r="W19" s="237">
        <v>278.7</v>
      </c>
      <c r="X19" s="237">
        <v>301.39999999999998</v>
      </c>
      <c r="Y19" s="238">
        <v>357.6</v>
      </c>
      <c r="Z19" s="15">
        <v>372.5</v>
      </c>
      <c r="AA19" s="237">
        <v>474.1</v>
      </c>
      <c r="AB19" s="237">
        <v>522.20000000000005</v>
      </c>
      <c r="AC19" s="238">
        <v>581.6</v>
      </c>
      <c r="AD19" s="15">
        <v>541.9</v>
      </c>
      <c r="AE19" s="237">
        <v>611</v>
      </c>
      <c r="AF19" s="237">
        <v>586.70000000000005</v>
      </c>
      <c r="AG19" s="238">
        <v>641.20000000000005</v>
      </c>
      <c r="AH19" s="15">
        <v>603.1</v>
      </c>
      <c r="AI19" s="237">
        <v>797.7</v>
      </c>
      <c r="AJ19" s="237">
        <v>727.4</v>
      </c>
      <c r="AK19" s="238">
        <v>798.8</v>
      </c>
      <c r="AL19" s="15">
        <v>859.8</v>
      </c>
      <c r="AM19" s="237">
        <v>812.1</v>
      </c>
      <c r="AN19" s="237">
        <v>810.6</v>
      </c>
      <c r="AO19" s="238">
        <v>907.8</v>
      </c>
      <c r="AP19" s="15">
        <v>1004.8</v>
      </c>
      <c r="AQ19" s="237">
        <v>1029.9000000000001</v>
      </c>
      <c r="AR19" s="237">
        <v>1067.7</v>
      </c>
      <c r="AS19" s="238">
        <v>1083.7</v>
      </c>
      <c r="AT19" s="15">
        <v>1140</v>
      </c>
      <c r="AU19" s="237">
        <v>1130.7</v>
      </c>
      <c r="AV19" s="237">
        <v>1222.2</v>
      </c>
      <c r="AW19" s="238">
        <v>1318.7</v>
      </c>
      <c r="AX19" s="15">
        <v>1323</v>
      </c>
      <c r="AY19" s="237">
        <v>1406.7</v>
      </c>
      <c r="AZ19" s="237">
        <v>1418.6</v>
      </c>
      <c r="BA19" s="238">
        <v>1492.2</v>
      </c>
      <c r="BB19" s="15">
        <v>1688.7</v>
      </c>
      <c r="BC19" s="237">
        <v>1772.7</v>
      </c>
      <c r="BD19" s="237">
        <v>2026</v>
      </c>
      <c r="BE19" s="238">
        <v>2214.3000000000002</v>
      </c>
      <c r="BF19" s="15">
        <v>1375.5</v>
      </c>
      <c r="BG19" s="237">
        <v>1457</v>
      </c>
      <c r="BH19" s="237">
        <v>1563.1</v>
      </c>
      <c r="BI19" s="238">
        <v>1657.2</v>
      </c>
      <c r="BJ19" s="15">
        <v>1655.1</v>
      </c>
      <c r="BK19" s="237">
        <v>1589.2</v>
      </c>
      <c r="BL19" s="237">
        <v>1527.2</v>
      </c>
      <c r="BM19" s="238">
        <v>1516.1</v>
      </c>
      <c r="BN19" s="15">
        <v>1698.4</v>
      </c>
      <c r="BO19" s="237">
        <v>1985.8</v>
      </c>
      <c r="BP19" s="237">
        <v>1867</v>
      </c>
      <c r="BQ19" s="238">
        <v>1862</v>
      </c>
      <c r="BR19" s="15">
        <v>1870.5</v>
      </c>
      <c r="BS19" s="237">
        <v>2082.9</v>
      </c>
      <c r="BT19" s="237">
        <v>2094.3000000000002</v>
      </c>
      <c r="BU19" s="238">
        <v>2037</v>
      </c>
      <c r="BV19" s="15">
        <v>2333.3000000000002</v>
      </c>
      <c r="BW19" s="237">
        <v>2180.9</v>
      </c>
      <c r="BX19" s="237">
        <v>2290.8000000000002</v>
      </c>
      <c r="BY19" s="238">
        <v>2409.6</v>
      </c>
      <c r="BZ19" s="15">
        <v>2504</v>
      </c>
      <c r="CA19" s="237">
        <v>2737.4</v>
      </c>
      <c r="CB19" s="237">
        <v>3001.3</v>
      </c>
      <c r="CC19" s="238">
        <v>3113.9</v>
      </c>
      <c r="CD19" s="15">
        <v>3044.5</v>
      </c>
      <c r="CE19" s="237">
        <v>2809.4</v>
      </c>
      <c r="CF19" s="237">
        <v>3196.9</v>
      </c>
      <c r="CG19" s="238">
        <v>3443.7</v>
      </c>
      <c r="CH19" s="15">
        <v>3569.3</v>
      </c>
      <c r="CI19" s="237">
        <v>3792.4</v>
      </c>
      <c r="CJ19" s="237">
        <v>3877.9</v>
      </c>
      <c r="CK19" s="238">
        <v>4083.9</v>
      </c>
      <c r="CL19" s="15">
        <v>4314.1000000000004</v>
      </c>
      <c r="CM19" s="237">
        <v>4511.8</v>
      </c>
      <c r="CN19" s="237">
        <v>4655.3</v>
      </c>
      <c r="CO19" s="237">
        <v>4896.1000000000004</v>
      </c>
      <c r="CP19" s="15">
        <v>4937.3999999999996</v>
      </c>
      <c r="CQ19" s="237">
        <v>5360.9</v>
      </c>
      <c r="CR19" s="237">
        <v>5561.3</v>
      </c>
      <c r="CS19" s="237">
        <v>5568.5</v>
      </c>
      <c r="CT19" s="15">
        <v>5860.5</v>
      </c>
      <c r="CU19" s="237">
        <v>6046.4</v>
      </c>
      <c r="CV19" s="237">
        <v>6331.9</v>
      </c>
      <c r="CW19" s="238">
        <v>6616.3</v>
      </c>
      <c r="CX19" s="15">
        <v>6509.5</v>
      </c>
      <c r="CY19" s="237">
        <v>6628</v>
      </c>
      <c r="CZ19" s="237">
        <v>6943.3</v>
      </c>
      <c r="DA19" s="237">
        <v>7299.8</v>
      </c>
      <c r="DB19" s="15">
        <v>7617.5</v>
      </c>
      <c r="DC19" s="237">
        <v>7963.1</v>
      </c>
      <c r="DD19" s="237">
        <v>8384.7999999999993</v>
      </c>
      <c r="DE19" s="238">
        <v>8801</v>
      </c>
      <c r="DF19" s="15">
        <v>10004.5</v>
      </c>
      <c r="DG19" s="237">
        <v>10417.9</v>
      </c>
      <c r="DH19" s="221">
        <v>11004.6</v>
      </c>
      <c r="DI19" s="215">
        <v>11463.9</v>
      </c>
      <c r="DJ19" s="221">
        <v>11935.5</v>
      </c>
      <c r="DK19" s="221">
        <v>12535.9</v>
      </c>
      <c r="DL19" s="221">
        <v>12867.4</v>
      </c>
      <c r="DM19" s="215">
        <v>13430.4</v>
      </c>
      <c r="DN19" s="221">
        <v>13739.2</v>
      </c>
      <c r="DO19" s="221">
        <v>13898</v>
      </c>
      <c r="DP19" s="221">
        <v>14251.5</v>
      </c>
      <c r="DQ19" s="215">
        <v>14584.4</v>
      </c>
      <c r="DR19" s="274">
        <v>15228.2</v>
      </c>
    </row>
    <row r="20" spans="1:122" s="164" customFormat="1" x14ac:dyDescent="0.3">
      <c r="A20" s="15" t="s">
        <v>44</v>
      </c>
      <c r="B20" s="15">
        <v>14.5</v>
      </c>
      <c r="C20" s="237">
        <v>17.399999999999999</v>
      </c>
      <c r="D20" s="237">
        <v>22.2</v>
      </c>
      <c r="E20" s="238">
        <v>25.3</v>
      </c>
      <c r="F20" s="15">
        <v>22.7</v>
      </c>
      <c r="G20" s="237">
        <v>27.2</v>
      </c>
      <c r="H20" s="237">
        <v>32.299999999999997</v>
      </c>
      <c r="I20" s="238">
        <v>36.5</v>
      </c>
      <c r="J20" s="15">
        <v>62.9</v>
      </c>
      <c r="K20" s="237">
        <v>75.3</v>
      </c>
      <c r="L20" s="237">
        <v>84.3</v>
      </c>
      <c r="M20" s="238">
        <v>90</v>
      </c>
      <c r="N20" s="15">
        <v>102.6</v>
      </c>
      <c r="O20" s="237">
        <v>113.4</v>
      </c>
      <c r="P20" s="237">
        <v>130.6</v>
      </c>
      <c r="Q20" s="238">
        <v>112.5</v>
      </c>
      <c r="R20" s="15">
        <v>183.8</v>
      </c>
      <c r="S20" s="237">
        <v>183.5</v>
      </c>
      <c r="T20" s="237">
        <v>205</v>
      </c>
      <c r="U20" s="238">
        <v>183.7</v>
      </c>
      <c r="V20" s="15">
        <v>318.7</v>
      </c>
      <c r="W20" s="237">
        <v>332.5</v>
      </c>
      <c r="X20" s="237">
        <v>338.6</v>
      </c>
      <c r="Y20" s="238">
        <v>334.2</v>
      </c>
      <c r="Z20" s="15">
        <v>324.8</v>
      </c>
      <c r="AA20" s="237">
        <v>349.9</v>
      </c>
      <c r="AB20" s="237">
        <v>363.4</v>
      </c>
      <c r="AC20" s="238">
        <v>340.7</v>
      </c>
      <c r="AD20" s="15">
        <v>324.2</v>
      </c>
      <c r="AE20" s="237">
        <v>294.60000000000002</v>
      </c>
      <c r="AF20" s="237">
        <v>357.2</v>
      </c>
      <c r="AG20" s="238">
        <v>396.3</v>
      </c>
      <c r="AH20" s="15">
        <v>308.60000000000002</v>
      </c>
      <c r="AI20" s="237">
        <v>467.2</v>
      </c>
      <c r="AJ20" s="237">
        <v>493.4</v>
      </c>
      <c r="AK20" s="238">
        <v>565.4</v>
      </c>
      <c r="AL20" s="15">
        <v>563.1</v>
      </c>
      <c r="AM20" s="237">
        <v>641.29999999999995</v>
      </c>
      <c r="AN20" s="237">
        <v>669.9</v>
      </c>
      <c r="AO20" s="238">
        <v>650.1</v>
      </c>
      <c r="AP20" s="15">
        <v>701.7</v>
      </c>
      <c r="AQ20" s="237">
        <v>723.8</v>
      </c>
      <c r="AR20" s="237">
        <v>760.5</v>
      </c>
      <c r="AS20" s="238">
        <v>880.3</v>
      </c>
      <c r="AT20" s="15">
        <v>901.2</v>
      </c>
      <c r="AU20" s="237">
        <v>990.8</v>
      </c>
      <c r="AV20" s="237">
        <v>1157.8</v>
      </c>
      <c r="AW20" s="238">
        <v>1262.9000000000001</v>
      </c>
      <c r="AX20" s="15">
        <v>1088.0999999999999</v>
      </c>
      <c r="AY20" s="237">
        <v>1349.2</v>
      </c>
      <c r="AZ20" s="237">
        <v>1246.9000000000001</v>
      </c>
      <c r="BA20" s="238">
        <v>1327.3</v>
      </c>
      <c r="BB20" s="15">
        <v>1515.1</v>
      </c>
      <c r="BC20" s="237">
        <v>1412.2</v>
      </c>
      <c r="BD20" s="237">
        <v>1618.8</v>
      </c>
      <c r="BE20" s="238">
        <v>1486</v>
      </c>
      <c r="BF20" s="15">
        <v>1456.9</v>
      </c>
      <c r="BG20" s="237">
        <v>1448.4</v>
      </c>
      <c r="BH20" s="237">
        <v>1313.3</v>
      </c>
      <c r="BI20" s="238">
        <v>1481.4</v>
      </c>
      <c r="BJ20" s="15">
        <v>1603.7</v>
      </c>
      <c r="BK20" s="237">
        <v>1602.1</v>
      </c>
      <c r="BL20" s="237">
        <v>1323.2</v>
      </c>
      <c r="BM20" s="238">
        <v>1865</v>
      </c>
      <c r="BN20" s="15">
        <v>1663.1</v>
      </c>
      <c r="BO20" s="237">
        <v>1732.5</v>
      </c>
      <c r="BP20" s="237">
        <v>1844.3</v>
      </c>
      <c r="BQ20" s="238">
        <v>1805.4</v>
      </c>
      <c r="BR20" s="15">
        <v>1977.4</v>
      </c>
      <c r="BS20" s="237">
        <v>1992.2</v>
      </c>
      <c r="BT20" s="237">
        <v>2074.1</v>
      </c>
      <c r="BU20" s="238">
        <v>2175.9</v>
      </c>
      <c r="BV20" s="15">
        <v>2040.2</v>
      </c>
      <c r="BW20" s="237">
        <v>2054.3000000000002</v>
      </c>
      <c r="BX20" s="237">
        <v>2088</v>
      </c>
      <c r="BY20" s="238">
        <v>1958.5</v>
      </c>
      <c r="BZ20" s="15">
        <v>2000.1</v>
      </c>
      <c r="CA20" s="237">
        <v>1981.8</v>
      </c>
      <c r="CB20" s="237">
        <v>2021.4</v>
      </c>
      <c r="CC20" s="238">
        <v>2097.1999999999998</v>
      </c>
      <c r="CD20" s="15">
        <v>2120.6</v>
      </c>
      <c r="CE20" s="237">
        <v>2121.5</v>
      </c>
      <c r="CF20" s="237">
        <v>2072.5</v>
      </c>
      <c r="CG20" s="238">
        <v>2128.6999999999998</v>
      </c>
      <c r="CH20" s="15">
        <v>2082.4</v>
      </c>
      <c r="CI20" s="237">
        <v>2009.1</v>
      </c>
      <c r="CJ20" s="237">
        <v>2014.4</v>
      </c>
      <c r="CK20" s="238">
        <v>2016.3</v>
      </c>
      <c r="CL20" s="15">
        <v>2041.8</v>
      </c>
      <c r="CM20" s="237">
        <v>2077.1999999999998</v>
      </c>
      <c r="CN20" s="237">
        <v>2201.6999999999998</v>
      </c>
      <c r="CO20" s="237">
        <v>2377.6999999999998</v>
      </c>
      <c r="CP20" s="15">
        <v>2291.4</v>
      </c>
      <c r="CQ20" s="237">
        <v>2441.6999999999998</v>
      </c>
      <c r="CR20" s="237">
        <v>2399.5</v>
      </c>
      <c r="CS20" s="237">
        <v>2116.1</v>
      </c>
      <c r="CT20" s="15">
        <v>2218.3000000000002</v>
      </c>
      <c r="CU20" s="237">
        <v>2361.4</v>
      </c>
      <c r="CV20" s="237">
        <v>2311.6999999999998</v>
      </c>
      <c r="CW20" s="238">
        <v>2428.6999999999998</v>
      </c>
      <c r="CX20" s="15">
        <v>2492.8000000000002</v>
      </c>
      <c r="CY20" s="237">
        <v>2420.6999999999998</v>
      </c>
      <c r="CZ20" s="237">
        <v>2555.1999999999998</v>
      </c>
      <c r="DA20" s="237">
        <v>2637.5</v>
      </c>
      <c r="DB20" s="15">
        <v>2698.5</v>
      </c>
      <c r="DC20" s="237">
        <v>2784.9</v>
      </c>
      <c r="DD20" s="237">
        <v>2897.6</v>
      </c>
      <c r="DE20" s="238">
        <v>2947.1</v>
      </c>
      <c r="DF20" s="15">
        <v>2677.2</v>
      </c>
      <c r="DG20" s="237">
        <v>2867.3</v>
      </c>
      <c r="DH20" s="221">
        <v>2942.3</v>
      </c>
      <c r="DI20" s="215">
        <v>3108.1</v>
      </c>
      <c r="DJ20" s="221">
        <v>3190.2</v>
      </c>
      <c r="DK20" s="221">
        <v>3252.5</v>
      </c>
      <c r="DL20" s="221">
        <v>3281</v>
      </c>
      <c r="DM20" s="215">
        <v>3396</v>
      </c>
      <c r="DN20" s="221">
        <v>3499.8</v>
      </c>
      <c r="DO20" s="221">
        <v>3622.1</v>
      </c>
      <c r="DP20" s="221">
        <v>3699.1</v>
      </c>
      <c r="DQ20" s="215">
        <v>3818.3</v>
      </c>
      <c r="DR20" s="274">
        <v>4109.5</v>
      </c>
    </row>
    <row r="21" spans="1:122" s="164" customFormat="1" x14ac:dyDescent="0.3">
      <c r="A21" s="15" t="s">
        <v>45</v>
      </c>
      <c r="B21" s="15">
        <v>1.1000000000000001</v>
      </c>
      <c r="C21" s="237">
        <v>1.3</v>
      </c>
      <c r="D21" s="237">
        <v>1.6</v>
      </c>
      <c r="E21" s="238">
        <v>1.8</v>
      </c>
      <c r="F21" s="15">
        <v>1.7</v>
      </c>
      <c r="G21" s="237">
        <v>2</v>
      </c>
      <c r="H21" s="237">
        <v>2.4</v>
      </c>
      <c r="I21" s="238">
        <v>2.8</v>
      </c>
      <c r="J21" s="15">
        <v>5</v>
      </c>
      <c r="K21" s="237">
        <v>5.0999999999999996</v>
      </c>
      <c r="L21" s="237">
        <v>5.9</v>
      </c>
      <c r="M21" s="238">
        <v>6.9</v>
      </c>
      <c r="N21" s="15">
        <v>8.8000000000000007</v>
      </c>
      <c r="O21" s="237">
        <v>9.4</v>
      </c>
      <c r="P21" s="237">
        <v>11.2</v>
      </c>
      <c r="Q21" s="238">
        <v>11.8</v>
      </c>
      <c r="R21" s="15">
        <v>14.1</v>
      </c>
      <c r="S21" s="237">
        <v>15.9</v>
      </c>
      <c r="T21" s="237">
        <v>17.899999999999999</v>
      </c>
      <c r="U21" s="238">
        <v>21.6</v>
      </c>
      <c r="V21" s="15">
        <v>34.799999999999997</v>
      </c>
      <c r="W21" s="237">
        <v>39.6</v>
      </c>
      <c r="X21" s="237">
        <v>40.6</v>
      </c>
      <c r="Y21" s="238">
        <v>50.7</v>
      </c>
      <c r="Z21" s="15">
        <v>57.1</v>
      </c>
      <c r="AA21" s="237">
        <v>73.8</v>
      </c>
      <c r="AB21" s="237">
        <v>74.3</v>
      </c>
      <c r="AC21" s="238">
        <v>81.2</v>
      </c>
      <c r="AD21" s="15">
        <v>88.9</v>
      </c>
      <c r="AE21" s="237">
        <v>79.5</v>
      </c>
      <c r="AF21" s="237">
        <v>91.8</v>
      </c>
      <c r="AG21" s="238">
        <v>95.9</v>
      </c>
      <c r="AH21" s="15">
        <v>99.3</v>
      </c>
      <c r="AI21" s="237">
        <v>110.8</v>
      </c>
      <c r="AJ21" s="237">
        <v>119</v>
      </c>
      <c r="AK21" s="238">
        <v>128.5</v>
      </c>
      <c r="AL21" s="15">
        <v>117.7</v>
      </c>
      <c r="AM21" s="237">
        <v>146.1</v>
      </c>
      <c r="AN21" s="237">
        <v>141.19999999999999</v>
      </c>
      <c r="AO21" s="238">
        <v>125.7</v>
      </c>
      <c r="AP21" s="15">
        <v>158.9</v>
      </c>
      <c r="AQ21" s="237">
        <v>159.80000000000001</v>
      </c>
      <c r="AR21" s="237">
        <v>163.6</v>
      </c>
      <c r="AS21" s="238">
        <v>172.3</v>
      </c>
      <c r="AT21" s="15">
        <v>174.4</v>
      </c>
      <c r="AU21" s="237">
        <v>169.4</v>
      </c>
      <c r="AV21" s="237">
        <v>183.1</v>
      </c>
      <c r="AW21" s="238">
        <v>229.7</v>
      </c>
      <c r="AX21" s="15">
        <v>221.7</v>
      </c>
      <c r="AY21" s="237">
        <v>249.8</v>
      </c>
      <c r="AZ21" s="237">
        <v>251.1</v>
      </c>
      <c r="BA21" s="238">
        <v>242.8</v>
      </c>
      <c r="BB21" s="15">
        <v>279.10000000000002</v>
      </c>
      <c r="BC21" s="237">
        <v>336.2</v>
      </c>
      <c r="BD21" s="237">
        <v>383.9</v>
      </c>
      <c r="BE21" s="238">
        <v>366.8</v>
      </c>
      <c r="BF21" s="15">
        <v>170.8</v>
      </c>
      <c r="BG21" s="237">
        <v>214.1</v>
      </c>
      <c r="BH21" s="237">
        <v>238.2</v>
      </c>
      <c r="BI21" s="238">
        <v>264.5</v>
      </c>
      <c r="BJ21" s="15">
        <v>245.4</v>
      </c>
      <c r="BK21" s="237">
        <v>298.3</v>
      </c>
      <c r="BL21" s="237">
        <v>331.5</v>
      </c>
      <c r="BM21" s="238">
        <v>234.9</v>
      </c>
      <c r="BN21" s="15">
        <v>217.3</v>
      </c>
      <c r="BO21" s="237">
        <v>231.3</v>
      </c>
      <c r="BP21" s="237">
        <v>311.8</v>
      </c>
      <c r="BQ21" s="238">
        <v>264.2</v>
      </c>
      <c r="BR21" s="15">
        <v>251.3</v>
      </c>
      <c r="BS21" s="237">
        <v>250.2</v>
      </c>
      <c r="BT21" s="237">
        <v>243.4</v>
      </c>
      <c r="BU21" s="238">
        <v>249.6</v>
      </c>
      <c r="BV21" s="15">
        <v>302.3</v>
      </c>
      <c r="BW21" s="237">
        <v>265.3</v>
      </c>
      <c r="BX21" s="237">
        <v>262.5</v>
      </c>
      <c r="BY21" s="238">
        <v>285.60000000000002</v>
      </c>
      <c r="BZ21" s="15">
        <v>286</v>
      </c>
      <c r="CA21" s="237">
        <v>317</v>
      </c>
      <c r="CB21" s="237">
        <v>320.89999999999998</v>
      </c>
      <c r="CC21" s="238">
        <v>328.9</v>
      </c>
      <c r="CD21" s="15">
        <v>332.6</v>
      </c>
      <c r="CE21" s="237">
        <v>327</v>
      </c>
      <c r="CF21" s="237">
        <v>334.2</v>
      </c>
      <c r="CG21" s="238">
        <v>364.7</v>
      </c>
      <c r="CH21" s="15">
        <v>369.4</v>
      </c>
      <c r="CI21" s="237">
        <v>394.6</v>
      </c>
      <c r="CJ21" s="237">
        <v>410.3</v>
      </c>
      <c r="CK21" s="238">
        <v>407</v>
      </c>
      <c r="CL21" s="15">
        <v>404.7</v>
      </c>
      <c r="CM21" s="237">
        <v>418.3</v>
      </c>
      <c r="CN21" s="237">
        <v>437</v>
      </c>
      <c r="CO21" s="237">
        <v>452.8</v>
      </c>
      <c r="CP21" s="15">
        <v>517.1</v>
      </c>
      <c r="CQ21" s="237">
        <v>531.79999999999995</v>
      </c>
      <c r="CR21" s="237">
        <v>540.70000000000005</v>
      </c>
      <c r="CS21" s="237">
        <v>518.29999999999995</v>
      </c>
      <c r="CT21" s="15">
        <v>559.6</v>
      </c>
      <c r="CU21" s="237">
        <v>596.20000000000005</v>
      </c>
      <c r="CV21" s="237">
        <v>594.79999999999995</v>
      </c>
      <c r="CW21" s="238">
        <v>608.29999999999995</v>
      </c>
      <c r="CX21" s="15">
        <v>548</v>
      </c>
      <c r="CY21" s="237">
        <v>517.4</v>
      </c>
      <c r="CZ21" s="237">
        <v>560.9</v>
      </c>
      <c r="DA21" s="237">
        <v>578.9</v>
      </c>
      <c r="DB21" s="15">
        <v>554.6</v>
      </c>
      <c r="DC21" s="237">
        <v>553.4</v>
      </c>
      <c r="DD21" s="237">
        <v>579.5</v>
      </c>
      <c r="DE21" s="238">
        <v>581.1</v>
      </c>
      <c r="DF21" s="15">
        <v>847.7</v>
      </c>
      <c r="DG21" s="237">
        <v>876</v>
      </c>
      <c r="DH21" s="221">
        <v>903.5</v>
      </c>
      <c r="DI21" s="215">
        <v>923.9</v>
      </c>
      <c r="DJ21" s="221">
        <v>948</v>
      </c>
      <c r="DK21" s="221">
        <v>980.2</v>
      </c>
      <c r="DL21" s="221">
        <v>1012.1</v>
      </c>
      <c r="DM21" s="215">
        <v>1056.4000000000001</v>
      </c>
      <c r="DN21" s="221">
        <v>1138.2</v>
      </c>
      <c r="DO21" s="221">
        <v>1142.9000000000001</v>
      </c>
      <c r="DP21" s="221">
        <v>1187.5</v>
      </c>
      <c r="DQ21" s="215">
        <v>1226.7</v>
      </c>
      <c r="DR21" s="274">
        <v>1193</v>
      </c>
    </row>
    <row r="22" spans="1:122" s="164" customFormat="1" ht="24" customHeight="1" x14ac:dyDescent="0.3">
      <c r="A22" s="17" t="s">
        <v>46</v>
      </c>
      <c r="B22" s="15">
        <v>14.3</v>
      </c>
      <c r="C22" s="237">
        <v>16.5</v>
      </c>
      <c r="D22" s="237">
        <v>18.7</v>
      </c>
      <c r="E22" s="238">
        <v>20.8</v>
      </c>
      <c r="F22" s="15">
        <v>22.2</v>
      </c>
      <c r="G22" s="237">
        <v>24.6</v>
      </c>
      <c r="H22" s="237">
        <v>27.6</v>
      </c>
      <c r="I22" s="238">
        <v>31.4</v>
      </c>
      <c r="J22" s="15">
        <v>41.7</v>
      </c>
      <c r="K22" s="237">
        <v>49.8</v>
      </c>
      <c r="L22" s="237">
        <v>57.2</v>
      </c>
      <c r="M22" s="238">
        <v>64.099999999999994</v>
      </c>
      <c r="N22" s="15">
        <v>76.099999999999994</v>
      </c>
      <c r="O22" s="237">
        <v>85.7</v>
      </c>
      <c r="P22" s="237">
        <v>103</v>
      </c>
      <c r="Q22" s="238">
        <v>103</v>
      </c>
      <c r="R22" s="15">
        <v>118.5</v>
      </c>
      <c r="S22" s="237">
        <v>128.1</v>
      </c>
      <c r="T22" s="237">
        <v>148.6</v>
      </c>
      <c r="U22" s="238">
        <v>165.5</v>
      </c>
      <c r="V22" s="15">
        <v>173</v>
      </c>
      <c r="W22" s="237">
        <v>194.2</v>
      </c>
      <c r="X22" s="237">
        <v>211.5</v>
      </c>
      <c r="Y22" s="238">
        <v>246.3</v>
      </c>
      <c r="Z22" s="15">
        <v>367</v>
      </c>
      <c r="AA22" s="237">
        <v>455.4</v>
      </c>
      <c r="AB22" s="237">
        <v>488.9</v>
      </c>
      <c r="AC22" s="238">
        <v>483.5</v>
      </c>
      <c r="AD22" s="15">
        <v>530.5</v>
      </c>
      <c r="AE22" s="237">
        <v>566</v>
      </c>
      <c r="AF22" s="237">
        <v>623.1</v>
      </c>
      <c r="AG22" s="238">
        <v>610.20000000000005</v>
      </c>
      <c r="AH22" s="15">
        <v>518.29999999999995</v>
      </c>
      <c r="AI22" s="237">
        <v>581</v>
      </c>
      <c r="AJ22" s="237">
        <v>571.79999999999995</v>
      </c>
      <c r="AK22" s="238">
        <v>582.79999999999995</v>
      </c>
      <c r="AL22" s="15">
        <v>813.2</v>
      </c>
      <c r="AM22" s="237">
        <v>864.5</v>
      </c>
      <c r="AN22" s="237">
        <v>841.5</v>
      </c>
      <c r="AO22" s="238">
        <v>812.7</v>
      </c>
      <c r="AP22" s="15">
        <v>1038.7</v>
      </c>
      <c r="AQ22" s="237">
        <v>1076.5</v>
      </c>
      <c r="AR22" s="237">
        <v>1106.8</v>
      </c>
      <c r="AS22" s="238">
        <v>1001.1</v>
      </c>
      <c r="AT22" s="15">
        <v>928</v>
      </c>
      <c r="AU22" s="237">
        <v>1221.7</v>
      </c>
      <c r="AV22" s="237">
        <v>1311</v>
      </c>
      <c r="AW22" s="238">
        <v>1441.3</v>
      </c>
      <c r="AX22" s="15">
        <v>985.2</v>
      </c>
      <c r="AY22" s="237">
        <v>1592.4</v>
      </c>
      <c r="AZ22" s="237">
        <v>1827</v>
      </c>
      <c r="BA22" s="238">
        <v>1743.7</v>
      </c>
      <c r="BB22" s="15">
        <v>727.1</v>
      </c>
      <c r="BC22" s="237">
        <v>1750.8</v>
      </c>
      <c r="BD22" s="237">
        <v>2513</v>
      </c>
      <c r="BE22" s="238">
        <v>3145.1</v>
      </c>
      <c r="BF22" s="15">
        <v>826</v>
      </c>
      <c r="BG22" s="237">
        <v>2148</v>
      </c>
      <c r="BH22" s="237">
        <v>2969</v>
      </c>
      <c r="BI22" s="238">
        <v>3652.4</v>
      </c>
      <c r="BJ22" s="15">
        <v>3147.8</v>
      </c>
      <c r="BK22" s="237">
        <v>2699.7</v>
      </c>
      <c r="BL22" s="237">
        <v>2144.1</v>
      </c>
      <c r="BM22" s="238">
        <v>2015.5</v>
      </c>
      <c r="BN22" s="15">
        <v>3138.5</v>
      </c>
      <c r="BO22" s="237">
        <v>2946.2</v>
      </c>
      <c r="BP22" s="237">
        <v>2916.7</v>
      </c>
      <c r="BQ22" s="238">
        <v>2769.5</v>
      </c>
      <c r="BR22" s="15">
        <v>3138.9</v>
      </c>
      <c r="BS22" s="237">
        <v>2927.2</v>
      </c>
      <c r="BT22" s="237">
        <v>3148.2</v>
      </c>
      <c r="BU22" s="238">
        <v>3348.8</v>
      </c>
      <c r="BV22" s="15">
        <v>3869.4</v>
      </c>
      <c r="BW22" s="237">
        <v>4070.4</v>
      </c>
      <c r="BX22" s="237">
        <v>3967.5</v>
      </c>
      <c r="BY22" s="238">
        <v>4007.8</v>
      </c>
      <c r="BZ22" s="15">
        <v>4062.3</v>
      </c>
      <c r="CA22" s="237">
        <v>4397.3999999999996</v>
      </c>
      <c r="CB22" s="237">
        <v>4606.1000000000004</v>
      </c>
      <c r="CC22" s="238">
        <v>4844</v>
      </c>
      <c r="CD22" s="15">
        <v>5055.2</v>
      </c>
      <c r="CE22" s="237">
        <v>4191.6000000000004</v>
      </c>
      <c r="CF22" s="237">
        <v>5088.7</v>
      </c>
      <c r="CG22" s="238">
        <v>5411.2</v>
      </c>
      <c r="CH22" s="15">
        <v>5452.6</v>
      </c>
      <c r="CI22" s="237">
        <v>5768.4</v>
      </c>
      <c r="CJ22" s="237">
        <v>5719.5</v>
      </c>
      <c r="CK22" s="238">
        <v>5929.9</v>
      </c>
      <c r="CL22" s="15">
        <v>6375.7</v>
      </c>
      <c r="CM22" s="237">
        <v>6555.6</v>
      </c>
      <c r="CN22" s="237">
        <v>6688.3</v>
      </c>
      <c r="CO22" s="237">
        <v>7036.5</v>
      </c>
      <c r="CP22" s="15">
        <v>7213.9</v>
      </c>
      <c r="CQ22" s="237">
        <v>7459.4</v>
      </c>
      <c r="CR22" s="237">
        <v>7714.3</v>
      </c>
      <c r="CS22" s="237">
        <v>7757.4</v>
      </c>
      <c r="CT22" s="15">
        <v>8220.9</v>
      </c>
      <c r="CU22" s="237">
        <v>8512.7000000000007</v>
      </c>
      <c r="CV22" s="237">
        <v>8649.4</v>
      </c>
      <c r="CW22" s="238">
        <v>8825.9</v>
      </c>
      <c r="CX22" s="15">
        <v>8460.1</v>
      </c>
      <c r="CY22" s="237">
        <v>8177</v>
      </c>
      <c r="CZ22" s="237">
        <v>8503.4</v>
      </c>
      <c r="DA22" s="237">
        <v>8838.2999999999993</v>
      </c>
      <c r="DB22" s="15">
        <v>8925.6</v>
      </c>
      <c r="DC22" s="237">
        <v>9225.4</v>
      </c>
      <c r="DD22" s="237">
        <v>9503.2000000000007</v>
      </c>
      <c r="DE22" s="238">
        <v>9923.9</v>
      </c>
      <c r="DF22" s="15">
        <v>10365.700000000001</v>
      </c>
      <c r="DG22" s="237">
        <v>10777.1</v>
      </c>
      <c r="DH22" s="221">
        <v>11125.2</v>
      </c>
      <c r="DI22" s="215">
        <v>11511.6</v>
      </c>
      <c r="DJ22" s="221">
        <v>12193.5</v>
      </c>
      <c r="DK22" s="221">
        <v>12708.6</v>
      </c>
      <c r="DL22" s="221">
        <v>12900.8</v>
      </c>
      <c r="DM22" s="215">
        <v>13584</v>
      </c>
      <c r="DN22" s="221">
        <v>13911.9</v>
      </c>
      <c r="DO22" s="221">
        <v>14389</v>
      </c>
      <c r="DP22" s="221">
        <v>14929.5</v>
      </c>
      <c r="DQ22" s="215">
        <v>15344.6</v>
      </c>
      <c r="DR22" s="274">
        <v>15915.5</v>
      </c>
    </row>
    <row r="23" spans="1:122" s="164" customFormat="1" ht="24.9" x14ac:dyDescent="0.3">
      <c r="A23" s="15" t="s">
        <v>47</v>
      </c>
      <c r="B23" s="15">
        <v>89.2</v>
      </c>
      <c r="C23" s="237">
        <v>102.8</v>
      </c>
      <c r="D23" s="237">
        <v>103.1</v>
      </c>
      <c r="E23" s="238">
        <v>120</v>
      </c>
      <c r="F23" s="15">
        <v>114.7</v>
      </c>
      <c r="G23" s="237">
        <v>125.8</v>
      </c>
      <c r="H23" s="237">
        <v>141.1</v>
      </c>
      <c r="I23" s="238">
        <v>154.6</v>
      </c>
      <c r="J23" s="15">
        <v>240.3</v>
      </c>
      <c r="K23" s="237">
        <v>279.89999999999998</v>
      </c>
      <c r="L23" s="237">
        <v>309.7</v>
      </c>
      <c r="M23" s="238">
        <v>367.5</v>
      </c>
      <c r="N23" s="15">
        <v>394.3</v>
      </c>
      <c r="O23" s="237">
        <v>429.7</v>
      </c>
      <c r="P23" s="237">
        <v>519.70000000000005</v>
      </c>
      <c r="Q23" s="238">
        <v>529</v>
      </c>
      <c r="R23" s="15">
        <v>889.4</v>
      </c>
      <c r="S23" s="237">
        <v>965</v>
      </c>
      <c r="T23" s="237">
        <v>1083.5</v>
      </c>
      <c r="U23" s="238">
        <v>1245.7</v>
      </c>
      <c r="V23" s="15">
        <v>1271.7</v>
      </c>
      <c r="W23" s="237">
        <v>1507</v>
      </c>
      <c r="X23" s="237">
        <v>1578.7</v>
      </c>
      <c r="Y23" s="238">
        <v>1946.4</v>
      </c>
      <c r="Z23" s="15">
        <v>1855</v>
      </c>
      <c r="AA23" s="237">
        <v>2040.4</v>
      </c>
      <c r="AB23" s="237">
        <v>1933.2</v>
      </c>
      <c r="AC23" s="238">
        <v>1964.5</v>
      </c>
      <c r="AD23" s="15">
        <v>2650.4</v>
      </c>
      <c r="AE23" s="237">
        <v>2457.9</v>
      </c>
      <c r="AF23" s="237">
        <v>2615.6999999999998</v>
      </c>
      <c r="AG23" s="238">
        <v>2718.7</v>
      </c>
      <c r="AH23" s="15">
        <v>3456.2</v>
      </c>
      <c r="AI23" s="237">
        <v>3762.1</v>
      </c>
      <c r="AJ23" s="237">
        <v>3802.9</v>
      </c>
      <c r="AK23" s="238">
        <v>4224.2</v>
      </c>
      <c r="AL23" s="15">
        <v>4393.5</v>
      </c>
      <c r="AM23" s="237">
        <v>4419.8999999999996</v>
      </c>
      <c r="AN23" s="237">
        <v>4439.7</v>
      </c>
      <c r="AO23" s="238">
        <v>5374.1</v>
      </c>
      <c r="AP23" s="15">
        <v>5636.1</v>
      </c>
      <c r="AQ23" s="237">
        <v>5686.6</v>
      </c>
      <c r="AR23" s="237">
        <v>6123</v>
      </c>
      <c r="AS23" s="238">
        <v>6247.4</v>
      </c>
      <c r="AT23" s="15">
        <v>6847</v>
      </c>
      <c r="AU23" s="237">
        <v>7181.3</v>
      </c>
      <c r="AV23" s="237">
        <v>7801</v>
      </c>
      <c r="AW23" s="238">
        <v>8487.4</v>
      </c>
      <c r="AX23" s="15">
        <v>8214.6</v>
      </c>
      <c r="AY23" s="237">
        <v>8839.9</v>
      </c>
      <c r="AZ23" s="237">
        <v>8183.4</v>
      </c>
      <c r="BA23" s="238">
        <v>9291.6</v>
      </c>
      <c r="BB23" s="15">
        <v>10509.4</v>
      </c>
      <c r="BC23" s="237">
        <v>11410.1</v>
      </c>
      <c r="BD23" s="237">
        <v>11726.6</v>
      </c>
      <c r="BE23" s="238">
        <v>12931.8</v>
      </c>
      <c r="BF23" s="15">
        <v>12519.6</v>
      </c>
      <c r="BG23" s="237">
        <v>12311.8</v>
      </c>
      <c r="BH23" s="237">
        <v>12272.1</v>
      </c>
      <c r="BI23" s="238">
        <v>11523.4</v>
      </c>
      <c r="BJ23" s="15">
        <v>11661.4</v>
      </c>
      <c r="BK23" s="237">
        <v>11597.2</v>
      </c>
      <c r="BL23" s="237">
        <v>10295.4</v>
      </c>
      <c r="BM23" s="238">
        <v>10795.6</v>
      </c>
      <c r="BN23" s="15">
        <v>9745.6</v>
      </c>
      <c r="BO23" s="237">
        <v>10078</v>
      </c>
      <c r="BP23" s="237">
        <v>9906.1</v>
      </c>
      <c r="BQ23" s="238">
        <v>10253.299999999999</v>
      </c>
      <c r="BR23" s="15">
        <v>10110.1</v>
      </c>
      <c r="BS23" s="237">
        <v>10119.700000000001</v>
      </c>
      <c r="BT23" s="237">
        <v>10749.5</v>
      </c>
      <c r="BU23" s="238">
        <v>11339.9</v>
      </c>
      <c r="BV23" s="15">
        <v>11165.8</v>
      </c>
      <c r="BW23" s="237">
        <v>11440.2</v>
      </c>
      <c r="BX23" s="237">
        <v>11829.6</v>
      </c>
      <c r="BY23" s="238">
        <v>11705.9</v>
      </c>
      <c r="BZ23" s="15">
        <v>12753.8</v>
      </c>
      <c r="CA23" s="237">
        <v>13370.9</v>
      </c>
      <c r="CB23" s="237">
        <v>13239</v>
      </c>
      <c r="CC23" s="238">
        <v>13422.8</v>
      </c>
      <c r="CD23" s="15">
        <v>12650</v>
      </c>
      <c r="CE23" s="237">
        <v>11440.4</v>
      </c>
      <c r="CF23" s="237">
        <v>14091.3</v>
      </c>
      <c r="CG23" s="238">
        <v>12770.6</v>
      </c>
      <c r="CH23" s="15">
        <v>15299.5</v>
      </c>
      <c r="CI23" s="237">
        <v>15552.2</v>
      </c>
      <c r="CJ23" s="237">
        <v>16195.2</v>
      </c>
      <c r="CK23" s="238">
        <v>17181.8</v>
      </c>
      <c r="CL23" s="15">
        <v>18350.900000000001</v>
      </c>
      <c r="CM23" s="237">
        <v>19452.5</v>
      </c>
      <c r="CN23" s="237">
        <v>20035.3</v>
      </c>
      <c r="CO23" s="237">
        <v>22141.3</v>
      </c>
      <c r="CP23" s="15">
        <v>22813.4</v>
      </c>
      <c r="CQ23" s="237">
        <v>24296.3</v>
      </c>
      <c r="CR23" s="237">
        <v>25436.2</v>
      </c>
      <c r="CS23" s="237">
        <v>26926.5</v>
      </c>
      <c r="CT23" s="15">
        <v>27565.8</v>
      </c>
      <c r="CU23" s="237">
        <v>28690.7</v>
      </c>
      <c r="CV23" s="237">
        <v>29101.5</v>
      </c>
      <c r="CW23" s="238">
        <v>29409.7</v>
      </c>
      <c r="CX23" s="15">
        <v>29424.5</v>
      </c>
      <c r="CY23" s="237">
        <v>29240.1</v>
      </c>
      <c r="CZ23" s="237">
        <v>31265.599999999999</v>
      </c>
      <c r="DA23" s="237">
        <v>32657.200000000001</v>
      </c>
      <c r="DB23" s="15">
        <v>31397.1</v>
      </c>
      <c r="DC23" s="237">
        <v>30901.1</v>
      </c>
      <c r="DD23" s="237">
        <v>31097</v>
      </c>
      <c r="DE23" s="238">
        <v>31948.2</v>
      </c>
      <c r="DF23" s="15">
        <v>32652.3</v>
      </c>
      <c r="DG23" s="237">
        <v>33086.800000000003</v>
      </c>
      <c r="DH23" s="221">
        <v>33684.1</v>
      </c>
      <c r="DI23" s="215">
        <v>34435.1</v>
      </c>
      <c r="DJ23" s="221">
        <v>35863.1</v>
      </c>
      <c r="DK23" s="221">
        <v>37624.6</v>
      </c>
      <c r="DL23" s="221">
        <v>38792.400000000001</v>
      </c>
      <c r="DM23" s="215">
        <v>41065.9</v>
      </c>
      <c r="DN23" s="221">
        <v>43804.5</v>
      </c>
      <c r="DO23" s="221">
        <v>45967.6</v>
      </c>
      <c r="DP23" s="221">
        <v>47736.6</v>
      </c>
      <c r="DQ23" s="215">
        <v>48475</v>
      </c>
      <c r="DR23" s="274">
        <v>48564.6</v>
      </c>
    </row>
    <row r="24" spans="1:122" s="164" customFormat="1" ht="25.5" customHeight="1" x14ac:dyDescent="0.3">
      <c r="A24" s="15" t="s">
        <v>48</v>
      </c>
      <c r="B24" s="15">
        <v>18.2</v>
      </c>
      <c r="C24" s="237">
        <v>19.100000000000001</v>
      </c>
      <c r="D24" s="237">
        <v>21.7</v>
      </c>
      <c r="E24" s="238">
        <v>24.9</v>
      </c>
      <c r="F24" s="15">
        <v>22.5</v>
      </c>
      <c r="G24" s="237">
        <v>24</v>
      </c>
      <c r="H24" s="237">
        <v>27.2</v>
      </c>
      <c r="I24" s="238">
        <v>32.299999999999997</v>
      </c>
      <c r="J24" s="15">
        <v>46.7</v>
      </c>
      <c r="K24" s="237">
        <v>53.2</v>
      </c>
      <c r="L24" s="237">
        <v>60.7</v>
      </c>
      <c r="M24" s="238">
        <v>70.599999999999994</v>
      </c>
      <c r="N24" s="15">
        <v>99.4</v>
      </c>
      <c r="O24" s="237">
        <v>106.9</v>
      </c>
      <c r="P24" s="237">
        <v>126.2</v>
      </c>
      <c r="Q24" s="238">
        <v>130.69999999999999</v>
      </c>
      <c r="R24" s="15">
        <v>144.80000000000001</v>
      </c>
      <c r="S24" s="237">
        <v>141.5</v>
      </c>
      <c r="T24" s="237">
        <v>159.19999999999999</v>
      </c>
      <c r="U24" s="238">
        <v>181.5</v>
      </c>
      <c r="V24" s="15">
        <v>256.10000000000002</v>
      </c>
      <c r="W24" s="237">
        <v>264.39999999999998</v>
      </c>
      <c r="X24" s="237">
        <v>277.8</v>
      </c>
      <c r="Y24" s="238">
        <v>321.39999999999998</v>
      </c>
      <c r="Z24" s="15">
        <v>294.60000000000002</v>
      </c>
      <c r="AA24" s="237">
        <v>389.7</v>
      </c>
      <c r="AB24" s="237">
        <v>404.5</v>
      </c>
      <c r="AC24" s="238">
        <v>419.6</v>
      </c>
      <c r="AD24" s="15">
        <v>404.8</v>
      </c>
      <c r="AE24" s="237">
        <v>423.8</v>
      </c>
      <c r="AF24" s="237">
        <v>449.9</v>
      </c>
      <c r="AG24" s="238">
        <v>461.2</v>
      </c>
      <c r="AH24" s="15">
        <v>492.8</v>
      </c>
      <c r="AI24" s="237">
        <v>598.1</v>
      </c>
      <c r="AJ24" s="237">
        <v>579.20000000000005</v>
      </c>
      <c r="AK24" s="238">
        <v>633.4</v>
      </c>
      <c r="AL24" s="15">
        <v>666</v>
      </c>
      <c r="AM24" s="237">
        <v>666.4</v>
      </c>
      <c r="AN24" s="237">
        <v>640.79999999999995</v>
      </c>
      <c r="AO24" s="238">
        <v>684.2</v>
      </c>
      <c r="AP24" s="15">
        <v>767.2</v>
      </c>
      <c r="AQ24" s="237">
        <v>819.7</v>
      </c>
      <c r="AR24" s="237">
        <v>822.1</v>
      </c>
      <c r="AS24" s="238">
        <v>759.8</v>
      </c>
      <c r="AT24" s="15">
        <v>854</v>
      </c>
      <c r="AU24" s="237">
        <v>908.5</v>
      </c>
      <c r="AV24" s="237">
        <v>991.1</v>
      </c>
      <c r="AW24" s="238">
        <v>1021.8</v>
      </c>
      <c r="AX24" s="15">
        <v>1002.4</v>
      </c>
      <c r="AY24" s="237">
        <v>1222.7</v>
      </c>
      <c r="AZ24" s="237">
        <v>1200.5</v>
      </c>
      <c r="BA24" s="238">
        <v>1411.6</v>
      </c>
      <c r="BB24" s="15">
        <v>1074.5</v>
      </c>
      <c r="BC24" s="237">
        <v>1232.5999999999999</v>
      </c>
      <c r="BD24" s="237">
        <v>1676.3</v>
      </c>
      <c r="BE24" s="238">
        <v>2053.5</v>
      </c>
      <c r="BF24" s="15">
        <v>1408.9</v>
      </c>
      <c r="BG24" s="237">
        <v>1511.9</v>
      </c>
      <c r="BH24" s="237">
        <v>1295.5999999999999</v>
      </c>
      <c r="BI24" s="238">
        <v>1324.3</v>
      </c>
      <c r="BJ24" s="15">
        <v>1503</v>
      </c>
      <c r="BK24" s="237">
        <v>1539.8</v>
      </c>
      <c r="BL24" s="237">
        <v>1406.4</v>
      </c>
      <c r="BM24" s="238">
        <v>1415.4</v>
      </c>
      <c r="BN24" s="15">
        <v>1461.8</v>
      </c>
      <c r="BO24" s="237">
        <v>1585.9</v>
      </c>
      <c r="BP24" s="237">
        <v>1821.4</v>
      </c>
      <c r="BQ24" s="238">
        <v>2003.5</v>
      </c>
      <c r="BR24" s="15">
        <v>1664.8</v>
      </c>
      <c r="BS24" s="237">
        <v>1774.8</v>
      </c>
      <c r="BT24" s="237">
        <v>2015.1</v>
      </c>
      <c r="BU24" s="238">
        <v>2244.9</v>
      </c>
      <c r="BV24" s="15">
        <v>1517.7</v>
      </c>
      <c r="BW24" s="237">
        <v>1431.9</v>
      </c>
      <c r="BX24" s="237">
        <v>1334.9</v>
      </c>
      <c r="BY24" s="238">
        <v>1269.3</v>
      </c>
      <c r="BZ24" s="15">
        <v>1635.9</v>
      </c>
      <c r="CA24" s="237">
        <v>1927.8</v>
      </c>
      <c r="CB24" s="237">
        <v>1747.1</v>
      </c>
      <c r="CC24" s="238">
        <v>1841.1</v>
      </c>
      <c r="CD24" s="15">
        <v>1930.4</v>
      </c>
      <c r="CE24" s="237">
        <v>1849.7</v>
      </c>
      <c r="CF24" s="237">
        <v>2280.8000000000002</v>
      </c>
      <c r="CG24" s="238">
        <v>2267</v>
      </c>
      <c r="CH24" s="15">
        <v>2011</v>
      </c>
      <c r="CI24" s="237">
        <v>1949.6</v>
      </c>
      <c r="CJ24" s="237">
        <v>2028.1</v>
      </c>
      <c r="CK24" s="238">
        <v>2261.4</v>
      </c>
      <c r="CL24" s="15">
        <v>2338.1</v>
      </c>
      <c r="CM24" s="237">
        <v>2417</v>
      </c>
      <c r="CN24" s="237">
        <v>2430.3000000000002</v>
      </c>
      <c r="CO24" s="237">
        <v>2665.4</v>
      </c>
      <c r="CP24" s="15">
        <v>2714</v>
      </c>
      <c r="CQ24" s="237">
        <v>2820.3</v>
      </c>
      <c r="CR24" s="237">
        <v>2834.8</v>
      </c>
      <c r="CS24" s="237">
        <v>2847</v>
      </c>
      <c r="CT24" s="15">
        <v>3130.4</v>
      </c>
      <c r="CU24" s="237">
        <v>3239.4</v>
      </c>
      <c r="CV24" s="237">
        <v>3206.4</v>
      </c>
      <c r="CW24" s="238">
        <v>3419.7</v>
      </c>
      <c r="CX24" s="15">
        <v>3207.8</v>
      </c>
      <c r="CY24" s="237">
        <v>2875.5</v>
      </c>
      <c r="CZ24" s="237">
        <v>3169.1</v>
      </c>
      <c r="DA24" s="237">
        <v>3188.6</v>
      </c>
      <c r="DB24" s="15">
        <v>3045</v>
      </c>
      <c r="DC24" s="237">
        <v>3087.6</v>
      </c>
      <c r="DD24" s="237">
        <v>3189.2</v>
      </c>
      <c r="DE24" s="238">
        <v>3183.9</v>
      </c>
      <c r="DF24" s="15">
        <v>3326.2</v>
      </c>
      <c r="DG24" s="237">
        <v>3449.1</v>
      </c>
      <c r="DH24" s="221">
        <v>3518.4</v>
      </c>
      <c r="DI24" s="215">
        <v>3623.5</v>
      </c>
      <c r="DJ24" s="221">
        <v>3855.9</v>
      </c>
      <c r="DK24" s="221">
        <v>4014.3</v>
      </c>
      <c r="DL24" s="221">
        <v>4175.3999999999996</v>
      </c>
      <c r="DM24" s="215">
        <v>4443.3</v>
      </c>
      <c r="DN24" s="221">
        <v>5632.6</v>
      </c>
      <c r="DO24" s="221">
        <v>5832.8</v>
      </c>
      <c r="DP24" s="221">
        <v>6293.9</v>
      </c>
      <c r="DQ24" s="215">
        <v>6708.6</v>
      </c>
      <c r="DR24" s="274">
        <v>7054.3</v>
      </c>
    </row>
    <row r="25" spans="1:122" s="52" customFormat="1" x14ac:dyDescent="0.3">
      <c r="A25" s="166" t="s">
        <v>35</v>
      </c>
      <c r="B25" s="167">
        <f>SUM(B26:B35)</f>
        <v>467.40000000000003</v>
      </c>
      <c r="C25" s="97">
        <f t="shared" ref="C25:E25" si="27">SUM(C26:C35)</f>
        <v>529.9</v>
      </c>
      <c r="D25" s="97">
        <f t="shared" si="27"/>
        <v>602.09999999999991</v>
      </c>
      <c r="E25" s="168">
        <f t="shared" si="27"/>
        <v>689.59999999999991</v>
      </c>
      <c r="F25" s="97">
        <f>SUM(F26:F35)</f>
        <v>707.40000000000009</v>
      </c>
      <c r="G25" s="97">
        <f t="shared" ref="G25:I25" si="28">SUM(G26:G35)</f>
        <v>802.50000000000011</v>
      </c>
      <c r="H25" s="97">
        <f t="shared" si="28"/>
        <v>911.80000000000007</v>
      </c>
      <c r="I25" s="168">
        <f t="shared" si="28"/>
        <v>1046.4000000000001</v>
      </c>
      <c r="J25" s="167">
        <f>SUM(J26:J35)</f>
        <v>1315.1000000000001</v>
      </c>
      <c r="K25" s="97">
        <f t="shared" ref="K25:M25" si="29">SUM(K26:K35)</f>
        <v>1491.1</v>
      </c>
      <c r="L25" s="97">
        <f t="shared" si="29"/>
        <v>1692.2</v>
      </c>
      <c r="M25" s="168">
        <f t="shared" si="29"/>
        <v>1934.4999999999998</v>
      </c>
      <c r="N25" s="167">
        <f>SUM(N26:N35)</f>
        <v>2330.4</v>
      </c>
      <c r="O25" s="97">
        <f t="shared" ref="O25:Q25" si="30">SUM(O26:O35)</f>
        <v>2640.2</v>
      </c>
      <c r="P25" s="97">
        <f t="shared" si="30"/>
        <v>3005.2999999999997</v>
      </c>
      <c r="Q25" s="168">
        <f t="shared" si="30"/>
        <v>3420.4000000000005</v>
      </c>
      <c r="R25" s="167">
        <f>SUM(R26:R35)</f>
        <v>2999.9</v>
      </c>
      <c r="S25" s="97">
        <f t="shared" ref="S25:U25" si="31">SUM(S26:S35)</f>
        <v>3378</v>
      </c>
      <c r="T25" s="97">
        <f t="shared" si="31"/>
        <v>3824.5</v>
      </c>
      <c r="U25" s="168">
        <f t="shared" si="31"/>
        <v>4308.5</v>
      </c>
      <c r="V25" s="167">
        <f>SUM(V26:V35)</f>
        <v>5207.4999999999991</v>
      </c>
      <c r="W25" s="97">
        <f t="shared" ref="W25:Y25" si="32">SUM(W26:W35)</f>
        <v>5839.6000000000013</v>
      </c>
      <c r="X25" s="97">
        <f t="shared" si="32"/>
        <v>6573.4</v>
      </c>
      <c r="Y25" s="168">
        <f t="shared" si="32"/>
        <v>7434.9</v>
      </c>
      <c r="Z25" s="167">
        <f>SUM(Z26:Z35)</f>
        <v>8369.8000000000011</v>
      </c>
      <c r="AA25" s="97">
        <f t="shared" ref="AA25:AC25" si="33">SUM(AA26:AA35)</f>
        <v>9706.5</v>
      </c>
      <c r="AB25" s="97">
        <f t="shared" si="33"/>
        <v>10679.6</v>
      </c>
      <c r="AC25" s="168">
        <f t="shared" si="33"/>
        <v>11195.9</v>
      </c>
      <c r="AD25" s="167">
        <f>SUM(AD26:AD35)</f>
        <v>11400.700000000003</v>
      </c>
      <c r="AE25" s="97">
        <f t="shared" ref="AE25:AG25" si="34">SUM(AE26:AE35)</f>
        <v>12106.2</v>
      </c>
      <c r="AF25" s="97">
        <f t="shared" si="34"/>
        <v>12791.500000000002</v>
      </c>
      <c r="AG25" s="168">
        <f t="shared" si="34"/>
        <v>13442.799999999997</v>
      </c>
      <c r="AH25" s="167">
        <f>SUM(AH26:AH35)</f>
        <v>14107.100000000002</v>
      </c>
      <c r="AI25" s="97">
        <f t="shared" ref="AI25:AK25" si="35">SUM(AI26:AI35)</f>
        <v>14786.300000000001</v>
      </c>
      <c r="AJ25" s="97">
        <f t="shared" si="35"/>
        <v>15509.699999999999</v>
      </c>
      <c r="AK25" s="168">
        <f t="shared" si="35"/>
        <v>16269.800000000001</v>
      </c>
      <c r="AL25" s="167">
        <f>SUM(AL26:AL35)</f>
        <v>17815</v>
      </c>
      <c r="AM25" s="97">
        <f t="shared" ref="AM25:AO25" si="36">SUM(AM26:AM35)</f>
        <v>18518.099999999999</v>
      </c>
      <c r="AN25" s="97">
        <f t="shared" si="36"/>
        <v>19114.500000000004</v>
      </c>
      <c r="AO25" s="168">
        <f t="shared" si="36"/>
        <v>19868.500000000004</v>
      </c>
      <c r="AP25" s="167">
        <f>SUM(AP26:AP35)</f>
        <v>21978.699999999997</v>
      </c>
      <c r="AQ25" s="97">
        <f t="shared" ref="AQ25:AS25" si="37">SUM(AQ26:AQ35)</f>
        <v>23206.6</v>
      </c>
      <c r="AR25" s="97">
        <f t="shared" si="37"/>
        <v>23515.000000000007</v>
      </c>
      <c r="AS25" s="168">
        <f t="shared" si="37"/>
        <v>24085.7</v>
      </c>
      <c r="AT25" s="167">
        <f>SUM(AT26:AT35)</f>
        <v>26501.999999999996</v>
      </c>
      <c r="AU25" s="97">
        <f t="shared" ref="AU25:AW25" si="38">SUM(AU26:AU35)</f>
        <v>25314.799999999999</v>
      </c>
      <c r="AV25" s="97">
        <f t="shared" si="38"/>
        <v>27707.7</v>
      </c>
      <c r="AW25" s="168">
        <f t="shared" si="38"/>
        <v>29297.3</v>
      </c>
      <c r="AX25" s="167">
        <f>SUM(AX26:AX35)</f>
        <v>28223.3</v>
      </c>
      <c r="AY25" s="97">
        <f t="shared" ref="AY25:BA25" si="39">SUM(AY26:AY35)</f>
        <v>29420.6</v>
      </c>
      <c r="AZ25" s="97">
        <f t="shared" si="39"/>
        <v>29240.7</v>
      </c>
      <c r="BA25" s="168">
        <f t="shared" si="39"/>
        <v>28888.300000000007</v>
      </c>
      <c r="BB25" s="167">
        <f>SUM(BB26:BB35)</f>
        <v>32503.599999999999</v>
      </c>
      <c r="BC25" s="97">
        <f t="shared" ref="BC25:BE25" si="40">SUM(BC26:BC35)</f>
        <v>38669.5</v>
      </c>
      <c r="BD25" s="97">
        <f t="shared" si="40"/>
        <v>42632.100000000006</v>
      </c>
      <c r="BE25" s="168">
        <f t="shared" si="40"/>
        <v>47453.299999999996</v>
      </c>
      <c r="BF25" s="167">
        <f>SUM(BF26:BF35)</f>
        <v>33332.799999999996</v>
      </c>
      <c r="BG25" s="97">
        <f t="shared" ref="BG25:BI25" si="41">SUM(BG26:BG35)</f>
        <v>35910.9</v>
      </c>
      <c r="BH25" s="97">
        <f t="shared" si="41"/>
        <v>38278.299999999996</v>
      </c>
      <c r="BI25" s="168">
        <f t="shared" si="41"/>
        <v>40618.200000000004</v>
      </c>
      <c r="BJ25" s="167">
        <f>SUM(BJ26:BJ35)</f>
        <v>36706.900000000009</v>
      </c>
      <c r="BK25" s="97">
        <f t="shared" ref="BK25:BM25" si="42">SUM(BK26:BK35)</f>
        <v>38013.599999999999</v>
      </c>
      <c r="BL25" s="97">
        <f t="shared" si="42"/>
        <v>35763.1</v>
      </c>
      <c r="BM25" s="168">
        <f t="shared" si="42"/>
        <v>37726</v>
      </c>
      <c r="BN25" s="167">
        <f>SUM(BN26:BN35)</f>
        <v>37664.399999999994</v>
      </c>
      <c r="BO25" s="97">
        <f t="shared" ref="BO25:BQ25" si="43">SUM(BO26:BO35)</f>
        <v>38778.699999999997</v>
      </c>
      <c r="BP25" s="97">
        <f t="shared" si="43"/>
        <v>38320.5</v>
      </c>
      <c r="BQ25" s="168">
        <f t="shared" si="43"/>
        <v>38377.199999999997</v>
      </c>
      <c r="BR25" s="167">
        <f>SUM(BR26:BR35)</f>
        <v>38375.5</v>
      </c>
      <c r="BS25" s="97">
        <f t="shared" ref="BS25:BU25" si="44">SUM(BS26:BS35)</f>
        <v>39517.4</v>
      </c>
      <c r="BT25" s="97">
        <f t="shared" si="44"/>
        <v>40617.600000000006</v>
      </c>
      <c r="BU25" s="168">
        <f t="shared" si="44"/>
        <v>41598.400000000001</v>
      </c>
      <c r="BV25" s="167">
        <f>SUM(BV26:BV35)</f>
        <v>42917.2</v>
      </c>
      <c r="BW25" s="97">
        <f t="shared" ref="BW25:BY25" si="45">SUM(BW26:BW35)</f>
        <v>40527.100000000006</v>
      </c>
      <c r="BX25" s="97">
        <f t="shared" si="45"/>
        <v>41349.199999999997</v>
      </c>
      <c r="BY25" s="168">
        <f t="shared" si="45"/>
        <v>41626.5</v>
      </c>
      <c r="BZ25" s="167">
        <f>SUM(BZ26:BZ35)</f>
        <v>43043.199999999997</v>
      </c>
      <c r="CA25" s="97">
        <f t="shared" ref="CA25:CC25" si="46">SUM(CA26:CA35)</f>
        <v>44236.299999999996</v>
      </c>
      <c r="CB25" s="97">
        <f t="shared" si="46"/>
        <v>46245.30000000001</v>
      </c>
      <c r="CC25" s="168">
        <f t="shared" si="46"/>
        <v>47848.9</v>
      </c>
      <c r="CD25" s="167">
        <f>SUM(CD26:CD35)</f>
        <v>47120.799999999996</v>
      </c>
      <c r="CE25" s="97">
        <f t="shared" ref="CE25:CG25" si="47">SUM(CE26:CE35)</f>
        <v>45745.1</v>
      </c>
      <c r="CF25" s="97">
        <f t="shared" si="47"/>
        <v>50143.899999999994</v>
      </c>
      <c r="CG25" s="168">
        <f t="shared" si="47"/>
        <v>49827.199999999997</v>
      </c>
      <c r="CH25" s="167">
        <f>SUM(CH26:CH35)</f>
        <v>53799.199999999997</v>
      </c>
      <c r="CI25" s="97">
        <f t="shared" ref="CI25:CK25" si="48">SUM(CI26:CI35)</f>
        <v>55182.400000000009</v>
      </c>
      <c r="CJ25" s="97">
        <f t="shared" si="48"/>
        <v>56798.999999999993</v>
      </c>
      <c r="CK25" s="168">
        <f t="shared" si="48"/>
        <v>59922.099999999991</v>
      </c>
      <c r="CL25" s="167">
        <f>SUM(CL26:CL35)</f>
        <v>62345.600000000006</v>
      </c>
      <c r="CM25" s="97">
        <f t="shared" ref="CM25:CO25" si="49">SUM(CM26:CM35)</f>
        <v>64752.999999999993</v>
      </c>
      <c r="CN25" s="97">
        <f t="shared" si="49"/>
        <v>66912.5</v>
      </c>
      <c r="CO25" s="168">
        <f t="shared" si="49"/>
        <v>70723.8</v>
      </c>
      <c r="CP25" s="167">
        <f>SUM(CP26:CP35)</f>
        <v>80894.5</v>
      </c>
      <c r="CQ25" s="97">
        <f t="shared" ref="CQ25:CS25" si="50">SUM(CQ26:CQ35)</f>
        <v>86063.7</v>
      </c>
      <c r="CR25" s="97">
        <f t="shared" si="50"/>
        <v>88777.700000000012</v>
      </c>
      <c r="CS25" s="168">
        <f t="shared" si="50"/>
        <v>89647.4</v>
      </c>
      <c r="CT25" s="167">
        <f>SUM(CT26:CT35)</f>
        <v>93888.9</v>
      </c>
      <c r="CU25" s="97">
        <f t="shared" ref="CU25:CW25" si="51">SUM(CU26:CU35)</f>
        <v>97519.5</v>
      </c>
      <c r="CV25" s="97">
        <f t="shared" si="51"/>
        <v>99304.700000000012</v>
      </c>
      <c r="CW25" s="168">
        <f t="shared" si="51"/>
        <v>101696.99999999999</v>
      </c>
      <c r="CX25" s="167">
        <f>SUM(CX26:CX35)</f>
        <v>99199.7</v>
      </c>
      <c r="CY25" s="97">
        <f t="shared" ref="CY25:DQ25" si="52">SUM(CY26:CY35)</f>
        <v>95541.6</v>
      </c>
      <c r="CZ25" s="97">
        <f t="shared" si="52"/>
        <v>101639.79999999999</v>
      </c>
      <c r="DA25" s="97">
        <f t="shared" si="52"/>
        <v>105351.99999999999</v>
      </c>
      <c r="DB25" s="167">
        <f t="shared" si="52"/>
        <v>103680.3</v>
      </c>
      <c r="DC25" s="97">
        <f t="shared" si="52"/>
        <v>105506.9</v>
      </c>
      <c r="DD25" s="97">
        <f t="shared" si="52"/>
        <v>108129.79999999997</v>
      </c>
      <c r="DE25" s="168">
        <f t="shared" si="52"/>
        <v>111131.5</v>
      </c>
      <c r="DF25" s="167">
        <f t="shared" si="52"/>
        <v>117748.30000000002</v>
      </c>
      <c r="DG25" s="97">
        <f t="shared" si="52"/>
        <v>121953.29999999999</v>
      </c>
      <c r="DH25" s="222">
        <f t="shared" si="52"/>
        <v>125881.29999999999</v>
      </c>
      <c r="DI25" s="216">
        <f t="shared" si="52"/>
        <v>130053.00000000003</v>
      </c>
      <c r="DJ25" s="222">
        <f t="shared" si="52"/>
        <v>135600.79999999999</v>
      </c>
      <c r="DK25" s="222">
        <f t="shared" si="52"/>
        <v>141804.30000000002</v>
      </c>
      <c r="DL25" s="222">
        <f t="shared" si="52"/>
        <v>145931.1</v>
      </c>
      <c r="DM25" s="216">
        <f t="shared" si="52"/>
        <v>154864.70000000001</v>
      </c>
      <c r="DN25" s="222">
        <f t="shared" si="52"/>
        <v>162852.09999999998</v>
      </c>
      <c r="DO25" s="222">
        <f t="shared" si="52"/>
        <v>168786.9</v>
      </c>
      <c r="DP25" s="222">
        <f t="shared" si="52"/>
        <v>175450.19999999998</v>
      </c>
      <c r="DQ25" s="216">
        <f t="shared" si="52"/>
        <v>179488.6</v>
      </c>
      <c r="DR25" s="273">
        <f t="shared" ref="DR25" si="53">SUM(DR26:DR35)</f>
        <v>183553</v>
      </c>
    </row>
    <row r="26" spans="1:122" s="164" customFormat="1" x14ac:dyDescent="0.3">
      <c r="A26" s="15" t="s">
        <v>39</v>
      </c>
      <c r="B26" s="15">
        <v>26.8</v>
      </c>
      <c r="C26" s="237">
        <v>30.4</v>
      </c>
      <c r="D26" s="237">
        <v>33.700000000000003</v>
      </c>
      <c r="E26" s="238">
        <v>36.700000000000003</v>
      </c>
      <c r="F26" s="237">
        <v>40.9</v>
      </c>
      <c r="G26" s="237">
        <v>46</v>
      </c>
      <c r="H26" s="237">
        <v>50.9</v>
      </c>
      <c r="I26" s="238">
        <v>55.6</v>
      </c>
      <c r="J26" s="15">
        <v>61.3</v>
      </c>
      <c r="K26" s="237">
        <v>69.5</v>
      </c>
      <c r="L26" s="237">
        <v>76.900000000000006</v>
      </c>
      <c r="M26" s="238">
        <v>84.3</v>
      </c>
      <c r="N26" s="15">
        <v>117.2</v>
      </c>
      <c r="O26" s="237">
        <v>132.30000000000001</v>
      </c>
      <c r="P26" s="237">
        <v>146.6</v>
      </c>
      <c r="Q26" s="238">
        <v>161.4</v>
      </c>
      <c r="R26" s="15">
        <v>160.9</v>
      </c>
      <c r="S26" s="237">
        <v>170.3</v>
      </c>
      <c r="T26" s="237">
        <v>190</v>
      </c>
      <c r="U26" s="238">
        <v>210.7</v>
      </c>
      <c r="V26" s="15">
        <v>246.7</v>
      </c>
      <c r="W26" s="237">
        <v>273.3</v>
      </c>
      <c r="X26" s="237">
        <v>307.60000000000002</v>
      </c>
      <c r="Y26" s="238">
        <v>342.6</v>
      </c>
      <c r="Z26" s="15">
        <v>378</v>
      </c>
      <c r="AA26" s="237">
        <v>452.9</v>
      </c>
      <c r="AB26" s="237">
        <v>483.6</v>
      </c>
      <c r="AC26" s="238">
        <v>503.3</v>
      </c>
      <c r="AD26" s="15">
        <v>552.1</v>
      </c>
      <c r="AE26" s="237">
        <v>607.79999999999995</v>
      </c>
      <c r="AF26" s="237">
        <v>615.6</v>
      </c>
      <c r="AG26" s="238">
        <v>616.4</v>
      </c>
      <c r="AH26" s="15">
        <v>695.8</v>
      </c>
      <c r="AI26" s="237">
        <v>748.6</v>
      </c>
      <c r="AJ26" s="237">
        <v>760.1</v>
      </c>
      <c r="AK26" s="238">
        <v>759.3</v>
      </c>
      <c r="AL26" s="15">
        <v>966.5</v>
      </c>
      <c r="AM26" s="237">
        <v>1048.7</v>
      </c>
      <c r="AN26" s="237">
        <v>1109</v>
      </c>
      <c r="AO26" s="238">
        <v>1131.8</v>
      </c>
      <c r="AP26" s="15">
        <v>1167.5999999999999</v>
      </c>
      <c r="AQ26" s="237">
        <v>1233.4000000000001</v>
      </c>
      <c r="AR26" s="237">
        <v>1253.7</v>
      </c>
      <c r="AS26" s="238">
        <v>1299.0999999999999</v>
      </c>
      <c r="AT26" s="15">
        <v>1255.8</v>
      </c>
      <c r="AU26" s="237">
        <v>1201.4000000000001</v>
      </c>
      <c r="AV26" s="237">
        <v>1551.7</v>
      </c>
      <c r="AW26" s="238">
        <v>1639.6</v>
      </c>
      <c r="AX26" s="15">
        <v>611</v>
      </c>
      <c r="AY26" s="237">
        <v>636.20000000000005</v>
      </c>
      <c r="AZ26" s="237">
        <v>829.6</v>
      </c>
      <c r="BA26" s="238">
        <v>793</v>
      </c>
      <c r="BB26" s="13">
        <v>615.9</v>
      </c>
      <c r="BC26" s="13">
        <v>666.3</v>
      </c>
      <c r="BD26" s="13">
        <v>521.29999999999995</v>
      </c>
      <c r="BE26" s="13">
        <v>1258.0999999999999</v>
      </c>
      <c r="BF26" s="14">
        <v>479</v>
      </c>
      <c r="BG26" s="13">
        <v>566.79999999999995</v>
      </c>
      <c r="BH26" s="13">
        <v>474</v>
      </c>
      <c r="BI26" s="13">
        <v>519</v>
      </c>
      <c r="BJ26" s="14">
        <v>700.7</v>
      </c>
      <c r="BK26" s="13">
        <v>590.6</v>
      </c>
      <c r="BL26" s="13">
        <v>648.5</v>
      </c>
      <c r="BM26" s="154">
        <v>467.2</v>
      </c>
      <c r="BN26" s="54">
        <v>630.9</v>
      </c>
      <c r="BO26" s="54">
        <v>588.5</v>
      </c>
      <c r="BP26" s="54">
        <v>663.1</v>
      </c>
      <c r="BQ26" s="54">
        <v>628.29999999999995</v>
      </c>
      <c r="BR26" s="14">
        <v>688</v>
      </c>
      <c r="BS26" s="13">
        <v>648.20000000000005</v>
      </c>
      <c r="BT26" s="13">
        <v>656.7</v>
      </c>
      <c r="BU26" s="13">
        <v>774.8</v>
      </c>
      <c r="BV26" s="14">
        <v>623.9</v>
      </c>
      <c r="BW26" s="13">
        <v>650.6</v>
      </c>
      <c r="BX26" s="13">
        <v>705.6</v>
      </c>
      <c r="BY26" s="13">
        <v>1024.5</v>
      </c>
      <c r="BZ26" s="14">
        <v>765.4</v>
      </c>
      <c r="CA26" s="13">
        <v>828.7</v>
      </c>
      <c r="CB26" s="13">
        <v>794.2</v>
      </c>
      <c r="CC26" s="13">
        <v>821.1</v>
      </c>
      <c r="CD26" s="14">
        <v>976.9</v>
      </c>
      <c r="CE26" s="13">
        <v>842</v>
      </c>
      <c r="CF26" s="13">
        <v>903.1</v>
      </c>
      <c r="CG26" s="13">
        <v>957</v>
      </c>
      <c r="CH26" s="14">
        <v>1034.5999999999999</v>
      </c>
      <c r="CI26" s="13">
        <v>1134.5999999999999</v>
      </c>
      <c r="CJ26" s="13">
        <v>1109.4000000000001</v>
      </c>
      <c r="CK26" s="13">
        <v>1168.8</v>
      </c>
      <c r="CL26" s="14">
        <v>1240.0999999999999</v>
      </c>
      <c r="CM26" s="13">
        <v>1328.2</v>
      </c>
      <c r="CN26" s="13">
        <v>1383.2</v>
      </c>
      <c r="CO26" s="13">
        <v>1424.3</v>
      </c>
      <c r="CP26" s="14">
        <v>1707.4</v>
      </c>
      <c r="CQ26" s="13">
        <v>1824.5</v>
      </c>
      <c r="CR26" s="13">
        <v>1830.1</v>
      </c>
      <c r="CS26" s="13">
        <v>1860.8</v>
      </c>
      <c r="CT26" s="14">
        <v>1913.8</v>
      </c>
      <c r="CU26" s="13">
        <v>1984.3</v>
      </c>
      <c r="CV26" s="13">
        <v>2011.6</v>
      </c>
      <c r="CW26" s="13">
        <v>2018.6</v>
      </c>
      <c r="CX26" s="14">
        <v>1966.4</v>
      </c>
      <c r="CY26" s="13">
        <v>1905.9</v>
      </c>
      <c r="CZ26" s="13">
        <v>2027.3</v>
      </c>
      <c r="DA26" s="13">
        <v>2091.6</v>
      </c>
      <c r="DB26" s="14">
        <v>2029.5</v>
      </c>
      <c r="DC26" s="13">
        <v>2047.8</v>
      </c>
      <c r="DD26" s="13">
        <v>2110.3000000000002</v>
      </c>
      <c r="DE26" s="154">
        <v>2188.1999999999998</v>
      </c>
      <c r="DF26" s="14">
        <v>2282.9</v>
      </c>
      <c r="DG26" s="13">
        <v>2340.3000000000002</v>
      </c>
      <c r="DH26" s="221">
        <v>2412.6</v>
      </c>
      <c r="DI26" s="215">
        <v>2520.1</v>
      </c>
      <c r="DJ26" s="221">
        <v>2528.6</v>
      </c>
      <c r="DK26" s="221">
        <v>2654</v>
      </c>
      <c r="DL26" s="221">
        <v>2693.9</v>
      </c>
      <c r="DM26" s="215">
        <v>2826.3</v>
      </c>
      <c r="DN26" s="221">
        <v>2976.6</v>
      </c>
      <c r="DO26" s="221">
        <v>3078.7</v>
      </c>
      <c r="DP26" s="221">
        <v>3186.3</v>
      </c>
      <c r="DQ26" s="215">
        <v>3188.6</v>
      </c>
      <c r="DR26" s="274">
        <v>3416.8</v>
      </c>
    </row>
    <row r="27" spans="1:122" s="164" customFormat="1" ht="49.75" x14ac:dyDescent="0.3">
      <c r="A27" s="17" t="s">
        <v>42</v>
      </c>
      <c r="B27" s="17">
        <v>209.4</v>
      </c>
      <c r="C27" s="242">
        <v>238.5</v>
      </c>
      <c r="D27" s="242">
        <v>270.7</v>
      </c>
      <c r="E27" s="243">
        <v>313.5</v>
      </c>
      <c r="F27" s="242">
        <v>318.60000000000002</v>
      </c>
      <c r="G27" s="242">
        <v>363.1</v>
      </c>
      <c r="H27" s="242">
        <v>413.1</v>
      </c>
      <c r="I27" s="243">
        <v>478.6</v>
      </c>
      <c r="J27" s="17">
        <v>548</v>
      </c>
      <c r="K27" s="242">
        <v>622.29999999999995</v>
      </c>
      <c r="L27" s="242">
        <v>710.1</v>
      </c>
      <c r="M27" s="243">
        <v>822.5</v>
      </c>
      <c r="N27" s="17">
        <v>986.7</v>
      </c>
      <c r="O27" s="242">
        <v>1118.4000000000001</v>
      </c>
      <c r="P27" s="242">
        <v>1278</v>
      </c>
      <c r="Q27" s="243">
        <v>1477.6</v>
      </c>
      <c r="R27" s="17">
        <v>1068.7</v>
      </c>
      <c r="S27" s="242">
        <v>1210.5</v>
      </c>
      <c r="T27" s="242">
        <v>1377.7</v>
      </c>
      <c r="U27" s="243">
        <v>1592.1</v>
      </c>
      <c r="V27" s="17">
        <v>1812</v>
      </c>
      <c r="W27" s="242">
        <v>2021.4</v>
      </c>
      <c r="X27" s="242">
        <v>2279.9</v>
      </c>
      <c r="Y27" s="243">
        <v>2636.5</v>
      </c>
      <c r="Z27" s="17">
        <v>3074.8</v>
      </c>
      <c r="AA27" s="242">
        <v>3641</v>
      </c>
      <c r="AB27" s="242">
        <v>4038.9</v>
      </c>
      <c r="AC27" s="243">
        <v>4325.8</v>
      </c>
      <c r="AD27" s="17">
        <v>4181.6000000000004</v>
      </c>
      <c r="AE27" s="242">
        <v>4517.6000000000004</v>
      </c>
      <c r="AF27" s="242">
        <v>4737</v>
      </c>
      <c r="AG27" s="243">
        <v>4943.2</v>
      </c>
      <c r="AH27" s="17">
        <v>5040.3</v>
      </c>
      <c r="AI27" s="242">
        <v>5282.3</v>
      </c>
      <c r="AJ27" s="242">
        <v>5547</v>
      </c>
      <c r="AK27" s="243">
        <v>5801</v>
      </c>
      <c r="AL27" s="17">
        <v>6103.2</v>
      </c>
      <c r="AM27" s="242">
        <v>6440.6</v>
      </c>
      <c r="AN27" s="242">
        <v>6766.1</v>
      </c>
      <c r="AO27" s="243">
        <v>7066.7</v>
      </c>
      <c r="AP27" s="17">
        <v>7537.2</v>
      </c>
      <c r="AQ27" s="242">
        <v>8091.4</v>
      </c>
      <c r="AR27" s="242">
        <v>8207.7000000000007</v>
      </c>
      <c r="AS27" s="243">
        <v>8594.2000000000007</v>
      </c>
      <c r="AT27" s="17">
        <v>9842.2999999999993</v>
      </c>
      <c r="AU27" s="242">
        <v>8242.2999999999993</v>
      </c>
      <c r="AV27" s="242">
        <v>8614</v>
      </c>
      <c r="AW27" s="243">
        <v>9354.7999999999993</v>
      </c>
      <c r="AX27" s="17">
        <v>10910</v>
      </c>
      <c r="AY27" s="242">
        <v>10242.200000000001</v>
      </c>
      <c r="AZ27" s="242">
        <v>10056.4</v>
      </c>
      <c r="BA27" s="243">
        <v>9787.7999999999993</v>
      </c>
      <c r="BB27" s="13">
        <v>11684.5</v>
      </c>
      <c r="BC27" s="13">
        <v>14085.8</v>
      </c>
      <c r="BD27" s="13">
        <v>15432.6</v>
      </c>
      <c r="BE27" s="13">
        <v>15623.9</v>
      </c>
      <c r="BF27" s="14">
        <v>9005.1</v>
      </c>
      <c r="BG27" s="13">
        <v>10215.1</v>
      </c>
      <c r="BH27" s="13">
        <v>11048.7</v>
      </c>
      <c r="BI27" s="13">
        <v>11406.6</v>
      </c>
      <c r="BJ27" s="14">
        <v>9975.5</v>
      </c>
      <c r="BK27" s="13">
        <v>11011</v>
      </c>
      <c r="BL27" s="13">
        <v>11302.8</v>
      </c>
      <c r="BM27" s="154">
        <v>11972.2</v>
      </c>
      <c r="BN27" s="54">
        <v>11626.1</v>
      </c>
      <c r="BO27" s="54">
        <v>11144.4</v>
      </c>
      <c r="BP27" s="54">
        <v>11343.6</v>
      </c>
      <c r="BQ27" s="54">
        <v>11828</v>
      </c>
      <c r="BR27" s="14">
        <v>10892.1</v>
      </c>
      <c r="BS27" s="13">
        <v>11460.6</v>
      </c>
      <c r="BT27" s="13">
        <v>11936.6</v>
      </c>
      <c r="BU27" s="13">
        <v>12448</v>
      </c>
      <c r="BV27" s="14">
        <v>12314.7</v>
      </c>
      <c r="BW27" s="13">
        <v>11348.7</v>
      </c>
      <c r="BX27" s="13">
        <v>11129.3</v>
      </c>
      <c r="BY27" s="13">
        <v>11195.8</v>
      </c>
      <c r="BZ27" s="14">
        <v>11349.9</v>
      </c>
      <c r="CA27" s="13">
        <v>11848.4</v>
      </c>
      <c r="CB27" s="13">
        <v>12412.1</v>
      </c>
      <c r="CC27" s="13">
        <v>12369.4</v>
      </c>
      <c r="CD27" s="14">
        <v>12499.3</v>
      </c>
      <c r="CE27" s="13">
        <v>12640.4</v>
      </c>
      <c r="CF27" s="13">
        <v>12941.3</v>
      </c>
      <c r="CG27" s="13">
        <v>13175.5</v>
      </c>
      <c r="CH27" s="14">
        <v>13908.6</v>
      </c>
      <c r="CI27" s="13">
        <v>14320.1</v>
      </c>
      <c r="CJ27" s="13">
        <v>14464.4</v>
      </c>
      <c r="CK27" s="13">
        <v>15347.7</v>
      </c>
      <c r="CL27" s="14">
        <v>15869.4</v>
      </c>
      <c r="CM27" s="13">
        <v>16357</v>
      </c>
      <c r="CN27" s="13">
        <v>16744.099999999999</v>
      </c>
      <c r="CO27" s="13">
        <v>17833.900000000001</v>
      </c>
      <c r="CP27" s="14">
        <v>19428.900000000001</v>
      </c>
      <c r="CQ27" s="13">
        <v>20240.2</v>
      </c>
      <c r="CR27" s="13">
        <v>20742.7</v>
      </c>
      <c r="CS27" s="13">
        <v>20427.5</v>
      </c>
      <c r="CT27" s="14">
        <v>21388</v>
      </c>
      <c r="CU27" s="13">
        <v>22138.9</v>
      </c>
      <c r="CV27" s="13">
        <v>22427</v>
      </c>
      <c r="CW27" s="13">
        <v>22822</v>
      </c>
      <c r="CX27" s="14">
        <v>22238.9</v>
      </c>
      <c r="CY27" s="13">
        <v>20541.3</v>
      </c>
      <c r="CZ27" s="13">
        <v>21628.2</v>
      </c>
      <c r="DA27" s="13">
        <v>22395.599999999999</v>
      </c>
      <c r="DB27" s="14">
        <v>22310.3</v>
      </c>
      <c r="DC27" s="13">
        <v>22903.1</v>
      </c>
      <c r="DD27" s="13">
        <v>23412.400000000001</v>
      </c>
      <c r="DE27" s="154">
        <v>23999.3</v>
      </c>
      <c r="DF27" s="14">
        <v>24766</v>
      </c>
      <c r="DG27" s="13">
        <v>25780.400000000001</v>
      </c>
      <c r="DH27" s="13">
        <v>26945.8</v>
      </c>
      <c r="DI27" s="154">
        <v>27895</v>
      </c>
      <c r="DJ27" s="13">
        <v>29366.2</v>
      </c>
      <c r="DK27" s="13">
        <v>30724.400000000001</v>
      </c>
      <c r="DL27" s="13">
        <v>31389.9</v>
      </c>
      <c r="DM27" s="154">
        <v>33334.6</v>
      </c>
      <c r="DN27" s="13">
        <v>35149.1</v>
      </c>
      <c r="DO27" s="13">
        <v>36411</v>
      </c>
      <c r="DP27" s="13">
        <v>37618.9</v>
      </c>
      <c r="DQ27" s="154">
        <v>38468.1</v>
      </c>
      <c r="DR27" s="179">
        <v>39042.6</v>
      </c>
    </row>
    <row r="28" spans="1:122" s="164" customFormat="1" x14ac:dyDescent="0.3">
      <c r="A28" s="15" t="s">
        <v>40</v>
      </c>
      <c r="B28" s="15">
        <v>29.8</v>
      </c>
      <c r="C28" s="237">
        <v>34.6</v>
      </c>
      <c r="D28" s="237">
        <v>39.200000000000003</v>
      </c>
      <c r="E28" s="238">
        <v>45.2</v>
      </c>
      <c r="F28" s="237">
        <v>55.5</v>
      </c>
      <c r="G28" s="237">
        <v>63.9</v>
      </c>
      <c r="H28" s="237">
        <v>72.099999999999994</v>
      </c>
      <c r="I28" s="238">
        <v>82.9</v>
      </c>
      <c r="J28" s="15">
        <v>90.1</v>
      </c>
      <c r="K28" s="237">
        <v>103.9</v>
      </c>
      <c r="L28" s="237">
        <v>116.9</v>
      </c>
      <c r="M28" s="238">
        <v>133.69999999999999</v>
      </c>
      <c r="N28" s="15">
        <v>177.4</v>
      </c>
      <c r="O28" s="237">
        <v>205.7</v>
      </c>
      <c r="P28" s="237">
        <v>230.4</v>
      </c>
      <c r="Q28" s="238">
        <v>261.7</v>
      </c>
      <c r="R28" s="15">
        <v>175.4</v>
      </c>
      <c r="S28" s="237">
        <v>206.2</v>
      </c>
      <c r="T28" s="237">
        <v>230.4</v>
      </c>
      <c r="U28" s="238">
        <v>257.89999999999998</v>
      </c>
      <c r="V28" s="15">
        <v>294.2</v>
      </c>
      <c r="W28" s="237">
        <v>341</v>
      </c>
      <c r="X28" s="237">
        <v>380.4</v>
      </c>
      <c r="Y28" s="238">
        <v>420.6</v>
      </c>
      <c r="Z28" s="15">
        <v>639.20000000000005</v>
      </c>
      <c r="AA28" s="237">
        <v>723.1</v>
      </c>
      <c r="AB28" s="237">
        <v>794.4</v>
      </c>
      <c r="AC28" s="238">
        <v>849.6</v>
      </c>
      <c r="AD28" s="15">
        <v>854.6</v>
      </c>
      <c r="AE28" s="237">
        <v>923.6</v>
      </c>
      <c r="AF28" s="237">
        <v>996.5</v>
      </c>
      <c r="AG28" s="238">
        <v>1071.0999999999999</v>
      </c>
      <c r="AH28" s="15">
        <v>946.3</v>
      </c>
      <c r="AI28" s="237">
        <v>995.9</v>
      </c>
      <c r="AJ28" s="237">
        <v>1040</v>
      </c>
      <c r="AK28" s="238">
        <v>1049.8</v>
      </c>
      <c r="AL28" s="15">
        <v>1336.6</v>
      </c>
      <c r="AM28" s="237">
        <v>1351.4</v>
      </c>
      <c r="AN28" s="237">
        <v>1333.5</v>
      </c>
      <c r="AO28" s="238">
        <v>1355.4</v>
      </c>
      <c r="AP28" s="15">
        <v>1649</v>
      </c>
      <c r="AQ28" s="237">
        <v>1638.7</v>
      </c>
      <c r="AR28" s="237">
        <v>1704</v>
      </c>
      <c r="AS28" s="238">
        <v>1670.8</v>
      </c>
      <c r="AT28" s="15">
        <v>1834.5</v>
      </c>
      <c r="AU28" s="237">
        <v>1756.5</v>
      </c>
      <c r="AV28" s="237">
        <v>2040.1</v>
      </c>
      <c r="AW28" s="238">
        <v>1909.7</v>
      </c>
      <c r="AX28" s="15">
        <v>1560.2</v>
      </c>
      <c r="AY28" s="237">
        <v>1481.3</v>
      </c>
      <c r="AZ28" s="237">
        <v>1740.3</v>
      </c>
      <c r="BA28" s="238">
        <v>1367.2</v>
      </c>
      <c r="BB28" s="237">
        <v>1946.8</v>
      </c>
      <c r="BC28" s="237">
        <v>2795.7</v>
      </c>
      <c r="BD28" s="237">
        <v>2750.8</v>
      </c>
      <c r="BE28" s="237">
        <v>3093.7</v>
      </c>
      <c r="BF28" s="14">
        <v>2473.5</v>
      </c>
      <c r="BG28" s="13">
        <v>3004.6</v>
      </c>
      <c r="BH28" s="13">
        <v>2999.7</v>
      </c>
      <c r="BI28" s="13">
        <v>3236.6</v>
      </c>
      <c r="BJ28" s="14">
        <v>1937</v>
      </c>
      <c r="BK28" s="13">
        <v>3361.6</v>
      </c>
      <c r="BL28" s="13">
        <v>2419.9</v>
      </c>
      <c r="BM28" s="154">
        <v>3165.7</v>
      </c>
      <c r="BN28" s="54">
        <v>2765.1</v>
      </c>
      <c r="BO28" s="54">
        <v>2874.9</v>
      </c>
      <c r="BP28" s="54">
        <v>3011.5</v>
      </c>
      <c r="BQ28" s="54">
        <v>2502.6999999999998</v>
      </c>
      <c r="BR28" s="14">
        <v>3004.8</v>
      </c>
      <c r="BS28" s="13">
        <v>2485</v>
      </c>
      <c r="BT28" s="13">
        <v>2959.3</v>
      </c>
      <c r="BU28" s="13">
        <v>2744.8</v>
      </c>
      <c r="BV28" s="14">
        <v>2817.2</v>
      </c>
      <c r="BW28" s="13">
        <v>2842.7</v>
      </c>
      <c r="BX28" s="13">
        <v>2784</v>
      </c>
      <c r="BY28" s="13">
        <v>2600</v>
      </c>
      <c r="BZ28" s="14">
        <v>2588</v>
      </c>
      <c r="CA28" s="13">
        <v>2241.6999999999998</v>
      </c>
      <c r="CB28" s="13">
        <v>2390.3000000000002</v>
      </c>
      <c r="CC28" s="13">
        <v>2714.9</v>
      </c>
      <c r="CD28" s="14">
        <v>3047.6</v>
      </c>
      <c r="CE28" s="13">
        <v>2495.1</v>
      </c>
      <c r="CF28" s="13">
        <v>2758.8</v>
      </c>
      <c r="CG28" s="13">
        <v>3063.4</v>
      </c>
      <c r="CH28" s="14">
        <v>2820.3</v>
      </c>
      <c r="CI28" s="13">
        <v>3131.6</v>
      </c>
      <c r="CJ28" s="13">
        <v>3151.9</v>
      </c>
      <c r="CK28" s="13">
        <v>3164.6</v>
      </c>
      <c r="CL28" s="14">
        <v>3199</v>
      </c>
      <c r="CM28" s="13">
        <v>3474.8</v>
      </c>
      <c r="CN28" s="13">
        <v>3505.1</v>
      </c>
      <c r="CO28" s="13">
        <v>3476.9</v>
      </c>
      <c r="CP28" s="14">
        <v>4280.1000000000004</v>
      </c>
      <c r="CQ28" s="13">
        <v>4481.8999999999996</v>
      </c>
      <c r="CR28" s="13">
        <v>4524.1000000000004</v>
      </c>
      <c r="CS28" s="13">
        <v>4533</v>
      </c>
      <c r="CT28" s="14">
        <v>5314.4</v>
      </c>
      <c r="CU28" s="13">
        <v>5597.1</v>
      </c>
      <c r="CV28" s="13">
        <v>5809.2</v>
      </c>
      <c r="CW28" s="13">
        <v>6031.6</v>
      </c>
      <c r="CX28" s="14">
        <v>5907</v>
      </c>
      <c r="CY28" s="13">
        <v>5944.5</v>
      </c>
      <c r="CZ28" s="13">
        <v>6344.6</v>
      </c>
      <c r="DA28" s="13">
        <v>6657.5</v>
      </c>
      <c r="DB28" s="14">
        <v>6449.3</v>
      </c>
      <c r="DC28" s="13">
        <v>6776.8</v>
      </c>
      <c r="DD28" s="13">
        <v>7009.1</v>
      </c>
      <c r="DE28" s="154">
        <v>7253.9</v>
      </c>
      <c r="DF28" s="14">
        <v>8149.2</v>
      </c>
      <c r="DG28" s="13">
        <v>8468.4</v>
      </c>
      <c r="DH28" s="221">
        <v>8841.7000000000007</v>
      </c>
      <c r="DI28" s="215">
        <v>9167.7000000000007</v>
      </c>
      <c r="DJ28" s="221">
        <v>9822.6</v>
      </c>
      <c r="DK28" s="221">
        <v>10418.5</v>
      </c>
      <c r="DL28" s="221">
        <v>10941.3</v>
      </c>
      <c r="DM28" s="154">
        <v>12168.8</v>
      </c>
      <c r="DN28" s="13">
        <v>12212.7</v>
      </c>
      <c r="DO28" s="13">
        <v>12733.4</v>
      </c>
      <c r="DP28" s="13">
        <v>13239.3</v>
      </c>
      <c r="DQ28" s="154">
        <v>13703.3</v>
      </c>
      <c r="DR28" s="179">
        <v>14233</v>
      </c>
    </row>
    <row r="29" spans="1:122" s="164" customFormat="1" ht="25.5" customHeight="1" x14ac:dyDescent="0.3">
      <c r="A29" s="17" t="s">
        <v>41</v>
      </c>
      <c r="B29" s="17">
        <v>77.3</v>
      </c>
      <c r="C29" s="242">
        <v>88.4</v>
      </c>
      <c r="D29" s="242">
        <v>102.7</v>
      </c>
      <c r="E29" s="243">
        <v>122.5</v>
      </c>
      <c r="F29" s="242">
        <v>123.2</v>
      </c>
      <c r="G29" s="242">
        <v>141.4</v>
      </c>
      <c r="H29" s="242">
        <v>164.8</v>
      </c>
      <c r="I29" s="243">
        <v>196.3</v>
      </c>
      <c r="J29" s="17">
        <v>235.8</v>
      </c>
      <c r="K29" s="242">
        <v>271</v>
      </c>
      <c r="L29" s="242">
        <v>317.2</v>
      </c>
      <c r="M29" s="243">
        <v>375.4</v>
      </c>
      <c r="N29" s="17">
        <v>444.5</v>
      </c>
      <c r="O29" s="242">
        <v>513.1</v>
      </c>
      <c r="P29" s="242">
        <v>601.5</v>
      </c>
      <c r="Q29" s="243">
        <v>702.3</v>
      </c>
      <c r="R29" s="17">
        <v>498.5</v>
      </c>
      <c r="S29" s="242">
        <v>574.5</v>
      </c>
      <c r="T29" s="242">
        <v>670.9</v>
      </c>
      <c r="U29" s="243">
        <v>768.3</v>
      </c>
      <c r="V29" s="17">
        <v>1086.9000000000001</v>
      </c>
      <c r="W29" s="242">
        <v>1228.0999999999999</v>
      </c>
      <c r="X29" s="242">
        <v>1415.4</v>
      </c>
      <c r="Y29" s="243">
        <v>1595.2</v>
      </c>
      <c r="Z29" s="17">
        <v>1708.5</v>
      </c>
      <c r="AA29" s="242">
        <v>2028.1</v>
      </c>
      <c r="AB29" s="242">
        <v>2234.5</v>
      </c>
      <c r="AC29" s="243">
        <v>2363</v>
      </c>
      <c r="AD29" s="17">
        <v>2291.1999999999998</v>
      </c>
      <c r="AE29" s="242">
        <v>2515.3000000000002</v>
      </c>
      <c r="AF29" s="242">
        <v>2690.6</v>
      </c>
      <c r="AG29" s="243">
        <v>2837.2</v>
      </c>
      <c r="AH29" s="17">
        <v>2848.4</v>
      </c>
      <c r="AI29" s="242">
        <v>2965.3</v>
      </c>
      <c r="AJ29" s="242">
        <v>3125.9</v>
      </c>
      <c r="AK29" s="243">
        <v>3241.3</v>
      </c>
      <c r="AL29" s="17">
        <v>3534.1</v>
      </c>
      <c r="AM29" s="242">
        <v>3700.8</v>
      </c>
      <c r="AN29" s="242">
        <v>3667.3</v>
      </c>
      <c r="AO29" s="243">
        <v>3811.5</v>
      </c>
      <c r="AP29" s="17">
        <v>4394.8999999999996</v>
      </c>
      <c r="AQ29" s="242">
        <v>4634.3</v>
      </c>
      <c r="AR29" s="242">
        <v>4576.1000000000004</v>
      </c>
      <c r="AS29" s="243">
        <v>4615.8</v>
      </c>
      <c r="AT29" s="17">
        <v>4993.3999999999996</v>
      </c>
      <c r="AU29" s="242">
        <v>4935.5</v>
      </c>
      <c r="AV29" s="242">
        <v>5281.6</v>
      </c>
      <c r="AW29" s="243">
        <v>5585.4</v>
      </c>
      <c r="AX29" s="17">
        <v>5091.5</v>
      </c>
      <c r="AY29" s="242">
        <v>5380.7</v>
      </c>
      <c r="AZ29" s="242">
        <v>5350.8</v>
      </c>
      <c r="BA29" s="243">
        <v>5066.8999999999996</v>
      </c>
      <c r="BB29" s="237">
        <v>5974.8</v>
      </c>
      <c r="BC29" s="237">
        <v>6978.5</v>
      </c>
      <c r="BD29" s="237">
        <v>7806.7</v>
      </c>
      <c r="BE29" s="237">
        <v>9622.2999999999993</v>
      </c>
      <c r="BF29" s="14">
        <v>7590.5</v>
      </c>
      <c r="BG29" s="13">
        <v>7412.4</v>
      </c>
      <c r="BH29" s="13">
        <v>8146.2</v>
      </c>
      <c r="BI29" s="13">
        <v>9641.6</v>
      </c>
      <c r="BJ29" s="14">
        <v>8284.6</v>
      </c>
      <c r="BK29" s="13">
        <v>7419.5</v>
      </c>
      <c r="BL29" s="13">
        <v>7915.5</v>
      </c>
      <c r="BM29" s="154">
        <v>7568.7</v>
      </c>
      <c r="BN29" s="54">
        <v>8118.1</v>
      </c>
      <c r="BO29" s="54">
        <v>9223.5</v>
      </c>
      <c r="BP29" s="54">
        <v>8133.5</v>
      </c>
      <c r="BQ29" s="54">
        <v>7980.3</v>
      </c>
      <c r="BR29" s="14">
        <v>8394.1</v>
      </c>
      <c r="BS29" s="13">
        <v>9412</v>
      </c>
      <c r="BT29" s="13">
        <v>8538.7999999999993</v>
      </c>
      <c r="BU29" s="13">
        <v>8345.5</v>
      </c>
      <c r="BV29" s="14">
        <v>9887.4</v>
      </c>
      <c r="BW29" s="13">
        <v>8150.9</v>
      </c>
      <c r="BX29" s="13">
        <v>8902.7999999999993</v>
      </c>
      <c r="BY29" s="13">
        <v>9234.4</v>
      </c>
      <c r="BZ29" s="14">
        <v>9079.7999999999993</v>
      </c>
      <c r="CA29" s="13">
        <v>9019.7999999999993</v>
      </c>
      <c r="CB29" s="13">
        <v>10017.200000000001</v>
      </c>
      <c r="CC29" s="13">
        <v>10404.5</v>
      </c>
      <c r="CD29" s="14">
        <v>9526.2000000000007</v>
      </c>
      <c r="CE29" s="13">
        <v>10834.6</v>
      </c>
      <c r="CF29" s="13">
        <v>10533.8</v>
      </c>
      <c r="CG29" s="13">
        <v>10928.7</v>
      </c>
      <c r="CH29" s="14">
        <v>12673.5</v>
      </c>
      <c r="CI29" s="13">
        <v>12582.5</v>
      </c>
      <c r="CJ29" s="13">
        <v>13370.7</v>
      </c>
      <c r="CK29" s="13">
        <v>14218.6</v>
      </c>
      <c r="CL29" s="14">
        <v>14631.3</v>
      </c>
      <c r="CM29" s="13">
        <v>14907.4</v>
      </c>
      <c r="CN29" s="13">
        <v>15615.8</v>
      </c>
      <c r="CO29" s="13">
        <v>16592.8</v>
      </c>
      <c r="CP29" s="14">
        <v>18868.8</v>
      </c>
      <c r="CQ29" s="13">
        <v>19664.8</v>
      </c>
      <c r="CR29" s="13">
        <v>20238.5</v>
      </c>
      <c r="CS29" s="13">
        <v>20175</v>
      </c>
      <c r="CT29" s="14">
        <v>20803.099999999999</v>
      </c>
      <c r="CU29" s="13">
        <v>21672.1</v>
      </c>
      <c r="CV29" s="13">
        <v>22057.5</v>
      </c>
      <c r="CW29" s="13">
        <v>22785.200000000001</v>
      </c>
      <c r="CX29" s="14">
        <v>21699.4</v>
      </c>
      <c r="CY29" s="13">
        <v>20631.2</v>
      </c>
      <c r="CZ29" s="13">
        <v>22018</v>
      </c>
      <c r="DA29" s="13">
        <v>22595</v>
      </c>
      <c r="DB29" s="14">
        <v>22198.1</v>
      </c>
      <c r="DC29" s="13">
        <v>22877.599999999999</v>
      </c>
      <c r="DD29" s="13">
        <v>23610.6</v>
      </c>
      <c r="DE29" s="154">
        <v>24198.9</v>
      </c>
      <c r="DF29" s="14">
        <v>26570.7</v>
      </c>
      <c r="DG29" s="13">
        <v>27856.1</v>
      </c>
      <c r="DH29" s="221">
        <v>28552.6</v>
      </c>
      <c r="DI29" s="215">
        <v>29597.4</v>
      </c>
      <c r="DJ29" s="221">
        <v>30402.3</v>
      </c>
      <c r="DK29" s="221">
        <v>31556.1</v>
      </c>
      <c r="DL29" s="221">
        <v>32581</v>
      </c>
      <c r="DM29" s="154">
        <v>34556.5</v>
      </c>
      <c r="DN29" s="13">
        <v>36301</v>
      </c>
      <c r="DO29" s="13">
        <v>37358.699999999997</v>
      </c>
      <c r="DP29" s="13">
        <v>38970.5</v>
      </c>
      <c r="DQ29" s="154">
        <v>39799.4</v>
      </c>
      <c r="DR29" s="179">
        <v>40574.199999999997</v>
      </c>
    </row>
    <row r="30" spans="1:122" s="164" customFormat="1" x14ac:dyDescent="0.3">
      <c r="A30" s="15" t="s">
        <v>43</v>
      </c>
      <c r="B30" s="15">
        <v>10.5</v>
      </c>
      <c r="C30" s="237">
        <v>12</v>
      </c>
      <c r="D30" s="237">
        <v>14</v>
      </c>
      <c r="E30" s="238">
        <v>15.9</v>
      </c>
      <c r="F30" s="237">
        <v>15.1</v>
      </c>
      <c r="G30" s="237">
        <v>18.2</v>
      </c>
      <c r="H30" s="237">
        <v>21.2</v>
      </c>
      <c r="I30" s="238">
        <v>24.2</v>
      </c>
      <c r="J30" s="15">
        <v>36.6</v>
      </c>
      <c r="K30" s="237">
        <v>42.3</v>
      </c>
      <c r="L30" s="237">
        <v>49.1</v>
      </c>
      <c r="M30" s="238">
        <v>56.3</v>
      </c>
      <c r="N30" s="15">
        <v>72.7</v>
      </c>
      <c r="O30" s="237">
        <v>83.7</v>
      </c>
      <c r="P30" s="237">
        <v>96.5</v>
      </c>
      <c r="Q30" s="238">
        <v>110.8</v>
      </c>
      <c r="R30" s="15">
        <v>95.5</v>
      </c>
      <c r="S30" s="237">
        <v>109.7</v>
      </c>
      <c r="T30" s="237">
        <v>126.3</v>
      </c>
      <c r="U30" s="238">
        <v>143.5</v>
      </c>
      <c r="V30" s="15">
        <v>192.8</v>
      </c>
      <c r="W30" s="237">
        <v>218.2</v>
      </c>
      <c r="X30" s="237">
        <v>252</v>
      </c>
      <c r="Y30" s="238">
        <v>282.60000000000002</v>
      </c>
      <c r="Z30" s="15">
        <v>307.5</v>
      </c>
      <c r="AA30" s="237">
        <v>378.8</v>
      </c>
      <c r="AB30" s="237">
        <v>440.2</v>
      </c>
      <c r="AC30" s="238">
        <v>480</v>
      </c>
      <c r="AD30" s="15">
        <v>438.3</v>
      </c>
      <c r="AE30" s="237">
        <v>505.4</v>
      </c>
      <c r="AF30" s="237">
        <v>491.1</v>
      </c>
      <c r="AG30" s="238">
        <v>528.9</v>
      </c>
      <c r="AH30" s="15">
        <v>538.5</v>
      </c>
      <c r="AI30" s="237">
        <v>633.29999999999995</v>
      </c>
      <c r="AJ30" s="237">
        <v>627.9</v>
      </c>
      <c r="AK30" s="238">
        <v>662.1</v>
      </c>
      <c r="AL30" s="15">
        <v>711</v>
      </c>
      <c r="AM30" s="237">
        <v>657.6</v>
      </c>
      <c r="AN30" s="237">
        <v>683</v>
      </c>
      <c r="AO30" s="238">
        <v>729.2</v>
      </c>
      <c r="AP30" s="15">
        <v>821.8</v>
      </c>
      <c r="AQ30" s="237">
        <v>863.4</v>
      </c>
      <c r="AR30" s="237">
        <v>861.3</v>
      </c>
      <c r="AS30" s="238">
        <v>883.9</v>
      </c>
      <c r="AT30" s="15">
        <v>935.1</v>
      </c>
      <c r="AU30" s="237">
        <v>919.3</v>
      </c>
      <c r="AV30" s="237">
        <v>1008.7</v>
      </c>
      <c r="AW30" s="238">
        <v>1055.2</v>
      </c>
      <c r="AX30" s="15">
        <v>1083.7</v>
      </c>
      <c r="AY30" s="237">
        <v>1159.4000000000001</v>
      </c>
      <c r="AZ30" s="237">
        <v>1163.2</v>
      </c>
      <c r="BA30" s="238">
        <v>1177</v>
      </c>
      <c r="BB30" s="237">
        <v>1335</v>
      </c>
      <c r="BC30" s="237">
        <v>1460.1</v>
      </c>
      <c r="BD30" s="237">
        <v>1719.7</v>
      </c>
      <c r="BE30" s="237">
        <v>1934.5</v>
      </c>
      <c r="BF30" s="14">
        <v>1050.5</v>
      </c>
      <c r="BG30" s="13">
        <v>1125.0999999999999</v>
      </c>
      <c r="BH30" s="13">
        <v>1292.5</v>
      </c>
      <c r="BI30" s="13">
        <v>1412.2</v>
      </c>
      <c r="BJ30" s="14">
        <v>1304.4000000000001</v>
      </c>
      <c r="BK30" s="13">
        <v>1277.4000000000001</v>
      </c>
      <c r="BL30" s="13">
        <v>1275.9000000000001</v>
      </c>
      <c r="BM30" s="154">
        <v>1229.8</v>
      </c>
      <c r="BN30" s="54">
        <v>1312.2</v>
      </c>
      <c r="BO30" s="54">
        <v>1592.5</v>
      </c>
      <c r="BP30" s="54">
        <v>1482.7</v>
      </c>
      <c r="BQ30" s="54">
        <v>1521.7</v>
      </c>
      <c r="BR30" s="14">
        <v>1502.9</v>
      </c>
      <c r="BS30" s="13">
        <v>1683.5</v>
      </c>
      <c r="BT30" s="13">
        <v>1700.4</v>
      </c>
      <c r="BU30" s="13">
        <v>1667.9</v>
      </c>
      <c r="BV30" s="14">
        <v>1820.2</v>
      </c>
      <c r="BW30" s="13">
        <v>1776.4</v>
      </c>
      <c r="BX30" s="13">
        <v>1854</v>
      </c>
      <c r="BY30" s="13">
        <v>1960.3</v>
      </c>
      <c r="BZ30" s="14">
        <v>2076.5</v>
      </c>
      <c r="CA30" s="13">
        <v>2188.8000000000002</v>
      </c>
      <c r="CB30" s="13">
        <v>2440.6999999999998</v>
      </c>
      <c r="CC30" s="13">
        <v>2585.4</v>
      </c>
      <c r="CD30" s="14">
        <v>2539.8000000000002</v>
      </c>
      <c r="CE30" s="13">
        <v>2361.6</v>
      </c>
      <c r="CF30" s="13">
        <v>2702.4</v>
      </c>
      <c r="CG30" s="13">
        <v>2897.7</v>
      </c>
      <c r="CH30" s="14">
        <v>3039.5</v>
      </c>
      <c r="CI30" s="13">
        <v>3221</v>
      </c>
      <c r="CJ30" s="13">
        <v>3279.7</v>
      </c>
      <c r="CK30" s="13">
        <v>3471.2</v>
      </c>
      <c r="CL30" s="14">
        <v>3656.8</v>
      </c>
      <c r="CM30" s="13">
        <v>3807.8</v>
      </c>
      <c r="CN30" s="13">
        <v>3925.3</v>
      </c>
      <c r="CO30" s="13">
        <v>4110.8</v>
      </c>
      <c r="CP30" s="14">
        <v>4796.1000000000004</v>
      </c>
      <c r="CQ30" s="13">
        <v>5212.8</v>
      </c>
      <c r="CR30" s="13">
        <v>5416.7</v>
      </c>
      <c r="CS30" s="13">
        <v>5409.9</v>
      </c>
      <c r="CT30" s="14">
        <v>5721.6</v>
      </c>
      <c r="CU30" s="13">
        <v>5903.4</v>
      </c>
      <c r="CV30" s="13">
        <v>6186.3</v>
      </c>
      <c r="CW30" s="13">
        <v>6469.7</v>
      </c>
      <c r="CX30" s="14">
        <v>6347</v>
      </c>
      <c r="CY30" s="13">
        <v>6458.5</v>
      </c>
      <c r="CZ30" s="13">
        <v>6771</v>
      </c>
      <c r="DA30" s="13">
        <v>7130.6</v>
      </c>
      <c r="DB30" s="14">
        <v>7405.5</v>
      </c>
      <c r="DC30" s="13">
        <v>7749.1</v>
      </c>
      <c r="DD30" s="13">
        <v>8163.5</v>
      </c>
      <c r="DE30" s="154">
        <v>8583.2000000000007</v>
      </c>
      <c r="DF30" s="14">
        <v>9760.1</v>
      </c>
      <c r="DG30" s="13">
        <v>10169.200000000001</v>
      </c>
      <c r="DH30" s="221">
        <v>10748.4</v>
      </c>
      <c r="DI30" s="215">
        <v>11203</v>
      </c>
      <c r="DJ30" s="221">
        <v>11630.9</v>
      </c>
      <c r="DK30" s="221">
        <v>12225.9</v>
      </c>
      <c r="DL30" s="221">
        <v>12560</v>
      </c>
      <c r="DM30" s="154">
        <v>13110.4</v>
      </c>
      <c r="DN30" s="13">
        <v>13406.9</v>
      </c>
      <c r="DO30" s="13">
        <v>13578.5</v>
      </c>
      <c r="DP30" s="13">
        <v>13929.2</v>
      </c>
      <c r="DQ30" s="154">
        <v>14253.7</v>
      </c>
      <c r="DR30" s="179">
        <v>14864.7</v>
      </c>
    </row>
    <row r="31" spans="1:122" s="164" customFormat="1" x14ac:dyDescent="0.3">
      <c r="A31" s="15" t="s">
        <v>44</v>
      </c>
      <c r="B31" s="15">
        <v>11.8</v>
      </c>
      <c r="C31" s="237">
        <v>14.5</v>
      </c>
      <c r="D31" s="237">
        <v>18.8</v>
      </c>
      <c r="E31" s="238">
        <v>21.5</v>
      </c>
      <c r="F31" s="237">
        <v>19.2</v>
      </c>
      <c r="G31" s="237">
        <v>23.2</v>
      </c>
      <c r="H31" s="237">
        <v>27.8</v>
      </c>
      <c r="I31" s="238">
        <v>30.7</v>
      </c>
      <c r="J31" s="15">
        <v>53.4</v>
      </c>
      <c r="K31" s="237">
        <v>62</v>
      </c>
      <c r="L31" s="237">
        <v>68.2</v>
      </c>
      <c r="M31" s="238">
        <v>72.099999999999994</v>
      </c>
      <c r="N31" s="15">
        <v>79</v>
      </c>
      <c r="O31" s="237">
        <v>86.9</v>
      </c>
      <c r="P31" s="237">
        <v>95.5</v>
      </c>
      <c r="Q31" s="238">
        <v>90.7</v>
      </c>
      <c r="R31" s="15">
        <v>126.2</v>
      </c>
      <c r="S31" s="237">
        <v>133</v>
      </c>
      <c r="T31" s="237">
        <v>143.69999999999999</v>
      </c>
      <c r="U31" s="238">
        <v>126.4</v>
      </c>
      <c r="V31" s="15">
        <v>271.2</v>
      </c>
      <c r="W31" s="237">
        <v>283.60000000000002</v>
      </c>
      <c r="X31" s="237">
        <v>294</v>
      </c>
      <c r="Y31" s="238">
        <v>286.7</v>
      </c>
      <c r="Z31" s="15">
        <v>270.89999999999998</v>
      </c>
      <c r="AA31" s="237">
        <v>290</v>
      </c>
      <c r="AB31" s="237">
        <v>303.60000000000002</v>
      </c>
      <c r="AC31" s="238">
        <v>287.89999999999998</v>
      </c>
      <c r="AD31" s="15">
        <v>284.7</v>
      </c>
      <c r="AE31" s="237">
        <v>265.7</v>
      </c>
      <c r="AF31" s="237">
        <v>315.10000000000002</v>
      </c>
      <c r="AG31" s="238">
        <v>353.6</v>
      </c>
      <c r="AH31" s="15">
        <v>267.7</v>
      </c>
      <c r="AI31" s="237">
        <v>349</v>
      </c>
      <c r="AJ31" s="237">
        <v>390.8</v>
      </c>
      <c r="AK31" s="238">
        <v>443.7</v>
      </c>
      <c r="AL31" s="15">
        <v>459.8</v>
      </c>
      <c r="AM31" s="237">
        <v>524.4</v>
      </c>
      <c r="AN31" s="237">
        <v>551.1</v>
      </c>
      <c r="AO31" s="238">
        <v>525.9</v>
      </c>
      <c r="AP31" s="15">
        <v>556.4</v>
      </c>
      <c r="AQ31" s="237">
        <v>580.79999999999995</v>
      </c>
      <c r="AR31" s="237">
        <v>614.70000000000005</v>
      </c>
      <c r="AS31" s="238">
        <v>715.8</v>
      </c>
      <c r="AT31" s="15">
        <v>742.8</v>
      </c>
      <c r="AU31" s="237">
        <v>832.5</v>
      </c>
      <c r="AV31" s="237">
        <v>974</v>
      </c>
      <c r="AW31" s="238">
        <v>1068.5</v>
      </c>
      <c r="AX31" s="15">
        <v>891.2</v>
      </c>
      <c r="AY31" s="237">
        <v>1132.3</v>
      </c>
      <c r="AZ31" s="237">
        <v>1047.7</v>
      </c>
      <c r="BA31" s="238">
        <v>1106.2</v>
      </c>
      <c r="BB31" s="237">
        <v>1265.5</v>
      </c>
      <c r="BC31" s="237">
        <v>1175.4000000000001</v>
      </c>
      <c r="BD31" s="237">
        <v>1359.3</v>
      </c>
      <c r="BE31" s="237">
        <v>1268.4000000000001</v>
      </c>
      <c r="BF31" s="14">
        <v>1232.8</v>
      </c>
      <c r="BG31" s="13">
        <v>1202.2</v>
      </c>
      <c r="BH31" s="13">
        <v>1092.3</v>
      </c>
      <c r="BI31" s="13">
        <v>1282.0999999999999</v>
      </c>
      <c r="BJ31" s="14">
        <v>1351.3</v>
      </c>
      <c r="BK31" s="13">
        <v>1365.1</v>
      </c>
      <c r="BL31" s="13">
        <v>1082.7</v>
      </c>
      <c r="BM31" s="154">
        <v>1589.1</v>
      </c>
      <c r="BN31" s="54">
        <v>1388.6</v>
      </c>
      <c r="BO31" s="54">
        <v>1469.2</v>
      </c>
      <c r="BP31" s="54">
        <v>1558</v>
      </c>
      <c r="BQ31" s="54">
        <v>1506.5</v>
      </c>
      <c r="BR31" s="14">
        <v>1646.5</v>
      </c>
      <c r="BS31" s="13">
        <v>1654.1</v>
      </c>
      <c r="BT31" s="13">
        <v>1723.8</v>
      </c>
      <c r="BU31" s="13">
        <v>1830.3</v>
      </c>
      <c r="BV31" s="14">
        <v>1728.1</v>
      </c>
      <c r="BW31" s="13">
        <v>1770.9</v>
      </c>
      <c r="BX31" s="13">
        <v>1773.6</v>
      </c>
      <c r="BY31" s="13">
        <v>1647.9</v>
      </c>
      <c r="BZ31" s="14">
        <v>1707.2</v>
      </c>
      <c r="CA31" s="13">
        <v>1690.8</v>
      </c>
      <c r="CB31" s="13">
        <v>1751.9</v>
      </c>
      <c r="CC31" s="13">
        <v>1840.6</v>
      </c>
      <c r="CD31" s="14">
        <v>1833.3</v>
      </c>
      <c r="CE31" s="13">
        <v>1816</v>
      </c>
      <c r="CF31" s="13">
        <v>1780.5</v>
      </c>
      <c r="CG31" s="13">
        <v>1823.1</v>
      </c>
      <c r="CH31" s="14">
        <v>1788.1</v>
      </c>
      <c r="CI31" s="13">
        <v>1730.1</v>
      </c>
      <c r="CJ31" s="13">
        <v>1725.9</v>
      </c>
      <c r="CK31" s="13">
        <v>1735.2</v>
      </c>
      <c r="CL31" s="14">
        <v>1760.3</v>
      </c>
      <c r="CM31" s="13">
        <v>1790.2</v>
      </c>
      <c r="CN31" s="13">
        <v>1890.2</v>
      </c>
      <c r="CO31" s="13">
        <v>2035.1</v>
      </c>
      <c r="CP31" s="14">
        <v>2242.9</v>
      </c>
      <c r="CQ31" s="13">
        <v>2391.5</v>
      </c>
      <c r="CR31" s="13">
        <v>2352.1</v>
      </c>
      <c r="CS31" s="13">
        <v>2070.1</v>
      </c>
      <c r="CT31" s="14">
        <v>2171.1999999999998</v>
      </c>
      <c r="CU31" s="13">
        <v>2310.1999999999998</v>
      </c>
      <c r="CV31" s="13">
        <v>2263.1999999999998</v>
      </c>
      <c r="CW31" s="13">
        <v>2378.3000000000002</v>
      </c>
      <c r="CX31" s="14">
        <v>2441.6999999999998</v>
      </c>
      <c r="CY31" s="13">
        <v>2370.6</v>
      </c>
      <c r="CZ31" s="13">
        <v>2502.4</v>
      </c>
      <c r="DA31" s="13">
        <v>2584.4</v>
      </c>
      <c r="DB31" s="14">
        <v>2640.5</v>
      </c>
      <c r="DC31" s="13">
        <v>2725.7</v>
      </c>
      <c r="DD31" s="13">
        <v>2835.5</v>
      </c>
      <c r="DE31" s="154">
        <v>2886.6</v>
      </c>
      <c r="DF31" s="14">
        <v>2620.5</v>
      </c>
      <c r="DG31" s="13">
        <v>2806</v>
      </c>
      <c r="DH31" s="221">
        <v>2880.1</v>
      </c>
      <c r="DI31" s="215">
        <v>3041.7</v>
      </c>
      <c r="DJ31" s="221">
        <v>3112.4</v>
      </c>
      <c r="DK31" s="221">
        <v>3173.6</v>
      </c>
      <c r="DL31" s="221">
        <v>3200.8</v>
      </c>
      <c r="DM31" s="154">
        <v>3311.8</v>
      </c>
      <c r="DN31" s="13">
        <v>3418.9</v>
      </c>
      <c r="DO31" s="13">
        <v>3540.6</v>
      </c>
      <c r="DP31" s="13">
        <v>3613.1</v>
      </c>
      <c r="DQ31" s="154">
        <v>3728.7</v>
      </c>
      <c r="DR31" s="179">
        <v>4016</v>
      </c>
    </row>
    <row r="32" spans="1:122" s="164" customFormat="1" x14ac:dyDescent="0.3">
      <c r="A32" s="15" t="s">
        <v>45</v>
      </c>
      <c r="B32" s="15">
        <v>0.9</v>
      </c>
      <c r="C32" s="237">
        <v>1.1000000000000001</v>
      </c>
      <c r="D32" s="237">
        <v>1.4</v>
      </c>
      <c r="E32" s="238">
        <v>1.5</v>
      </c>
      <c r="F32" s="237">
        <v>1.4</v>
      </c>
      <c r="G32" s="237">
        <v>1.7</v>
      </c>
      <c r="H32" s="237">
        <v>2</v>
      </c>
      <c r="I32" s="238">
        <v>2.2999999999999998</v>
      </c>
      <c r="J32" s="15">
        <v>4.2</v>
      </c>
      <c r="K32" s="237">
        <v>4.0999999999999996</v>
      </c>
      <c r="L32" s="237">
        <v>4.9000000000000004</v>
      </c>
      <c r="M32" s="238">
        <v>5.6</v>
      </c>
      <c r="N32" s="15">
        <v>7</v>
      </c>
      <c r="O32" s="237">
        <v>7.6</v>
      </c>
      <c r="P32" s="237">
        <v>9</v>
      </c>
      <c r="Q32" s="238">
        <v>10.3</v>
      </c>
      <c r="R32" s="15">
        <v>10</v>
      </c>
      <c r="S32" s="237">
        <v>12.2</v>
      </c>
      <c r="T32" s="237">
        <v>14.3</v>
      </c>
      <c r="U32" s="238">
        <v>16.8</v>
      </c>
      <c r="V32" s="15">
        <v>26.8</v>
      </c>
      <c r="W32" s="237">
        <v>30.6</v>
      </c>
      <c r="X32" s="237">
        <v>34.200000000000003</v>
      </c>
      <c r="Y32" s="238">
        <v>40.6</v>
      </c>
      <c r="Z32" s="15">
        <v>49.3</v>
      </c>
      <c r="AA32" s="237">
        <v>63.4</v>
      </c>
      <c r="AB32" s="237">
        <v>66.400000000000006</v>
      </c>
      <c r="AC32" s="238">
        <v>72</v>
      </c>
      <c r="AD32" s="15">
        <v>77.900000000000006</v>
      </c>
      <c r="AE32" s="237">
        <v>71.8</v>
      </c>
      <c r="AF32" s="237">
        <v>82.8</v>
      </c>
      <c r="AG32" s="238">
        <v>86.6</v>
      </c>
      <c r="AH32" s="15">
        <v>88.7</v>
      </c>
      <c r="AI32" s="237">
        <v>90</v>
      </c>
      <c r="AJ32" s="237">
        <v>102.6</v>
      </c>
      <c r="AK32" s="238">
        <v>108.4</v>
      </c>
      <c r="AL32" s="15">
        <v>101.6</v>
      </c>
      <c r="AM32" s="237">
        <v>125</v>
      </c>
      <c r="AN32" s="237">
        <v>122.5</v>
      </c>
      <c r="AO32" s="238">
        <v>106.7</v>
      </c>
      <c r="AP32" s="15">
        <v>136.19999999999999</v>
      </c>
      <c r="AQ32" s="237">
        <v>139.1</v>
      </c>
      <c r="AR32" s="237">
        <v>135.9</v>
      </c>
      <c r="AS32" s="238">
        <v>146.80000000000001</v>
      </c>
      <c r="AT32" s="15">
        <v>151</v>
      </c>
      <c r="AU32" s="237">
        <v>143.6</v>
      </c>
      <c r="AV32" s="237">
        <v>155.1</v>
      </c>
      <c r="AW32" s="238">
        <v>193</v>
      </c>
      <c r="AX32" s="15">
        <v>189.7</v>
      </c>
      <c r="AY32" s="237">
        <v>209.3</v>
      </c>
      <c r="AZ32" s="237">
        <v>206.2</v>
      </c>
      <c r="BA32" s="238">
        <v>197.9</v>
      </c>
      <c r="BB32" s="237">
        <v>235.2</v>
      </c>
      <c r="BC32" s="237">
        <v>283.89999999999998</v>
      </c>
      <c r="BD32" s="237">
        <v>327.8</v>
      </c>
      <c r="BE32" s="237">
        <v>328.1</v>
      </c>
      <c r="BF32" s="14">
        <v>135.19999999999999</v>
      </c>
      <c r="BG32" s="13">
        <v>163.9</v>
      </c>
      <c r="BH32" s="13">
        <v>192.7</v>
      </c>
      <c r="BI32" s="13">
        <v>229.5</v>
      </c>
      <c r="BJ32" s="14">
        <v>200.1</v>
      </c>
      <c r="BK32" s="13">
        <v>239.9</v>
      </c>
      <c r="BL32" s="13">
        <v>271.3</v>
      </c>
      <c r="BM32" s="154">
        <v>190.2</v>
      </c>
      <c r="BN32" s="54">
        <v>179.3</v>
      </c>
      <c r="BO32" s="54">
        <v>185.1</v>
      </c>
      <c r="BP32" s="54">
        <v>242.3</v>
      </c>
      <c r="BQ32" s="54">
        <v>214.2</v>
      </c>
      <c r="BR32" s="14">
        <v>202</v>
      </c>
      <c r="BS32" s="13">
        <v>199.2</v>
      </c>
      <c r="BT32" s="13">
        <v>193.2</v>
      </c>
      <c r="BU32" s="13">
        <v>205.6</v>
      </c>
      <c r="BV32" s="14">
        <v>230.8</v>
      </c>
      <c r="BW32" s="13">
        <v>212.2</v>
      </c>
      <c r="BX32" s="13">
        <v>208.1</v>
      </c>
      <c r="BY32" s="13">
        <v>230.2</v>
      </c>
      <c r="BZ32" s="14">
        <v>236.2</v>
      </c>
      <c r="CA32" s="13">
        <v>245.5</v>
      </c>
      <c r="CB32" s="13">
        <v>253.3</v>
      </c>
      <c r="CC32" s="13">
        <v>266.10000000000002</v>
      </c>
      <c r="CD32" s="14">
        <v>274.5</v>
      </c>
      <c r="CE32" s="13">
        <v>269.10000000000002</v>
      </c>
      <c r="CF32" s="13">
        <v>278.7</v>
      </c>
      <c r="CG32" s="13">
        <v>302.2</v>
      </c>
      <c r="CH32" s="14">
        <v>307.39999999999998</v>
      </c>
      <c r="CI32" s="13">
        <v>327.39999999999998</v>
      </c>
      <c r="CJ32" s="13">
        <v>340.2</v>
      </c>
      <c r="CK32" s="13">
        <v>335.2</v>
      </c>
      <c r="CL32" s="14">
        <v>336</v>
      </c>
      <c r="CM32" s="13">
        <v>344.7</v>
      </c>
      <c r="CN32" s="13">
        <v>360.7</v>
      </c>
      <c r="CO32" s="13">
        <v>370.9</v>
      </c>
      <c r="CP32" s="14">
        <v>498.5</v>
      </c>
      <c r="CQ32" s="13">
        <v>512.70000000000005</v>
      </c>
      <c r="CR32" s="13">
        <v>522.79999999999995</v>
      </c>
      <c r="CS32" s="13">
        <v>499.5</v>
      </c>
      <c r="CT32" s="14">
        <v>543.6</v>
      </c>
      <c r="CU32" s="13">
        <v>578.4</v>
      </c>
      <c r="CV32" s="13">
        <v>578.1</v>
      </c>
      <c r="CW32" s="13">
        <v>591.5</v>
      </c>
      <c r="CX32" s="14">
        <v>533.9</v>
      </c>
      <c r="CY32" s="13">
        <v>503.5</v>
      </c>
      <c r="CZ32" s="13">
        <v>546.29999999999995</v>
      </c>
      <c r="DA32" s="13">
        <v>564.1</v>
      </c>
      <c r="DB32" s="14">
        <v>538.79999999999995</v>
      </c>
      <c r="DC32" s="13">
        <v>537.79999999999995</v>
      </c>
      <c r="DD32" s="13">
        <v>563.70000000000005</v>
      </c>
      <c r="DE32" s="154">
        <v>565.70000000000005</v>
      </c>
      <c r="DF32" s="14">
        <v>826.3</v>
      </c>
      <c r="DG32" s="13">
        <v>853.8</v>
      </c>
      <c r="DH32" s="221">
        <v>881.7</v>
      </c>
      <c r="DI32" s="215">
        <v>901.5</v>
      </c>
      <c r="DJ32" s="221">
        <v>924</v>
      </c>
      <c r="DK32" s="221">
        <v>955.7</v>
      </c>
      <c r="DL32" s="221">
        <v>988.2</v>
      </c>
      <c r="DM32" s="154">
        <v>1031.0999999999999</v>
      </c>
      <c r="DN32" s="13">
        <v>1110.8</v>
      </c>
      <c r="DO32" s="13">
        <v>1116.4000000000001</v>
      </c>
      <c r="DP32" s="13">
        <v>1160.9000000000001</v>
      </c>
      <c r="DQ32" s="154">
        <v>1198.5999999999999</v>
      </c>
      <c r="DR32" s="179">
        <v>1164.7</v>
      </c>
    </row>
    <row r="33" spans="1:122" s="164" customFormat="1" ht="26.25" customHeight="1" x14ac:dyDescent="0.3">
      <c r="A33" s="17" t="s">
        <v>46</v>
      </c>
      <c r="B33" s="17">
        <v>12</v>
      </c>
      <c r="C33" s="242">
        <v>13.8</v>
      </c>
      <c r="D33" s="242">
        <v>15.7</v>
      </c>
      <c r="E33" s="243">
        <v>17.5</v>
      </c>
      <c r="F33" s="242">
        <v>18.3</v>
      </c>
      <c r="G33" s="242">
        <v>20.399999999999999</v>
      </c>
      <c r="H33" s="242">
        <v>23.1</v>
      </c>
      <c r="I33" s="243">
        <v>25.9</v>
      </c>
      <c r="J33" s="17">
        <v>35.200000000000003</v>
      </c>
      <c r="K33" s="242">
        <v>40.9</v>
      </c>
      <c r="L33" s="242">
        <v>46.1</v>
      </c>
      <c r="M33" s="243">
        <v>51.8</v>
      </c>
      <c r="N33" s="17">
        <v>61.7</v>
      </c>
      <c r="O33" s="242">
        <v>70.099999999999994</v>
      </c>
      <c r="P33" s="242">
        <v>79.099999999999994</v>
      </c>
      <c r="Q33" s="243">
        <v>88.8</v>
      </c>
      <c r="R33" s="17">
        <v>87.4</v>
      </c>
      <c r="S33" s="242">
        <v>100.9</v>
      </c>
      <c r="T33" s="242">
        <v>114</v>
      </c>
      <c r="U33" s="243">
        <v>128.19999999999999</v>
      </c>
      <c r="V33" s="17">
        <v>137.19999999999999</v>
      </c>
      <c r="W33" s="242">
        <v>153.1</v>
      </c>
      <c r="X33" s="242">
        <v>172.8</v>
      </c>
      <c r="Y33" s="243">
        <v>195</v>
      </c>
      <c r="Z33" s="17">
        <v>296</v>
      </c>
      <c r="AA33" s="242">
        <v>359.9</v>
      </c>
      <c r="AB33" s="242">
        <v>395.7</v>
      </c>
      <c r="AC33" s="243">
        <v>394.1</v>
      </c>
      <c r="AD33" s="17">
        <v>423.7</v>
      </c>
      <c r="AE33" s="242">
        <v>469.1</v>
      </c>
      <c r="AF33" s="242">
        <v>506.7</v>
      </c>
      <c r="AG33" s="243">
        <v>500.9</v>
      </c>
      <c r="AH33" s="17">
        <v>458.7</v>
      </c>
      <c r="AI33" s="242">
        <v>458.1</v>
      </c>
      <c r="AJ33" s="242">
        <v>481.4</v>
      </c>
      <c r="AK33" s="243">
        <v>479.3</v>
      </c>
      <c r="AL33" s="17">
        <v>691.6</v>
      </c>
      <c r="AM33" s="242">
        <v>724.9</v>
      </c>
      <c r="AN33" s="242">
        <v>721.5</v>
      </c>
      <c r="AO33" s="243">
        <v>675.5</v>
      </c>
      <c r="AP33" s="17">
        <v>882.3</v>
      </c>
      <c r="AQ33" s="242">
        <v>927.5</v>
      </c>
      <c r="AR33" s="242">
        <v>914</v>
      </c>
      <c r="AS33" s="243">
        <v>838.1</v>
      </c>
      <c r="AT33" s="17">
        <v>794.7</v>
      </c>
      <c r="AU33" s="242">
        <v>1021.7</v>
      </c>
      <c r="AV33" s="242">
        <v>1104.5999999999999</v>
      </c>
      <c r="AW33" s="243">
        <v>1172.8</v>
      </c>
      <c r="AX33" s="17">
        <v>814.8</v>
      </c>
      <c r="AY33" s="242">
        <v>1306.8</v>
      </c>
      <c r="AZ33" s="242">
        <v>1481.7</v>
      </c>
      <c r="BA33" s="243">
        <v>1347.7</v>
      </c>
      <c r="BB33" s="237">
        <v>587.6</v>
      </c>
      <c r="BC33" s="237">
        <v>1431.8</v>
      </c>
      <c r="BD33" s="237">
        <v>2093</v>
      </c>
      <c r="BE33" s="237">
        <v>2667.1</v>
      </c>
      <c r="BF33" s="14">
        <v>664.8</v>
      </c>
      <c r="BG33" s="13">
        <v>1657.7</v>
      </c>
      <c r="BH33" s="13">
        <v>2398.1</v>
      </c>
      <c r="BI33" s="13">
        <v>2990.9</v>
      </c>
      <c r="BJ33" s="14">
        <v>2548.6999999999998</v>
      </c>
      <c r="BK33" s="13">
        <v>2176.4</v>
      </c>
      <c r="BL33" s="13">
        <v>1780.9</v>
      </c>
      <c r="BM33" s="154">
        <v>1611.1</v>
      </c>
      <c r="BN33" s="54">
        <v>2376.6999999999998</v>
      </c>
      <c r="BO33" s="54">
        <v>2373</v>
      </c>
      <c r="BP33" s="54">
        <v>2319.8000000000002</v>
      </c>
      <c r="BQ33" s="54">
        <v>2338.6</v>
      </c>
      <c r="BR33" s="14">
        <v>2551.1999999999998</v>
      </c>
      <c r="BS33" s="13">
        <v>2349.1</v>
      </c>
      <c r="BT33" s="13">
        <v>2531.8000000000002</v>
      </c>
      <c r="BU33" s="13">
        <v>2684.7</v>
      </c>
      <c r="BV33" s="14">
        <v>3177.7</v>
      </c>
      <c r="BW33" s="13">
        <v>3382.8</v>
      </c>
      <c r="BX33" s="13">
        <v>3275.6</v>
      </c>
      <c r="BY33" s="13">
        <v>3315.6</v>
      </c>
      <c r="BZ33" s="14">
        <v>3404.9</v>
      </c>
      <c r="CA33" s="13">
        <v>3592</v>
      </c>
      <c r="CB33" s="13">
        <v>3831</v>
      </c>
      <c r="CC33" s="13">
        <v>4106.1000000000004</v>
      </c>
      <c r="CD33" s="14">
        <v>4305.8999999999996</v>
      </c>
      <c r="CE33" s="13">
        <v>3558.5</v>
      </c>
      <c r="CF33" s="13">
        <v>4353.8</v>
      </c>
      <c r="CG33" s="13">
        <v>4608.7</v>
      </c>
      <c r="CH33" s="14">
        <v>4659.3999999999996</v>
      </c>
      <c r="CI33" s="13">
        <v>4921.3</v>
      </c>
      <c r="CJ33" s="13">
        <v>4856.7</v>
      </c>
      <c r="CK33" s="13">
        <v>5058.8999999999996</v>
      </c>
      <c r="CL33" s="14">
        <v>5432</v>
      </c>
      <c r="CM33" s="13">
        <v>5552.7</v>
      </c>
      <c r="CN33" s="13">
        <v>5668.1</v>
      </c>
      <c r="CO33" s="13">
        <v>5942.3</v>
      </c>
      <c r="CP33" s="14">
        <v>6970.9</v>
      </c>
      <c r="CQ33" s="13">
        <v>7218</v>
      </c>
      <c r="CR33" s="13">
        <v>7479.5</v>
      </c>
      <c r="CS33" s="13">
        <v>7500.1</v>
      </c>
      <c r="CT33" s="14">
        <v>8017.4</v>
      </c>
      <c r="CU33" s="13">
        <v>8298.7999999999993</v>
      </c>
      <c r="CV33" s="13">
        <v>8440.4</v>
      </c>
      <c r="CW33" s="13">
        <v>8616.4</v>
      </c>
      <c r="CX33" s="14">
        <v>8236.9</v>
      </c>
      <c r="CY33" s="13">
        <v>7953.9</v>
      </c>
      <c r="CZ33" s="13">
        <v>8276.2000000000007</v>
      </c>
      <c r="DA33" s="13">
        <v>8610.7999999999993</v>
      </c>
      <c r="DB33" s="14">
        <v>8682.9</v>
      </c>
      <c r="DC33" s="13">
        <v>8978.6</v>
      </c>
      <c r="DD33" s="13">
        <v>9250.9</v>
      </c>
      <c r="DE33" s="154">
        <v>9667.9</v>
      </c>
      <c r="DF33" s="14">
        <v>10113</v>
      </c>
      <c r="DG33" s="13">
        <v>10514.2</v>
      </c>
      <c r="DH33" s="13">
        <v>10856.2</v>
      </c>
      <c r="DI33" s="154">
        <v>11233.6</v>
      </c>
      <c r="DJ33" s="13">
        <v>11893.3</v>
      </c>
      <c r="DK33" s="13">
        <v>12396.5</v>
      </c>
      <c r="DL33" s="13">
        <v>12589.2</v>
      </c>
      <c r="DM33" s="154">
        <v>13251</v>
      </c>
      <c r="DN33" s="13">
        <v>13587.6</v>
      </c>
      <c r="DO33" s="13">
        <v>14060</v>
      </c>
      <c r="DP33" s="13">
        <v>14586.2</v>
      </c>
      <c r="DQ33" s="154">
        <v>14987.8</v>
      </c>
      <c r="DR33" s="179">
        <v>15549.6</v>
      </c>
    </row>
    <row r="34" spans="1:122" s="164" customFormat="1" ht="24.9" x14ac:dyDescent="0.3">
      <c r="A34" s="15" t="s">
        <v>47</v>
      </c>
      <c r="B34" s="15">
        <v>74.3</v>
      </c>
      <c r="C34" s="237">
        <v>80.599999999999994</v>
      </c>
      <c r="D34" s="237">
        <v>87.4</v>
      </c>
      <c r="E34" s="238">
        <v>94.3</v>
      </c>
      <c r="F34" s="237">
        <v>97.5</v>
      </c>
      <c r="G34" s="237">
        <v>104.9</v>
      </c>
      <c r="H34" s="237">
        <v>114</v>
      </c>
      <c r="I34" s="238">
        <v>123.7</v>
      </c>
      <c r="J34" s="15">
        <v>212.6</v>
      </c>
      <c r="K34" s="237">
        <v>231.7</v>
      </c>
      <c r="L34" s="237">
        <v>252.9</v>
      </c>
      <c r="M34" s="238">
        <v>275.7</v>
      </c>
      <c r="N34" s="15">
        <v>305.5</v>
      </c>
      <c r="O34" s="237">
        <v>333.4</v>
      </c>
      <c r="P34" s="237">
        <v>367.5</v>
      </c>
      <c r="Q34" s="238">
        <v>402.5</v>
      </c>
      <c r="R34" s="15">
        <v>671.7</v>
      </c>
      <c r="S34" s="237">
        <v>744.9</v>
      </c>
      <c r="T34" s="237">
        <v>827.2</v>
      </c>
      <c r="U34" s="238">
        <v>920</v>
      </c>
      <c r="V34" s="15">
        <v>935.5</v>
      </c>
      <c r="W34" s="237">
        <v>1074.7</v>
      </c>
      <c r="X34" s="237">
        <v>1199.0999999999999</v>
      </c>
      <c r="Y34" s="238">
        <v>1373.7</v>
      </c>
      <c r="Z34" s="15">
        <v>1397.9</v>
      </c>
      <c r="AA34" s="237">
        <v>1443.3</v>
      </c>
      <c r="AB34" s="237">
        <v>1571.6</v>
      </c>
      <c r="AC34" s="238">
        <v>1562.8</v>
      </c>
      <c r="AD34" s="15">
        <v>1968</v>
      </c>
      <c r="AE34" s="237">
        <v>1871.9</v>
      </c>
      <c r="AF34" s="237">
        <v>1975.5</v>
      </c>
      <c r="AG34" s="238">
        <v>2120.1</v>
      </c>
      <c r="AH34" s="15">
        <v>2785.9</v>
      </c>
      <c r="AI34" s="237">
        <v>2788.7</v>
      </c>
      <c r="AJ34" s="237">
        <v>2937.4</v>
      </c>
      <c r="AK34" s="238">
        <v>3205.6</v>
      </c>
      <c r="AL34" s="15">
        <v>3360.9</v>
      </c>
      <c r="AM34" s="237">
        <v>3400.9</v>
      </c>
      <c r="AN34" s="237">
        <v>3621.8</v>
      </c>
      <c r="AO34" s="238">
        <v>3923.9</v>
      </c>
      <c r="AP34" s="15">
        <v>4179.2</v>
      </c>
      <c r="AQ34" s="237">
        <v>4384.1000000000004</v>
      </c>
      <c r="AR34" s="237">
        <v>4558.7</v>
      </c>
      <c r="AS34" s="238">
        <v>4691.8999999999996</v>
      </c>
      <c r="AT34" s="15">
        <v>5216.1000000000004</v>
      </c>
      <c r="AU34" s="237">
        <v>5486.3</v>
      </c>
      <c r="AV34" s="237">
        <v>6130.5</v>
      </c>
      <c r="AW34" s="238">
        <v>6497.1</v>
      </c>
      <c r="AX34" s="15">
        <v>6206.4</v>
      </c>
      <c r="AY34" s="237">
        <v>6821.9</v>
      </c>
      <c r="AZ34" s="237">
        <v>6349.3</v>
      </c>
      <c r="BA34" s="238">
        <v>6946.2</v>
      </c>
      <c r="BB34" s="237">
        <v>8006.8</v>
      </c>
      <c r="BC34" s="237">
        <v>8845.9</v>
      </c>
      <c r="BD34" s="237">
        <v>9162.6</v>
      </c>
      <c r="BE34" s="237">
        <v>9796.5</v>
      </c>
      <c r="BF34" s="14">
        <v>9502.2000000000007</v>
      </c>
      <c r="BG34" s="13">
        <v>9289.1</v>
      </c>
      <c r="BH34" s="13">
        <v>9538.9</v>
      </c>
      <c r="BI34" s="13">
        <v>8773.2000000000007</v>
      </c>
      <c r="BJ34" s="14">
        <v>9091.7999999999993</v>
      </c>
      <c r="BK34" s="13">
        <v>9231.4</v>
      </c>
      <c r="BL34" s="13">
        <v>7834</v>
      </c>
      <c r="BM34" s="154">
        <v>8725</v>
      </c>
      <c r="BN34" s="54">
        <v>7998.2</v>
      </c>
      <c r="BO34" s="54">
        <v>7978.5</v>
      </c>
      <c r="BP34" s="54">
        <v>8075.5</v>
      </c>
      <c r="BQ34" s="54">
        <v>8299.9</v>
      </c>
      <c r="BR34" s="14">
        <v>8088.9</v>
      </c>
      <c r="BS34" s="13">
        <v>8190.8</v>
      </c>
      <c r="BT34" s="13">
        <v>8723.6</v>
      </c>
      <c r="BU34" s="13">
        <v>9104.4</v>
      </c>
      <c r="BV34" s="14">
        <v>8972.9</v>
      </c>
      <c r="BW34" s="13">
        <v>9171.1</v>
      </c>
      <c r="BX34" s="13">
        <v>9606.9</v>
      </c>
      <c r="BY34" s="13">
        <v>9381.4</v>
      </c>
      <c r="BZ34" s="14">
        <v>10470.6</v>
      </c>
      <c r="CA34" s="13">
        <v>10962.6</v>
      </c>
      <c r="CB34" s="13">
        <v>10890.2</v>
      </c>
      <c r="CC34" s="13">
        <v>11180.7</v>
      </c>
      <c r="CD34" s="14">
        <v>10410.700000000001</v>
      </c>
      <c r="CE34" s="13">
        <v>9312.7000000000007</v>
      </c>
      <c r="CF34" s="13">
        <v>11891.3</v>
      </c>
      <c r="CG34" s="13">
        <v>10125.1</v>
      </c>
      <c r="CH34" s="14">
        <v>11826.1</v>
      </c>
      <c r="CI34" s="13">
        <v>12144.3</v>
      </c>
      <c r="CJ34" s="13">
        <v>12745.1</v>
      </c>
      <c r="CK34" s="13">
        <v>13457.6</v>
      </c>
      <c r="CL34" s="14">
        <v>14197</v>
      </c>
      <c r="CM34" s="13">
        <v>15110.1</v>
      </c>
      <c r="CN34" s="13">
        <v>15736</v>
      </c>
      <c r="CO34" s="13">
        <v>16663.400000000001</v>
      </c>
      <c r="CP34" s="14">
        <v>19487.2</v>
      </c>
      <c r="CQ34" s="13">
        <v>21782.799999999999</v>
      </c>
      <c r="CR34" s="13">
        <v>22920.6</v>
      </c>
      <c r="CS34" s="13">
        <v>24424.6</v>
      </c>
      <c r="CT34" s="14">
        <v>25023.200000000001</v>
      </c>
      <c r="CU34" s="13">
        <v>25942.799999999999</v>
      </c>
      <c r="CV34" s="13">
        <v>26467.3</v>
      </c>
      <c r="CW34" s="13">
        <v>26714.9</v>
      </c>
      <c r="CX34" s="14">
        <v>26707.3</v>
      </c>
      <c r="CY34" s="13">
        <v>26439.1</v>
      </c>
      <c r="CZ34" s="13">
        <v>28448.9</v>
      </c>
      <c r="DA34" s="13">
        <v>29630.6</v>
      </c>
      <c r="DB34" s="14">
        <v>28466.6</v>
      </c>
      <c r="DC34" s="13">
        <v>27910.5</v>
      </c>
      <c r="DD34" s="13">
        <v>28075.1</v>
      </c>
      <c r="DE34" s="154">
        <v>28695.5</v>
      </c>
      <c r="DF34" s="14">
        <v>29431.1</v>
      </c>
      <c r="DG34" s="13">
        <v>29817.5</v>
      </c>
      <c r="DH34" s="13">
        <v>30347.8</v>
      </c>
      <c r="DI34" s="154">
        <v>30975.9</v>
      </c>
      <c r="DJ34" s="13">
        <v>32159.3</v>
      </c>
      <c r="DK34" s="13">
        <v>33783.9</v>
      </c>
      <c r="DL34" s="13">
        <v>34909.800000000003</v>
      </c>
      <c r="DM34" s="154">
        <v>36940.1</v>
      </c>
      <c r="DN34" s="13">
        <v>39189.599999999999</v>
      </c>
      <c r="DO34" s="13">
        <v>41212.400000000001</v>
      </c>
      <c r="DP34" s="13">
        <v>42994.2</v>
      </c>
      <c r="DQ34" s="154">
        <v>43607</v>
      </c>
      <c r="DR34" s="179">
        <v>43803</v>
      </c>
    </row>
    <row r="35" spans="1:122" s="164" customFormat="1" ht="24.9" x14ac:dyDescent="0.3">
      <c r="A35" s="15" t="s">
        <v>48</v>
      </c>
      <c r="B35" s="15">
        <v>14.6</v>
      </c>
      <c r="C35" s="237">
        <v>16</v>
      </c>
      <c r="D35" s="237">
        <v>18.5</v>
      </c>
      <c r="E35" s="238">
        <v>21</v>
      </c>
      <c r="F35" s="237">
        <v>17.7</v>
      </c>
      <c r="G35" s="237">
        <v>19.7</v>
      </c>
      <c r="H35" s="237">
        <v>22.8</v>
      </c>
      <c r="I35" s="238">
        <v>26.2</v>
      </c>
      <c r="J35" s="15">
        <v>37.9</v>
      </c>
      <c r="K35" s="237">
        <v>43.4</v>
      </c>
      <c r="L35" s="237">
        <v>49.9</v>
      </c>
      <c r="M35" s="238">
        <v>57.1</v>
      </c>
      <c r="N35" s="15">
        <v>78.7</v>
      </c>
      <c r="O35" s="237">
        <v>89</v>
      </c>
      <c r="P35" s="237">
        <v>101.2</v>
      </c>
      <c r="Q35" s="238">
        <v>114.3</v>
      </c>
      <c r="R35" s="15">
        <v>105.6</v>
      </c>
      <c r="S35" s="237">
        <v>115.8</v>
      </c>
      <c r="T35" s="237">
        <v>130</v>
      </c>
      <c r="U35" s="238">
        <v>144.6</v>
      </c>
      <c r="V35" s="15">
        <v>204.2</v>
      </c>
      <c r="W35" s="237">
        <v>215.6</v>
      </c>
      <c r="X35" s="237">
        <v>238</v>
      </c>
      <c r="Y35" s="238">
        <v>261.39999999999998</v>
      </c>
      <c r="Z35" s="15">
        <v>247.7</v>
      </c>
      <c r="AA35" s="237">
        <v>326</v>
      </c>
      <c r="AB35" s="237">
        <v>350.7</v>
      </c>
      <c r="AC35" s="238">
        <v>357.4</v>
      </c>
      <c r="AD35" s="15">
        <v>328.6</v>
      </c>
      <c r="AE35" s="237">
        <v>358</v>
      </c>
      <c r="AF35" s="237">
        <v>380.6</v>
      </c>
      <c r="AG35" s="238">
        <v>384.8</v>
      </c>
      <c r="AH35" s="15">
        <v>436.8</v>
      </c>
      <c r="AI35" s="237">
        <v>475.1</v>
      </c>
      <c r="AJ35" s="237">
        <v>496.6</v>
      </c>
      <c r="AK35" s="238">
        <v>519.29999999999995</v>
      </c>
      <c r="AL35" s="15">
        <v>549.70000000000005</v>
      </c>
      <c r="AM35" s="237">
        <v>543.79999999999995</v>
      </c>
      <c r="AN35" s="237">
        <v>538.70000000000005</v>
      </c>
      <c r="AO35" s="238">
        <v>541.9</v>
      </c>
      <c r="AP35" s="15">
        <v>654.1</v>
      </c>
      <c r="AQ35" s="237">
        <v>713.9</v>
      </c>
      <c r="AR35" s="237">
        <v>688.9</v>
      </c>
      <c r="AS35" s="238">
        <v>629.29999999999995</v>
      </c>
      <c r="AT35" s="15">
        <v>736.3</v>
      </c>
      <c r="AU35" s="237">
        <v>775.7</v>
      </c>
      <c r="AV35" s="237">
        <v>847.4</v>
      </c>
      <c r="AW35" s="238">
        <v>821.2</v>
      </c>
      <c r="AX35" s="15">
        <v>864.8</v>
      </c>
      <c r="AY35" s="237">
        <v>1050.5</v>
      </c>
      <c r="AZ35" s="237">
        <v>1015.5</v>
      </c>
      <c r="BA35" s="238">
        <v>1098.4000000000001</v>
      </c>
      <c r="BB35" s="237">
        <v>851.5</v>
      </c>
      <c r="BC35" s="237">
        <v>946.1</v>
      </c>
      <c r="BD35" s="237">
        <v>1458.3</v>
      </c>
      <c r="BE35" s="237">
        <v>1860.7</v>
      </c>
      <c r="BF35" s="14">
        <v>1199.2</v>
      </c>
      <c r="BG35" s="13">
        <v>1274</v>
      </c>
      <c r="BH35" s="13">
        <v>1095.2</v>
      </c>
      <c r="BI35" s="13">
        <v>1126.5</v>
      </c>
      <c r="BJ35" s="14">
        <v>1312.8</v>
      </c>
      <c r="BK35" s="13">
        <v>1340.7</v>
      </c>
      <c r="BL35" s="13">
        <v>1231.5999999999999</v>
      </c>
      <c r="BM35" s="154">
        <v>1207</v>
      </c>
      <c r="BN35" s="54">
        <v>1269.2</v>
      </c>
      <c r="BO35" s="54">
        <v>1349.1</v>
      </c>
      <c r="BP35" s="54">
        <v>1490.5</v>
      </c>
      <c r="BQ35" s="54">
        <v>1557</v>
      </c>
      <c r="BR35" s="14">
        <v>1405</v>
      </c>
      <c r="BS35" s="13">
        <v>1434.9</v>
      </c>
      <c r="BT35" s="13">
        <v>1653.4</v>
      </c>
      <c r="BU35" s="13">
        <v>1792.4</v>
      </c>
      <c r="BV35" s="14">
        <v>1344.3</v>
      </c>
      <c r="BW35" s="13">
        <v>1220.8</v>
      </c>
      <c r="BX35" s="13">
        <v>1109.3</v>
      </c>
      <c r="BY35" s="13">
        <v>1036.4000000000001</v>
      </c>
      <c r="BZ35" s="14">
        <v>1364.7</v>
      </c>
      <c r="CA35" s="13">
        <v>1618</v>
      </c>
      <c r="CB35" s="13">
        <v>1464.4</v>
      </c>
      <c r="CC35" s="13">
        <v>1560.1</v>
      </c>
      <c r="CD35" s="14">
        <v>1706.6</v>
      </c>
      <c r="CE35" s="13">
        <v>1615.1</v>
      </c>
      <c r="CF35" s="13">
        <v>2000.2</v>
      </c>
      <c r="CG35" s="13">
        <v>1945.8</v>
      </c>
      <c r="CH35" s="14">
        <v>1741.7</v>
      </c>
      <c r="CI35" s="13">
        <v>1669.5</v>
      </c>
      <c r="CJ35" s="13">
        <v>1755</v>
      </c>
      <c r="CK35" s="13">
        <v>1964.3</v>
      </c>
      <c r="CL35" s="14">
        <v>2023.7</v>
      </c>
      <c r="CM35" s="13">
        <v>2080.1</v>
      </c>
      <c r="CN35" s="13">
        <v>2084</v>
      </c>
      <c r="CO35" s="13">
        <v>2273.4</v>
      </c>
      <c r="CP35" s="14">
        <v>2613.6999999999998</v>
      </c>
      <c r="CQ35" s="13">
        <v>2734.5</v>
      </c>
      <c r="CR35" s="13">
        <v>2750.6</v>
      </c>
      <c r="CS35" s="13">
        <v>2746.9</v>
      </c>
      <c r="CT35" s="14">
        <v>2992.6</v>
      </c>
      <c r="CU35" s="13">
        <v>3093.5</v>
      </c>
      <c r="CV35" s="13">
        <v>3064.1</v>
      </c>
      <c r="CW35" s="13">
        <v>3268.8</v>
      </c>
      <c r="CX35" s="14">
        <v>3121.2</v>
      </c>
      <c r="CY35" s="13">
        <v>2793.1</v>
      </c>
      <c r="CZ35" s="13">
        <v>3076.9</v>
      </c>
      <c r="DA35" s="13">
        <v>3091.8</v>
      </c>
      <c r="DB35" s="14">
        <v>2958.8</v>
      </c>
      <c r="DC35" s="13">
        <v>2999.9</v>
      </c>
      <c r="DD35" s="13">
        <v>3098.7</v>
      </c>
      <c r="DE35" s="154">
        <v>3092.3</v>
      </c>
      <c r="DF35" s="14">
        <v>3228.5</v>
      </c>
      <c r="DG35" s="13">
        <v>3347.4</v>
      </c>
      <c r="DH35" s="13">
        <v>3414.4</v>
      </c>
      <c r="DI35" s="154">
        <v>3517.1</v>
      </c>
      <c r="DJ35" s="13">
        <v>3761.2</v>
      </c>
      <c r="DK35" s="13">
        <v>3915.7</v>
      </c>
      <c r="DL35" s="13">
        <v>4077</v>
      </c>
      <c r="DM35" s="154">
        <v>4334.1000000000004</v>
      </c>
      <c r="DN35" s="13">
        <v>5498.9</v>
      </c>
      <c r="DO35" s="13">
        <v>5697.2</v>
      </c>
      <c r="DP35" s="13">
        <v>6151.6</v>
      </c>
      <c r="DQ35" s="154">
        <v>6553.4</v>
      </c>
      <c r="DR35" s="179">
        <v>6888.4</v>
      </c>
    </row>
    <row r="36" spans="1:122" s="52" customFormat="1" x14ac:dyDescent="0.3">
      <c r="A36" s="166" t="s">
        <v>49</v>
      </c>
      <c r="B36" s="167">
        <f>SUM(B37:B46)</f>
        <v>101.80000000000001</v>
      </c>
      <c r="C36" s="97">
        <f t="shared" ref="C36:E36" si="54">SUM(C37:C46)</f>
        <v>111.7</v>
      </c>
      <c r="D36" s="97">
        <f t="shared" si="54"/>
        <v>111.60000000000001</v>
      </c>
      <c r="E36" s="168">
        <f t="shared" si="54"/>
        <v>132.79999999999998</v>
      </c>
      <c r="F36" s="97">
        <f>SUM(F37:F46)</f>
        <v>135.1</v>
      </c>
      <c r="G36" s="97">
        <f t="shared" ref="G36:I36" si="55">SUM(G37:G46)</f>
        <v>150.10000000000002</v>
      </c>
      <c r="H36" s="97">
        <f t="shared" si="55"/>
        <v>166.3</v>
      </c>
      <c r="I36" s="168">
        <f t="shared" si="55"/>
        <v>206.70000000000002</v>
      </c>
      <c r="J36" s="167">
        <f>SUM(J37:J46)</f>
        <v>246.8</v>
      </c>
      <c r="K36" s="97">
        <f t="shared" ref="K36:M36" si="56">SUM(K37:K46)</f>
        <v>329.09999999999997</v>
      </c>
      <c r="L36" s="97">
        <f t="shared" si="56"/>
        <v>389.7000000000001</v>
      </c>
      <c r="M36" s="168">
        <f t="shared" si="56"/>
        <v>473.20000000000005</v>
      </c>
      <c r="N36" s="167">
        <f>SUM(N37:N46)</f>
        <v>582.20000000000016</v>
      </c>
      <c r="O36" s="97">
        <f t="shared" ref="O36:Q36" si="57">SUM(O37:O46)</f>
        <v>607.9</v>
      </c>
      <c r="P36" s="97">
        <f t="shared" si="57"/>
        <v>914.30000000000018</v>
      </c>
      <c r="Q36" s="168">
        <f t="shared" si="57"/>
        <v>586.49999999999989</v>
      </c>
      <c r="R36" s="167">
        <f>SUM(R37:R46)</f>
        <v>1117.5</v>
      </c>
      <c r="S36" s="97">
        <f t="shared" ref="S36:U36" si="58">SUM(S37:S46)</f>
        <v>950.3000000000003</v>
      </c>
      <c r="T36" s="97">
        <f t="shared" si="58"/>
        <v>1139.7</v>
      </c>
      <c r="U36" s="168">
        <f t="shared" si="58"/>
        <v>1299.0999999999999</v>
      </c>
      <c r="V36" s="167">
        <f>SUM(V37:V46)</f>
        <v>1485.9</v>
      </c>
      <c r="W36" s="97">
        <f t="shared" ref="W36:Y36" si="59">SUM(W37:W46)</f>
        <v>1730.1</v>
      </c>
      <c r="X36" s="97">
        <f t="shared" si="59"/>
        <v>1573.8</v>
      </c>
      <c r="Y36" s="168">
        <f t="shared" si="59"/>
        <v>2028.3</v>
      </c>
      <c r="Z36" s="167">
        <f>SUM(Z37:Z46)</f>
        <v>1919.6000000000004</v>
      </c>
      <c r="AA36" s="97">
        <f t="shared" ref="AA36:AC36" si="60">SUM(AA37:AA46)</f>
        <v>2547</v>
      </c>
      <c r="AB36" s="97">
        <f t="shared" si="60"/>
        <v>2065.8000000000002</v>
      </c>
      <c r="AC36" s="168">
        <f t="shared" si="60"/>
        <v>2195.1999999999998</v>
      </c>
      <c r="AD36" s="167">
        <f>SUM(AD37:AD46)</f>
        <v>2743.0999999999995</v>
      </c>
      <c r="AE36" s="97">
        <f t="shared" ref="AE36:AG36" si="61">SUM(AE37:AE46)</f>
        <v>2397.9000000000005</v>
      </c>
      <c r="AF36" s="97">
        <f t="shared" si="61"/>
        <v>2667.6000000000004</v>
      </c>
      <c r="AG36" s="168">
        <f t="shared" si="61"/>
        <v>2621.8999999999996</v>
      </c>
      <c r="AH36" s="167">
        <f>SUM(AH37:AH46)</f>
        <v>2132.7999999999997</v>
      </c>
      <c r="AI36" s="97">
        <f t="shared" ref="AI36:AK36" si="62">SUM(AI37:AI46)</f>
        <v>3666.2000000000003</v>
      </c>
      <c r="AJ36" s="97">
        <f t="shared" si="62"/>
        <v>2983</v>
      </c>
      <c r="AK36" s="168">
        <f t="shared" si="62"/>
        <v>4220.8</v>
      </c>
      <c r="AL36" s="167">
        <f>SUM(AL37:AL46)</f>
        <v>3648.4</v>
      </c>
      <c r="AM36" s="97">
        <f t="shared" ref="AM36:AO36" si="63">SUM(AM37:AM46)</f>
        <v>3972.2999999999997</v>
      </c>
      <c r="AN36" s="97">
        <f t="shared" si="63"/>
        <v>3518.1</v>
      </c>
      <c r="AO36" s="168">
        <f t="shared" si="63"/>
        <v>4586.3999999999996</v>
      </c>
      <c r="AP36" s="167">
        <f>SUM(AP37:AP46)</f>
        <v>4811.6000000000004</v>
      </c>
      <c r="AQ36" s="97">
        <f t="shared" ref="AQ36:AS36" si="64">SUM(AQ37:AQ46)</f>
        <v>4372.6000000000004</v>
      </c>
      <c r="AR36" s="97">
        <f t="shared" si="64"/>
        <v>5796.5999999999995</v>
      </c>
      <c r="AS36" s="168">
        <f t="shared" si="64"/>
        <v>5228</v>
      </c>
      <c r="AT36" s="167">
        <f>SUM(AT37:AT46)</f>
        <v>5534.5</v>
      </c>
      <c r="AU36" s="97">
        <f t="shared" ref="AU36:AW36" si="65">SUM(AU37:AU46)</f>
        <v>5639.9000000000005</v>
      </c>
      <c r="AV36" s="97">
        <f t="shared" si="65"/>
        <v>5728.3</v>
      </c>
      <c r="AW36" s="168">
        <f t="shared" si="65"/>
        <v>6766.1</v>
      </c>
      <c r="AX36" s="167">
        <f>SUM(AX37:AX46)</f>
        <v>6578.6</v>
      </c>
      <c r="AY36" s="97">
        <f t="shared" ref="AY36:BA36" si="66">SUM(AY37:AY46)</f>
        <v>6915.4</v>
      </c>
      <c r="AZ36" s="97">
        <f t="shared" si="66"/>
        <v>6940.9</v>
      </c>
      <c r="BA36" s="168">
        <f t="shared" si="66"/>
        <v>8210.8000000000011</v>
      </c>
      <c r="BB36" s="167">
        <f>SUM(BB37:BB46)</f>
        <v>8360.4</v>
      </c>
      <c r="BC36" s="97">
        <f t="shared" ref="BC36:BE36" si="67">SUM(BC37:BC46)</f>
        <v>8868.1</v>
      </c>
      <c r="BD36" s="97">
        <f t="shared" si="67"/>
        <v>8592</v>
      </c>
      <c r="BE36" s="168">
        <f t="shared" si="67"/>
        <v>8646.5</v>
      </c>
      <c r="BF36" s="167">
        <f>SUM(BF37:BF46)</f>
        <v>8478.7000000000007</v>
      </c>
      <c r="BG36" s="97">
        <f t="shared" ref="BG36:BI36" si="68">SUM(BG37:BG46)</f>
        <v>9464.4</v>
      </c>
      <c r="BH36" s="97">
        <f t="shared" si="68"/>
        <v>7641.9999999999991</v>
      </c>
      <c r="BI36" s="168">
        <f t="shared" si="68"/>
        <v>7899.7</v>
      </c>
      <c r="BJ36" s="167">
        <f>SUM(BJ37:BJ46)</f>
        <v>8584.0000000000018</v>
      </c>
      <c r="BK36" s="97">
        <f t="shared" ref="BK36:BM36" si="69">SUM(BK37:BK46)</f>
        <v>8412.9</v>
      </c>
      <c r="BL36" s="97">
        <f t="shared" si="69"/>
        <v>7594.2</v>
      </c>
      <c r="BM36" s="168">
        <f t="shared" si="69"/>
        <v>8177.5999999999985</v>
      </c>
      <c r="BN36" s="167">
        <f>SUM(BN37:BN46)</f>
        <v>7801.2000000000007</v>
      </c>
      <c r="BO36" s="97">
        <f t="shared" ref="BO36:BQ36" si="70">SUM(BO37:BO46)</f>
        <v>8165.9000000000005</v>
      </c>
      <c r="BP36" s="97">
        <f t="shared" si="70"/>
        <v>7946.2999999999993</v>
      </c>
      <c r="BQ36" s="168">
        <f t="shared" si="70"/>
        <v>7552.9</v>
      </c>
      <c r="BR36" s="167">
        <f>SUM(BR37:BR46)</f>
        <v>7787.8</v>
      </c>
      <c r="BS36" s="97">
        <f t="shared" ref="BS36:BU36" si="71">SUM(BS37:BS46)</f>
        <v>8274.7000000000007</v>
      </c>
      <c r="BT36" s="97">
        <f t="shared" si="71"/>
        <v>8228.9</v>
      </c>
      <c r="BU36" s="168">
        <f t="shared" si="71"/>
        <v>8508.1</v>
      </c>
      <c r="BV36" s="167">
        <f>SUM(BV37:BV46)</f>
        <v>8962.7000000000007</v>
      </c>
      <c r="BW36" s="97">
        <f t="shared" ref="BW36:BY36" si="72">SUM(BW37:BW46)</f>
        <v>8583.4000000000015</v>
      </c>
      <c r="BX36" s="97">
        <f t="shared" si="72"/>
        <v>8900.6999999999989</v>
      </c>
      <c r="BY36" s="168">
        <f t="shared" si="72"/>
        <v>9030.9</v>
      </c>
      <c r="BZ36" s="167">
        <f>SUM(BZ37:BZ46)</f>
        <v>8822.7999999999993</v>
      </c>
      <c r="CA36" s="97">
        <f t="shared" ref="CA36:CC36" si="73">SUM(CA37:CA46)</f>
        <v>9672.5999999999985</v>
      </c>
      <c r="CB36" s="97">
        <f t="shared" si="73"/>
        <v>9562.5000000000036</v>
      </c>
      <c r="CC36" s="168">
        <f t="shared" si="73"/>
        <v>8562.7000000000007</v>
      </c>
      <c r="CD36" s="167">
        <f>SUM(CD37:CD46)</f>
        <v>8603.1</v>
      </c>
      <c r="CE36" s="97">
        <f t="shared" ref="CE36:CG36" si="74">SUM(CE37:CE46)</f>
        <v>8729.6999999999989</v>
      </c>
      <c r="CF36" s="97">
        <f t="shared" si="74"/>
        <v>8773.6</v>
      </c>
      <c r="CG36" s="168">
        <f t="shared" si="74"/>
        <v>9594.5</v>
      </c>
      <c r="CH36" s="167">
        <f>SUM(CH37:CH46)</f>
        <v>10272.6</v>
      </c>
      <c r="CI36" s="97">
        <f t="shared" ref="CI36:CK36" si="75">SUM(CI37:CI46)</f>
        <v>10656.9</v>
      </c>
      <c r="CJ36" s="97">
        <f t="shared" si="75"/>
        <v>10938.7</v>
      </c>
      <c r="CK36" s="168">
        <f t="shared" si="75"/>
        <v>11363.800000000001</v>
      </c>
      <c r="CL36" s="167">
        <f>SUM(CL37:CL46)</f>
        <v>12123.3</v>
      </c>
      <c r="CM36" s="97">
        <f t="shared" ref="CM36:CO36" si="76">SUM(CM37:CM46)</f>
        <v>12834.9</v>
      </c>
      <c r="CN36" s="97">
        <f t="shared" si="76"/>
        <v>13054.8</v>
      </c>
      <c r="CO36" s="168">
        <f t="shared" si="76"/>
        <v>14955.3</v>
      </c>
      <c r="CP36" s="167">
        <f>SUM(CP37:CP46)</f>
        <v>5439.9</v>
      </c>
      <c r="CQ36" s="97">
        <f t="shared" ref="CQ36:CS36" si="77">SUM(CQ37:CQ46)</f>
        <v>4572.8</v>
      </c>
      <c r="CR36" s="97">
        <f t="shared" si="77"/>
        <v>4512.2</v>
      </c>
      <c r="CS36" s="168">
        <f t="shared" si="77"/>
        <v>4663.6000000000004</v>
      </c>
      <c r="CT36" s="167">
        <f>SUM(CT37:CT46)</f>
        <v>4396.1000000000004</v>
      </c>
      <c r="CU36" s="97">
        <f t="shared" ref="CU36:CW36" si="78">SUM(CU37:CU46)</f>
        <v>4721.5</v>
      </c>
      <c r="CV36" s="97">
        <f t="shared" si="78"/>
        <v>4565.8999999999996</v>
      </c>
      <c r="CW36" s="168">
        <f t="shared" si="78"/>
        <v>4624.2</v>
      </c>
      <c r="CX36" s="167">
        <f>SUM(CX37:CX46)</f>
        <v>4624.2</v>
      </c>
      <c r="CY36" s="97">
        <f t="shared" ref="CY36:DQ36" si="79">SUM(CY37:CY46)</f>
        <v>4662.5</v>
      </c>
      <c r="CZ36" s="97">
        <f t="shared" si="79"/>
        <v>4747.8999999999996</v>
      </c>
      <c r="DA36" s="97">
        <f t="shared" si="79"/>
        <v>4952.7</v>
      </c>
      <c r="DB36" s="167">
        <f t="shared" si="79"/>
        <v>5068.7</v>
      </c>
      <c r="DC36" s="97">
        <f t="shared" si="79"/>
        <v>5156.8</v>
      </c>
      <c r="DD36" s="97">
        <f t="shared" si="79"/>
        <v>5239.3</v>
      </c>
      <c r="DE36" s="168">
        <f t="shared" si="79"/>
        <v>5422.6</v>
      </c>
      <c r="DF36" s="167">
        <f t="shared" si="79"/>
        <v>5545</v>
      </c>
      <c r="DG36" s="97">
        <f t="shared" si="79"/>
        <v>5681.8</v>
      </c>
      <c r="DH36" s="222">
        <f t="shared" si="79"/>
        <v>5805.9000000000005</v>
      </c>
      <c r="DI36" s="216">
        <f t="shared" si="79"/>
        <v>5956.5</v>
      </c>
      <c r="DJ36" s="222">
        <f t="shared" si="79"/>
        <v>6340.6</v>
      </c>
      <c r="DK36" s="222">
        <f t="shared" si="79"/>
        <v>6572.2000000000007</v>
      </c>
      <c r="DL36" s="222">
        <f t="shared" si="79"/>
        <v>6623.2999999999993</v>
      </c>
      <c r="DM36" s="168">
        <f t="shared" si="79"/>
        <v>7051.4000000000005</v>
      </c>
      <c r="DN36" s="222">
        <f t="shared" si="79"/>
        <v>7598.3</v>
      </c>
      <c r="DO36" s="222">
        <f t="shared" si="79"/>
        <v>7756.4</v>
      </c>
      <c r="DP36" s="222">
        <f t="shared" si="79"/>
        <v>7844.8</v>
      </c>
      <c r="DQ36" s="216">
        <f t="shared" si="79"/>
        <v>8072.2</v>
      </c>
      <c r="DR36" s="273">
        <f t="shared" ref="DR36" si="80">SUM(DR37:DR46)</f>
        <v>8083.5</v>
      </c>
    </row>
    <row r="37" spans="1:122" s="164" customFormat="1" x14ac:dyDescent="0.3">
      <c r="A37" s="15" t="s">
        <v>39</v>
      </c>
      <c r="B37" s="14">
        <v>5.7</v>
      </c>
      <c r="C37" s="13">
        <v>6</v>
      </c>
      <c r="D37" s="13">
        <v>6.3</v>
      </c>
      <c r="E37" s="154">
        <v>6.4</v>
      </c>
      <c r="F37" s="13">
        <v>7.7</v>
      </c>
      <c r="G37" s="13">
        <v>8.6999999999999993</v>
      </c>
      <c r="H37" s="13">
        <v>9.1999999999999993</v>
      </c>
      <c r="I37" s="154">
        <v>10.4</v>
      </c>
      <c r="J37" s="14">
        <v>11.6</v>
      </c>
      <c r="K37" s="13">
        <v>15.7</v>
      </c>
      <c r="L37" s="13">
        <v>18.600000000000001</v>
      </c>
      <c r="M37" s="154">
        <v>19.3</v>
      </c>
      <c r="N37" s="14">
        <v>19.600000000000001</v>
      </c>
      <c r="O37" s="13">
        <v>23.5</v>
      </c>
      <c r="P37" s="13">
        <v>43.1</v>
      </c>
      <c r="Q37" s="154">
        <v>20.7</v>
      </c>
      <c r="R37" s="14">
        <v>60.4</v>
      </c>
      <c r="S37" s="13">
        <v>46.1</v>
      </c>
      <c r="T37" s="13">
        <v>57.3</v>
      </c>
      <c r="U37" s="154">
        <v>56.9</v>
      </c>
      <c r="V37" s="14">
        <v>61.3</v>
      </c>
      <c r="W37" s="13">
        <v>66.099999999999994</v>
      </c>
      <c r="X37" s="13">
        <v>62.2</v>
      </c>
      <c r="Y37" s="154">
        <v>76.099999999999994</v>
      </c>
      <c r="Z37" s="14">
        <v>77.400000000000006</v>
      </c>
      <c r="AA37" s="13">
        <v>195.2</v>
      </c>
      <c r="AB37" s="13">
        <v>100</v>
      </c>
      <c r="AC37" s="154">
        <v>94.3</v>
      </c>
      <c r="AD37" s="14">
        <v>111.6</v>
      </c>
      <c r="AE37" s="13">
        <v>93</v>
      </c>
      <c r="AF37" s="13">
        <v>107.2</v>
      </c>
      <c r="AG37" s="154">
        <v>97.5</v>
      </c>
      <c r="AH37" s="14">
        <v>86.4</v>
      </c>
      <c r="AI37" s="13">
        <v>176.4</v>
      </c>
      <c r="AJ37" s="13">
        <v>126.7</v>
      </c>
      <c r="AK37" s="154">
        <v>137.1</v>
      </c>
      <c r="AL37" s="14">
        <v>162</v>
      </c>
      <c r="AM37" s="13">
        <v>180</v>
      </c>
      <c r="AN37" s="13">
        <v>166.2</v>
      </c>
      <c r="AO37" s="154">
        <v>191.9</v>
      </c>
      <c r="AP37" s="14">
        <v>204.7</v>
      </c>
      <c r="AQ37" s="13">
        <v>190.7</v>
      </c>
      <c r="AR37" s="13">
        <v>242.6</v>
      </c>
      <c r="AS37" s="154">
        <v>210.5</v>
      </c>
      <c r="AT37" s="14">
        <v>208.1</v>
      </c>
      <c r="AU37" s="13">
        <v>237.5</v>
      </c>
      <c r="AV37" s="13">
        <v>252.2</v>
      </c>
      <c r="AW37" s="154">
        <v>294.8</v>
      </c>
      <c r="AX37" s="14">
        <v>170.7</v>
      </c>
      <c r="AY37" s="13">
        <v>210.2</v>
      </c>
      <c r="AZ37" s="13">
        <v>231.9</v>
      </c>
      <c r="BA37" s="154">
        <v>267.10000000000002</v>
      </c>
      <c r="BB37" s="13">
        <v>211</v>
      </c>
      <c r="BC37" s="13">
        <v>195.2</v>
      </c>
      <c r="BD37" s="13">
        <v>269.8</v>
      </c>
      <c r="BE37" s="13">
        <v>219</v>
      </c>
      <c r="BF37" s="14">
        <v>419.9</v>
      </c>
      <c r="BG37" s="13">
        <v>286.39999999999998</v>
      </c>
      <c r="BH37" s="13">
        <v>251.5</v>
      </c>
      <c r="BI37" s="13">
        <v>189.5</v>
      </c>
      <c r="BJ37" s="14">
        <v>171.8</v>
      </c>
      <c r="BK37" s="13">
        <v>161.30000000000001</v>
      </c>
      <c r="BL37" s="13">
        <v>125.1</v>
      </c>
      <c r="BM37" s="154">
        <v>124.5</v>
      </c>
      <c r="BN37" s="13">
        <v>146.1</v>
      </c>
      <c r="BO37" s="13">
        <v>161.4</v>
      </c>
      <c r="BP37" s="13">
        <v>167.5</v>
      </c>
      <c r="BQ37" s="13">
        <v>164.8</v>
      </c>
      <c r="BR37" s="14">
        <v>166.3</v>
      </c>
      <c r="BS37" s="13">
        <v>160.5</v>
      </c>
      <c r="BT37" s="13">
        <v>159.5</v>
      </c>
      <c r="BU37" s="13">
        <v>184.7</v>
      </c>
      <c r="BV37" s="14">
        <v>182.2</v>
      </c>
      <c r="BW37" s="13">
        <v>163.80000000000001</v>
      </c>
      <c r="BX37" s="13">
        <v>173.5</v>
      </c>
      <c r="BY37" s="13">
        <v>238.8</v>
      </c>
      <c r="BZ37" s="14">
        <v>161.19999999999999</v>
      </c>
      <c r="CA37" s="13">
        <v>231.8</v>
      </c>
      <c r="CB37" s="13">
        <v>208.3</v>
      </c>
      <c r="CC37" s="13">
        <v>192.9</v>
      </c>
      <c r="CD37" s="14">
        <v>195.9</v>
      </c>
      <c r="CE37" s="13">
        <v>191.2</v>
      </c>
      <c r="CF37" s="13">
        <v>189.9</v>
      </c>
      <c r="CG37" s="13">
        <v>217.1</v>
      </c>
      <c r="CH37" s="14">
        <v>216.8</v>
      </c>
      <c r="CI37" s="13">
        <v>234.7</v>
      </c>
      <c r="CJ37" s="13">
        <v>234.8</v>
      </c>
      <c r="CK37" s="13">
        <v>236.8</v>
      </c>
      <c r="CL37" s="14">
        <v>255.4</v>
      </c>
      <c r="CM37" s="13">
        <v>280.10000000000002</v>
      </c>
      <c r="CN37" s="13">
        <v>279.39999999999998</v>
      </c>
      <c r="CO37" s="13">
        <v>295.39999999999998</v>
      </c>
      <c r="CP37" s="14">
        <v>78.900000000000006</v>
      </c>
      <c r="CQ37" s="13">
        <v>68.5</v>
      </c>
      <c r="CR37" s="13">
        <v>66.5</v>
      </c>
      <c r="CS37" s="13">
        <v>68.599999999999994</v>
      </c>
      <c r="CT37" s="14">
        <v>53</v>
      </c>
      <c r="CU37" s="13">
        <v>60.8</v>
      </c>
      <c r="CV37" s="13">
        <v>57.7</v>
      </c>
      <c r="CW37" s="13">
        <v>55</v>
      </c>
      <c r="CX37" s="14">
        <v>55.4</v>
      </c>
      <c r="CY37" s="13">
        <v>56.9</v>
      </c>
      <c r="CZ37" s="13">
        <v>58.8</v>
      </c>
      <c r="DA37" s="13">
        <v>59.1</v>
      </c>
      <c r="DB37" s="14">
        <v>60.1</v>
      </c>
      <c r="DC37" s="13">
        <v>61.3</v>
      </c>
      <c r="DD37" s="13">
        <v>61.3</v>
      </c>
      <c r="DE37" s="154">
        <v>61.7</v>
      </c>
      <c r="DF37" s="14">
        <v>63.1</v>
      </c>
      <c r="DG37" s="13">
        <v>65.099999999999994</v>
      </c>
      <c r="DH37" s="221">
        <v>67.400000000000006</v>
      </c>
      <c r="DI37" s="215">
        <v>68.5</v>
      </c>
      <c r="DJ37" s="221">
        <v>63.7</v>
      </c>
      <c r="DK37" s="221">
        <v>66.8</v>
      </c>
      <c r="DL37" s="221">
        <v>66.099999999999994</v>
      </c>
      <c r="DM37" s="154">
        <v>70.3</v>
      </c>
      <c r="DN37" s="221">
        <v>71.7</v>
      </c>
      <c r="DO37" s="221">
        <v>73.099999999999994</v>
      </c>
      <c r="DP37" s="221">
        <v>75.3</v>
      </c>
      <c r="DQ37" s="215">
        <v>75.3</v>
      </c>
      <c r="DR37" s="274">
        <v>81.3</v>
      </c>
    </row>
    <row r="38" spans="1:122" s="164" customFormat="1" ht="49.75" x14ac:dyDescent="0.3">
      <c r="A38" s="17" t="s">
        <v>42</v>
      </c>
      <c r="B38" s="14">
        <v>45.6</v>
      </c>
      <c r="C38" s="13">
        <v>47.3</v>
      </c>
      <c r="D38" s="13">
        <v>51</v>
      </c>
      <c r="E38" s="154">
        <v>56.4</v>
      </c>
      <c r="F38" s="13">
        <v>59.5</v>
      </c>
      <c r="G38" s="13">
        <v>66.2</v>
      </c>
      <c r="H38" s="13">
        <v>72.400000000000006</v>
      </c>
      <c r="I38" s="154">
        <v>91</v>
      </c>
      <c r="J38" s="14">
        <v>107.8</v>
      </c>
      <c r="K38" s="13">
        <v>137.69999999999999</v>
      </c>
      <c r="L38" s="13">
        <v>165.7</v>
      </c>
      <c r="M38" s="154">
        <v>188.3</v>
      </c>
      <c r="N38" s="14">
        <v>248.3</v>
      </c>
      <c r="O38" s="13">
        <v>254</v>
      </c>
      <c r="P38" s="13">
        <v>379</v>
      </c>
      <c r="Q38" s="154">
        <v>230.6</v>
      </c>
      <c r="R38" s="14">
        <v>408</v>
      </c>
      <c r="S38" s="13">
        <v>330</v>
      </c>
      <c r="T38" s="13">
        <v>406.2</v>
      </c>
      <c r="U38" s="154">
        <v>448.3</v>
      </c>
      <c r="V38" s="14">
        <v>490.5</v>
      </c>
      <c r="W38" s="13">
        <v>580.6</v>
      </c>
      <c r="X38" s="13">
        <v>568.29999999999995</v>
      </c>
      <c r="Y38" s="154">
        <v>602.20000000000005</v>
      </c>
      <c r="Z38" s="14">
        <v>686.1</v>
      </c>
      <c r="AA38" s="13">
        <v>860.3</v>
      </c>
      <c r="AB38" s="13">
        <v>794</v>
      </c>
      <c r="AC38" s="154">
        <v>829.6</v>
      </c>
      <c r="AD38" s="14">
        <v>988.7</v>
      </c>
      <c r="AE38" s="13">
        <v>862.2</v>
      </c>
      <c r="AF38" s="13">
        <v>967.8</v>
      </c>
      <c r="AG38" s="154">
        <v>936.3</v>
      </c>
      <c r="AH38" s="14">
        <v>675.5</v>
      </c>
      <c r="AI38" s="13">
        <v>972.4</v>
      </c>
      <c r="AJ38" s="13">
        <v>895.3</v>
      </c>
      <c r="AK38" s="154">
        <v>1728.9</v>
      </c>
      <c r="AL38" s="14">
        <v>1102</v>
      </c>
      <c r="AM38" s="13">
        <v>1271</v>
      </c>
      <c r="AN38" s="13">
        <v>1235.5</v>
      </c>
      <c r="AO38" s="154">
        <v>1344.5</v>
      </c>
      <c r="AP38" s="14">
        <v>1398.1</v>
      </c>
      <c r="AQ38" s="13">
        <v>1281.4000000000001</v>
      </c>
      <c r="AR38" s="13">
        <v>1962.1</v>
      </c>
      <c r="AS38" s="154">
        <v>1591.3</v>
      </c>
      <c r="AT38" s="14">
        <v>1885</v>
      </c>
      <c r="AU38" s="13">
        <v>1727.1</v>
      </c>
      <c r="AV38" s="13">
        <v>1730</v>
      </c>
      <c r="AW38" s="154">
        <v>1947.4</v>
      </c>
      <c r="AX38" s="14">
        <v>2227.8000000000002</v>
      </c>
      <c r="AY38" s="13">
        <v>2197.4</v>
      </c>
      <c r="AZ38" s="13">
        <v>2207.9</v>
      </c>
      <c r="BA38" s="154">
        <v>2463</v>
      </c>
      <c r="BB38" s="13">
        <v>2762.9</v>
      </c>
      <c r="BC38" s="13">
        <v>2864</v>
      </c>
      <c r="BD38" s="13">
        <v>2642.6</v>
      </c>
      <c r="BE38" s="13">
        <v>2136.4</v>
      </c>
      <c r="BF38" s="14">
        <v>1786.7</v>
      </c>
      <c r="BG38" s="13">
        <v>2216.6999999999998</v>
      </c>
      <c r="BH38" s="13">
        <v>1371.4</v>
      </c>
      <c r="BI38" s="13">
        <v>1606.3</v>
      </c>
      <c r="BJ38" s="14">
        <v>2358.6</v>
      </c>
      <c r="BK38" s="13">
        <v>2258.4</v>
      </c>
      <c r="BL38" s="13">
        <v>2267.1999999999998</v>
      </c>
      <c r="BM38" s="154">
        <v>2661.6</v>
      </c>
      <c r="BN38" s="13">
        <v>2152.4</v>
      </c>
      <c r="BO38" s="13">
        <v>2055.4</v>
      </c>
      <c r="BP38" s="13">
        <v>2208.6999999999998</v>
      </c>
      <c r="BQ38" s="13">
        <v>2164.9</v>
      </c>
      <c r="BR38" s="14">
        <v>1954.5</v>
      </c>
      <c r="BS38" s="13">
        <v>2088.5</v>
      </c>
      <c r="BT38" s="13">
        <v>2203.4</v>
      </c>
      <c r="BU38" s="13">
        <v>2293.1999999999998</v>
      </c>
      <c r="BV38" s="14">
        <v>2514.1</v>
      </c>
      <c r="BW38" s="13">
        <v>2255.4</v>
      </c>
      <c r="BX38" s="13">
        <v>2435.8000000000002</v>
      </c>
      <c r="BY38" s="13">
        <v>2385.9</v>
      </c>
      <c r="BZ38" s="14">
        <v>2366</v>
      </c>
      <c r="CA38" s="13">
        <v>2497.4</v>
      </c>
      <c r="CB38" s="13">
        <v>2636</v>
      </c>
      <c r="CC38" s="13">
        <v>2046.4</v>
      </c>
      <c r="CD38" s="14">
        <v>2273.9</v>
      </c>
      <c r="CE38" s="13">
        <v>2308.1</v>
      </c>
      <c r="CF38" s="13">
        <v>2305.5</v>
      </c>
      <c r="CG38" s="13">
        <v>2320.6999999999998</v>
      </c>
      <c r="CH38" s="14">
        <v>2267.6999999999998</v>
      </c>
      <c r="CI38" s="13">
        <v>2425</v>
      </c>
      <c r="CJ38" s="13">
        <v>2523.3000000000002</v>
      </c>
      <c r="CK38" s="13">
        <v>2578.1999999999998</v>
      </c>
      <c r="CL38" s="14">
        <v>2657.9</v>
      </c>
      <c r="CM38" s="13">
        <v>2819.3</v>
      </c>
      <c r="CN38" s="13">
        <v>2920.1</v>
      </c>
      <c r="CO38" s="13">
        <v>3194.2</v>
      </c>
      <c r="CP38" s="14">
        <v>677.3</v>
      </c>
      <c r="CQ38" s="13">
        <v>699.3</v>
      </c>
      <c r="CR38" s="13">
        <v>674</v>
      </c>
      <c r="CS38" s="13">
        <v>731.4</v>
      </c>
      <c r="CT38" s="14">
        <v>604.1</v>
      </c>
      <c r="CU38" s="13">
        <v>636.5</v>
      </c>
      <c r="CV38" s="13">
        <v>620.29999999999995</v>
      </c>
      <c r="CW38" s="13">
        <v>613.20000000000005</v>
      </c>
      <c r="CX38" s="14">
        <v>658.5</v>
      </c>
      <c r="CY38" s="13">
        <v>615</v>
      </c>
      <c r="CZ38" s="13">
        <v>629.20000000000005</v>
      </c>
      <c r="DA38" s="13">
        <v>634.20000000000005</v>
      </c>
      <c r="DB38" s="14">
        <v>698.2</v>
      </c>
      <c r="DC38" s="13">
        <v>708</v>
      </c>
      <c r="DD38" s="13">
        <v>717.4</v>
      </c>
      <c r="DE38" s="154">
        <v>698.6</v>
      </c>
      <c r="DF38" s="14">
        <v>749.5</v>
      </c>
      <c r="DG38" s="13">
        <v>782.1</v>
      </c>
      <c r="DH38" s="13">
        <v>802.4</v>
      </c>
      <c r="DI38" s="154">
        <v>798.9</v>
      </c>
      <c r="DJ38" s="13">
        <v>740.2</v>
      </c>
      <c r="DK38" s="13">
        <v>782.3</v>
      </c>
      <c r="DL38" s="13">
        <v>779.1</v>
      </c>
      <c r="DM38" s="154">
        <v>828.1</v>
      </c>
      <c r="DN38" s="13">
        <v>836.3</v>
      </c>
      <c r="DO38" s="13">
        <v>861.9</v>
      </c>
      <c r="DP38" s="13">
        <v>884.2</v>
      </c>
      <c r="DQ38" s="154">
        <v>907.8</v>
      </c>
      <c r="DR38" s="179">
        <v>916</v>
      </c>
    </row>
    <row r="39" spans="1:122" s="164" customFormat="1" x14ac:dyDescent="0.3">
      <c r="A39" s="15" t="s">
        <v>40</v>
      </c>
      <c r="B39" s="14">
        <v>6.5</v>
      </c>
      <c r="C39" s="13">
        <v>7</v>
      </c>
      <c r="D39" s="13">
        <v>7.6</v>
      </c>
      <c r="E39" s="154">
        <v>8.3000000000000007</v>
      </c>
      <c r="F39" s="13">
        <v>10.5</v>
      </c>
      <c r="G39" s="13">
        <v>11.7</v>
      </c>
      <c r="H39" s="13">
        <v>12.7</v>
      </c>
      <c r="I39" s="154">
        <v>15.7</v>
      </c>
      <c r="J39" s="14">
        <v>17.600000000000001</v>
      </c>
      <c r="K39" s="13">
        <v>23.1</v>
      </c>
      <c r="L39" s="13">
        <v>27.8</v>
      </c>
      <c r="M39" s="154">
        <v>30.9</v>
      </c>
      <c r="N39" s="14">
        <v>36.1</v>
      </c>
      <c r="O39" s="13">
        <v>40</v>
      </c>
      <c r="P39" s="13">
        <v>63.5</v>
      </c>
      <c r="Q39" s="154">
        <v>35</v>
      </c>
      <c r="R39" s="14">
        <v>65.7</v>
      </c>
      <c r="S39" s="13">
        <v>55.6</v>
      </c>
      <c r="T39" s="13">
        <v>69.5</v>
      </c>
      <c r="U39" s="154">
        <v>73.5</v>
      </c>
      <c r="V39" s="14">
        <v>80.3</v>
      </c>
      <c r="W39" s="13">
        <v>91.2</v>
      </c>
      <c r="X39" s="13">
        <v>85.1</v>
      </c>
      <c r="Y39" s="154">
        <v>109.1</v>
      </c>
      <c r="Z39" s="14">
        <v>127</v>
      </c>
      <c r="AA39" s="13">
        <v>153.30000000000001</v>
      </c>
      <c r="AB39" s="13">
        <v>151.1</v>
      </c>
      <c r="AC39" s="154">
        <v>153.30000000000001</v>
      </c>
      <c r="AD39" s="14">
        <v>168.1</v>
      </c>
      <c r="AE39" s="13">
        <v>143.69999999999999</v>
      </c>
      <c r="AF39" s="13">
        <v>177.3</v>
      </c>
      <c r="AG39" s="154">
        <v>174.6</v>
      </c>
      <c r="AH39" s="14">
        <v>121.8</v>
      </c>
      <c r="AI39" s="13">
        <v>255.5</v>
      </c>
      <c r="AJ39" s="13">
        <v>196</v>
      </c>
      <c r="AK39" s="154">
        <v>217.2</v>
      </c>
      <c r="AL39" s="14">
        <v>217.5</v>
      </c>
      <c r="AM39" s="13">
        <v>231.3</v>
      </c>
      <c r="AN39" s="13">
        <v>209.4</v>
      </c>
      <c r="AO39" s="154">
        <v>244.1</v>
      </c>
      <c r="AP39" s="14">
        <v>290.89999999999998</v>
      </c>
      <c r="AQ39" s="13">
        <v>243.8</v>
      </c>
      <c r="AR39" s="13">
        <v>349</v>
      </c>
      <c r="AS39" s="154">
        <v>301</v>
      </c>
      <c r="AT39" s="14">
        <v>300.7</v>
      </c>
      <c r="AU39" s="13">
        <v>306.60000000000002</v>
      </c>
      <c r="AV39" s="13">
        <v>349.8</v>
      </c>
      <c r="AW39" s="154">
        <v>385.8</v>
      </c>
      <c r="AX39" s="14">
        <v>347.8</v>
      </c>
      <c r="AY39" s="13">
        <v>343.4</v>
      </c>
      <c r="AZ39" s="13">
        <v>431.6</v>
      </c>
      <c r="BA39" s="154">
        <v>424.9</v>
      </c>
      <c r="BB39" s="13">
        <v>507.2</v>
      </c>
      <c r="BC39" s="13">
        <v>592</v>
      </c>
      <c r="BD39" s="13">
        <v>507.6</v>
      </c>
      <c r="BE39" s="13">
        <v>503.3</v>
      </c>
      <c r="BF39" s="14">
        <v>657.4</v>
      </c>
      <c r="BG39" s="13">
        <v>760.2</v>
      </c>
      <c r="BH39" s="13">
        <v>550.79999999999995</v>
      </c>
      <c r="BI39" s="13">
        <v>538.79999999999995</v>
      </c>
      <c r="BJ39" s="14">
        <v>397.8</v>
      </c>
      <c r="BK39" s="13">
        <v>581.29999999999995</v>
      </c>
      <c r="BL39" s="13">
        <v>371.8</v>
      </c>
      <c r="BM39" s="154">
        <v>605.20000000000005</v>
      </c>
      <c r="BN39" s="13">
        <v>432.9</v>
      </c>
      <c r="BO39" s="13">
        <v>427</v>
      </c>
      <c r="BP39" s="13">
        <v>478</v>
      </c>
      <c r="BQ39" s="13">
        <v>418.9</v>
      </c>
      <c r="BR39" s="14">
        <v>521.20000000000005</v>
      </c>
      <c r="BS39" s="13">
        <v>389.8</v>
      </c>
      <c r="BT39" s="13">
        <v>461.6</v>
      </c>
      <c r="BU39" s="13">
        <v>432.9</v>
      </c>
      <c r="BV39" s="14">
        <v>396.6</v>
      </c>
      <c r="BW39" s="13">
        <v>474.8</v>
      </c>
      <c r="BX39" s="13">
        <v>488.8</v>
      </c>
      <c r="BY39" s="13">
        <v>465.1</v>
      </c>
      <c r="BZ39" s="14">
        <v>512.79999999999995</v>
      </c>
      <c r="CA39" s="13">
        <v>443.4</v>
      </c>
      <c r="CB39" s="13">
        <v>431.8</v>
      </c>
      <c r="CC39" s="13">
        <v>439.6</v>
      </c>
      <c r="CD39" s="14">
        <v>484.2</v>
      </c>
      <c r="CE39" s="13">
        <v>403.7</v>
      </c>
      <c r="CF39" s="13">
        <v>422.7</v>
      </c>
      <c r="CG39" s="13">
        <v>496.1</v>
      </c>
      <c r="CH39" s="14">
        <v>439.4</v>
      </c>
      <c r="CI39" s="13">
        <v>477.3</v>
      </c>
      <c r="CJ39" s="13">
        <v>477.3</v>
      </c>
      <c r="CK39" s="13">
        <v>470.4</v>
      </c>
      <c r="CL39" s="14">
        <v>499.4</v>
      </c>
      <c r="CM39" s="13">
        <v>535.5</v>
      </c>
      <c r="CN39" s="13">
        <v>539.6</v>
      </c>
      <c r="CO39" s="13">
        <v>560.79999999999995</v>
      </c>
      <c r="CP39" s="14">
        <v>137.6</v>
      </c>
      <c r="CQ39" s="13">
        <v>131</v>
      </c>
      <c r="CR39" s="13">
        <v>126.3</v>
      </c>
      <c r="CS39" s="13">
        <v>133.5</v>
      </c>
      <c r="CT39" s="14">
        <v>129.6</v>
      </c>
      <c r="CU39" s="13">
        <v>137.6</v>
      </c>
      <c r="CV39" s="13">
        <v>139</v>
      </c>
      <c r="CW39" s="13">
        <v>135</v>
      </c>
      <c r="CX39" s="14">
        <v>127.9</v>
      </c>
      <c r="CY39" s="13">
        <v>131</v>
      </c>
      <c r="CZ39" s="13">
        <v>138.1</v>
      </c>
      <c r="DA39" s="13">
        <v>134</v>
      </c>
      <c r="DB39" s="14">
        <v>172.7</v>
      </c>
      <c r="DC39" s="13">
        <v>174.8</v>
      </c>
      <c r="DD39" s="13">
        <v>181</v>
      </c>
      <c r="DE39" s="154">
        <v>175.8</v>
      </c>
      <c r="DF39" s="14">
        <v>182.2</v>
      </c>
      <c r="DG39" s="13">
        <v>187.4</v>
      </c>
      <c r="DH39" s="13">
        <v>196.4</v>
      </c>
      <c r="DI39" s="154">
        <v>197.9</v>
      </c>
      <c r="DJ39" s="13">
        <v>250.4</v>
      </c>
      <c r="DK39" s="13">
        <v>261.7</v>
      </c>
      <c r="DL39" s="13">
        <v>272.10000000000002</v>
      </c>
      <c r="DM39" s="154">
        <v>301.39999999999998</v>
      </c>
      <c r="DN39" s="221">
        <v>293.89999999999998</v>
      </c>
      <c r="DO39" s="221">
        <v>298.2</v>
      </c>
      <c r="DP39" s="221">
        <v>312.7</v>
      </c>
      <c r="DQ39" s="215">
        <v>322.8</v>
      </c>
      <c r="DR39" s="274">
        <v>337.4</v>
      </c>
    </row>
    <row r="40" spans="1:122" s="164" customFormat="1" ht="23.25" customHeight="1" x14ac:dyDescent="0.3">
      <c r="A40" s="17" t="s">
        <v>41</v>
      </c>
      <c r="B40" s="14">
        <v>18</v>
      </c>
      <c r="C40" s="13">
        <v>17.8</v>
      </c>
      <c r="D40" s="13">
        <v>18.7</v>
      </c>
      <c r="E40" s="154">
        <v>21.6</v>
      </c>
      <c r="F40" s="13">
        <v>24.9</v>
      </c>
      <c r="G40" s="13">
        <v>26.3</v>
      </c>
      <c r="H40" s="13">
        <v>27.5</v>
      </c>
      <c r="I40" s="154">
        <v>35.9</v>
      </c>
      <c r="J40" s="14">
        <v>49.6</v>
      </c>
      <c r="K40" s="13">
        <v>61.6</v>
      </c>
      <c r="L40" s="13">
        <v>71</v>
      </c>
      <c r="M40" s="154">
        <v>84.2</v>
      </c>
      <c r="N40" s="14">
        <v>110.9</v>
      </c>
      <c r="O40" s="13">
        <v>111.9</v>
      </c>
      <c r="P40" s="13">
        <v>162.6</v>
      </c>
      <c r="Q40" s="154">
        <v>100.7</v>
      </c>
      <c r="R40" s="14">
        <v>199.9</v>
      </c>
      <c r="S40" s="13">
        <v>160.69999999999999</v>
      </c>
      <c r="T40" s="13">
        <v>187.3</v>
      </c>
      <c r="U40" s="154">
        <v>215.8</v>
      </c>
      <c r="V40" s="14">
        <v>325.10000000000002</v>
      </c>
      <c r="W40" s="13">
        <v>351.6</v>
      </c>
      <c r="X40" s="13">
        <v>299.7</v>
      </c>
      <c r="Y40" s="154">
        <v>424.3</v>
      </c>
      <c r="Z40" s="14">
        <v>327.39999999999998</v>
      </c>
      <c r="AA40" s="13">
        <v>416.3</v>
      </c>
      <c r="AB40" s="13">
        <v>362.4</v>
      </c>
      <c r="AC40" s="154">
        <v>401.1</v>
      </c>
      <c r="AD40" s="14">
        <v>455.2</v>
      </c>
      <c r="AE40" s="13">
        <v>408.1</v>
      </c>
      <c r="AF40" s="13">
        <v>442.7</v>
      </c>
      <c r="AG40" s="154">
        <v>464.9</v>
      </c>
      <c r="AH40" s="14">
        <v>347.1</v>
      </c>
      <c r="AI40" s="13">
        <v>739.2</v>
      </c>
      <c r="AJ40" s="13">
        <v>508</v>
      </c>
      <c r="AK40" s="154">
        <v>622.9</v>
      </c>
      <c r="AL40" s="14">
        <v>628.20000000000005</v>
      </c>
      <c r="AM40" s="13">
        <v>716.3</v>
      </c>
      <c r="AN40" s="13">
        <v>601.9</v>
      </c>
      <c r="AO40" s="154">
        <v>754.4</v>
      </c>
      <c r="AP40" s="14">
        <v>840.5</v>
      </c>
      <c r="AQ40" s="13">
        <v>769.2</v>
      </c>
      <c r="AR40" s="13">
        <v>972.7</v>
      </c>
      <c r="AS40" s="154">
        <v>886.4</v>
      </c>
      <c r="AT40" s="14">
        <v>872.1</v>
      </c>
      <c r="AU40" s="13">
        <v>945.4</v>
      </c>
      <c r="AV40" s="13">
        <v>950.4</v>
      </c>
      <c r="AW40" s="154">
        <v>1184.0999999999999</v>
      </c>
      <c r="AX40" s="14">
        <v>1047.9000000000001</v>
      </c>
      <c r="AY40" s="13">
        <v>1183.9000000000001</v>
      </c>
      <c r="AZ40" s="13">
        <v>1205.5999999999999</v>
      </c>
      <c r="BA40" s="154">
        <v>1420</v>
      </c>
      <c r="BB40" s="13">
        <v>1367</v>
      </c>
      <c r="BC40" s="13">
        <v>1445.5</v>
      </c>
      <c r="BD40" s="13">
        <v>1348.1</v>
      </c>
      <c r="BE40" s="13">
        <v>1445.6</v>
      </c>
      <c r="BF40" s="14">
        <v>1641.7</v>
      </c>
      <c r="BG40" s="13">
        <v>1821.9</v>
      </c>
      <c r="BH40" s="13">
        <v>1426.7</v>
      </c>
      <c r="BI40" s="13">
        <v>1476.3</v>
      </c>
      <c r="BJ40" s="14">
        <v>1648.5</v>
      </c>
      <c r="BK40" s="13">
        <v>1716.5</v>
      </c>
      <c r="BL40" s="13">
        <v>1278.7</v>
      </c>
      <c r="BM40" s="154">
        <v>1496</v>
      </c>
      <c r="BN40" s="13">
        <v>1669.3</v>
      </c>
      <c r="BO40" s="13">
        <v>1909.8</v>
      </c>
      <c r="BP40" s="13">
        <v>1593.6</v>
      </c>
      <c r="BQ40" s="13">
        <v>1284.3</v>
      </c>
      <c r="BR40" s="14">
        <v>1529.3</v>
      </c>
      <c r="BS40" s="13">
        <v>2000.5</v>
      </c>
      <c r="BT40" s="13">
        <v>1606</v>
      </c>
      <c r="BU40" s="13">
        <v>1486.5</v>
      </c>
      <c r="BV40" s="14">
        <v>1915.1</v>
      </c>
      <c r="BW40" s="13">
        <v>1780.6</v>
      </c>
      <c r="BX40" s="13">
        <v>1856.8</v>
      </c>
      <c r="BY40" s="13">
        <v>1876.2</v>
      </c>
      <c r="BZ40" s="14">
        <v>1800.8</v>
      </c>
      <c r="CA40" s="13">
        <v>2065.4</v>
      </c>
      <c r="CB40" s="13">
        <v>1982.1</v>
      </c>
      <c r="CC40" s="13">
        <v>1774.9</v>
      </c>
      <c r="CD40" s="14">
        <v>1586.6</v>
      </c>
      <c r="CE40" s="13">
        <v>2020.1</v>
      </c>
      <c r="CF40" s="13">
        <v>1798</v>
      </c>
      <c r="CG40" s="13">
        <v>1877.3</v>
      </c>
      <c r="CH40" s="14">
        <v>1926.7</v>
      </c>
      <c r="CI40" s="13">
        <v>2067.1999999999998</v>
      </c>
      <c r="CJ40" s="13">
        <v>2160.5</v>
      </c>
      <c r="CK40" s="13">
        <v>2220.5</v>
      </c>
      <c r="CL40" s="14">
        <v>2291.1</v>
      </c>
      <c r="CM40" s="13">
        <v>2453.1999999999998</v>
      </c>
      <c r="CN40" s="13">
        <v>2532.1</v>
      </c>
      <c r="CO40" s="13">
        <v>2731</v>
      </c>
      <c r="CP40" s="14">
        <v>668.2</v>
      </c>
      <c r="CQ40" s="13">
        <v>615.9</v>
      </c>
      <c r="CR40" s="13">
        <v>600.9</v>
      </c>
      <c r="CS40" s="13">
        <v>647.4</v>
      </c>
      <c r="CT40" s="14">
        <v>523.5</v>
      </c>
      <c r="CU40" s="13">
        <v>566.9</v>
      </c>
      <c r="CV40" s="13">
        <v>552.6</v>
      </c>
      <c r="CW40" s="13">
        <v>552</v>
      </c>
      <c r="CX40" s="14">
        <v>527.70000000000005</v>
      </c>
      <c r="CY40" s="13">
        <v>519.6</v>
      </c>
      <c r="CZ40" s="13">
        <v>546</v>
      </c>
      <c r="DA40" s="13">
        <v>537.4</v>
      </c>
      <c r="DB40" s="14">
        <v>592.5</v>
      </c>
      <c r="DC40" s="13">
        <v>598.79999999999995</v>
      </c>
      <c r="DD40" s="13">
        <v>615.70000000000005</v>
      </c>
      <c r="DE40" s="154">
        <v>592.5</v>
      </c>
      <c r="DF40" s="14">
        <v>656.1</v>
      </c>
      <c r="DG40" s="13">
        <v>681.1</v>
      </c>
      <c r="DH40" s="13">
        <v>690.2</v>
      </c>
      <c r="DI40" s="154">
        <v>697.9</v>
      </c>
      <c r="DJ40" s="13">
        <v>781.2</v>
      </c>
      <c r="DK40" s="13">
        <v>796.6</v>
      </c>
      <c r="DL40" s="13">
        <v>801.9</v>
      </c>
      <c r="DM40" s="154">
        <v>854.1</v>
      </c>
      <c r="DN40" s="221">
        <v>882.9</v>
      </c>
      <c r="DO40" s="221">
        <v>875.9</v>
      </c>
      <c r="DP40" s="221">
        <v>909.7</v>
      </c>
      <c r="DQ40" s="215">
        <v>937.9</v>
      </c>
      <c r="DR40" s="274">
        <v>970.1</v>
      </c>
    </row>
    <row r="41" spans="1:122" s="164" customFormat="1" x14ac:dyDescent="0.3">
      <c r="A41" s="15" t="s">
        <v>43</v>
      </c>
      <c r="B41" s="14">
        <v>2.2999999999999998</v>
      </c>
      <c r="C41" s="13">
        <v>2.5</v>
      </c>
      <c r="D41" s="13">
        <v>2.5</v>
      </c>
      <c r="E41" s="154">
        <v>3.1</v>
      </c>
      <c r="F41" s="13">
        <v>2.8</v>
      </c>
      <c r="G41" s="13">
        <v>3.5</v>
      </c>
      <c r="H41" s="13">
        <v>3.6</v>
      </c>
      <c r="I41" s="154">
        <v>4.9000000000000004</v>
      </c>
      <c r="J41" s="14">
        <v>6.9</v>
      </c>
      <c r="K41" s="13">
        <v>9.8000000000000007</v>
      </c>
      <c r="L41" s="13">
        <v>10.8</v>
      </c>
      <c r="M41" s="154">
        <v>13.7</v>
      </c>
      <c r="N41" s="14">
        <v>18</v>
      </c>
      <c r="O41" s="13">
        <v>20.399999999999999</v>
      </c>
      <c r="P41" s="13">
        <v>27.7</v>
      </c>
      <c r="Q41" s="154">
        <v>19.100000000000001</v>
      </c>
      <c r="R41" s="14">
        <v>33.799999999999997</v>
      </c>
      <c r="S41" s="13">
        <v>30.7</v>
      </c>
      <c r="T41" s="13">
        <v>34.4</v>
      </c>
      <c r="U41" s="154">
        <v>42.6</v>
      </c>
      <c r="V41" s="14">
        <v>49.3</v>
      </c>
      <c r="W41" s="13">
        <v>60.5</v>
      </c>
      <c r="X41" s="13">
        <v>49.4</v>
      </c>
      <c r="Y41" s="154">
        <v>75</v>
      </c>
      <c r="Z41" s="14">
        <v>65</v>
      </c>
      <c r="AA41" s="13">
        <v>95.3</v>
      </c>
      <c r="AB41" s="13">
        <v>82</v>
      </c>
      <c r="AC41" s="154">
        <v>101.6</v>
      </c>
      <c r="AD41" s="14">
        <v>103.6</v>
      </c>
      <c r="AE41" s="13">
        <v>105.6</v>
      </c>
      <c r="AF41" s="13">
        <v>95.6</v>
      </c>
      <c r="AG41" s="154">
        <v>112.3</v>
      </c>
      <c r="AH41" s="14">
        <v>64.599999999999994</v>
      </c>
      <c r="AI41" s="13">
        <v>164.4</v>
      </c>
      <c r="AJ41" s="13">
        <v>99.5</v>
      </c>
      <c r="AK41" s="154">
        <v>136.69999999999999</v>
      </c>
      <c r="AL41" s="14">
        <v>148.80000000000001</v>
      </c>
      <c r="AM41" s="13">
        <v>154.5</v>
      </c>
      <c r="AN41" s="13">
        <v>127.6</v>
      </c>
      <c r="AO41" s="154">
        <v>178.6</v>
      </c>
      <c r="AP41" s="14">
        <v>183</v>
      </c>
      <c r="AQ41" s="13">
        <v>166.5</v>
      </c>
      <c r="AR41" s="13">
        <v>206.4</v>
      </c>
      <c r="AS41" s="154">
        <v>199.8</v>
      </c>
      <c r="AT41" s="14">
        <v>204.9</v>
      </c>
      <c r="AU41" s="13">
        <v>211.4</v>
      </c>
      <c r="AV41" s="13">
        <v>213.5</v>
      </c>
      <c r="AW41" s="154">
        <v>263.5</v>
      </c>
      <c r="AX41" s="14">
        <v>239.3</v>
      </c>
      <c r="AY41" s="13">
        <v>247.3</v>
      </c>
      <c r="AZ41" s="13">
        <v>255.4</v>
      </c>
      <c r="BA41" s="154">
        <v>315.2</v>
      </c>
      <c r="BB41" s="13">
        <v>353.7</v>
      </c>
      <c r="BC41" s="13">
        <v>312.60000000000002</v>
      </c>
      <c r="BD41" s="13">
        <v>306.3</v>
      </c>
      <c r="BE41" s="13">
        <v>279.8</v>
      </c>
      <c r="BF41" s="14">
        <v>325</v>
      </c>
      <c r="BG41" s="13">
        <v>331.9</v>
      </c>
      <c r="BH41" s="13">
        <v>270.60000000000002</v>
      </c>
      <c r="BI41" s="13">
        <v>245</v>
      </c>
      <c r="BJ41" s="14">
        <v>350.7</v>
      </c>
      <c r="BK41" s="13">
        <v>311.8</v>
      </c>
      <c r="BL41" s="13">
        <v>251.3</v>
      </c>
      <c r="BM41" s="154">
        <v>286.3</v>
      </c>
      <c r="BN41" s="13">
        <v>386.2</v>
      </c>
      <c r="BO41" s="13">
        <v>393.3</v>
      </c>
      <c r="BP41" s="13">
        <v>384.3</v>
      </c>
      <c r="BQ41" s="13">
        <v>340.3</v>
      </c>
      <c r="BR41" s="14">
        <v>367.6</v>
      </c>
      <c r="BS41" s="13">
        <v>399.4</v>
      </c>
      <c r="BT41" s="13">
        <v>393.9</v>
      </c>
      <c r="BU41" s="13">
        <v>369.1</v>
      </c>
      <c r="BV41" s="14">
        <v>513.1</v>
      </c>
      <c r="BW41" s="13">
        <v>404.5</v>
      </c>
      <c r="BX41" s="13">
        <v>436.8</v>
      </c>
      <c r="BY41" s="13">
        <v>449.3</v>
      </c>
      <c r="BZ41" s="14">
        <v>427.5</v>
      </c>
      <c r="CA41" s="13">
        <v>548.6</v>
      </c>
      <c r="CB41" s="13">
        <v>560.6</v>
      </c>
      <c r="CC41" s="13">
        <v>528.5</v>
      </c>
      <c r="CD41" s="14">
        <v>504.7</v>
      </c>
      <c r="CE41" s="13">
        <v>447.8</v>
      </c>
      <c r="CF41" s="13">
        <v>494.5</v>
      </c>
      <c r="CG41" s="13">
        <v>546</v>
      </c>
      <c r="CH41" s="14">
        <v>529.79999999999995</v>
      </c>
      <c r="CI41" s="13">
        <v>571.4</v>
      </c>
      <c r="CJ41" s="13">
        <v>598.20000000000005</v>
      </c>
      <c r="CK41" s="13">
        <v>612.70000000000005</v>
      </c>
      <c r="CL41" s="14">
        <v>657.3</v>
      </c>
      <c r="CM41" s="13">
        <v>704</v>
      </c>
      <c r="CN41" s="13">
        <v>730</v>
      </c>
      <c r="CO41" s="13">
        <v>785.3</v>
      </c>
      <c r="CP41" s="14">
        <v>141.30000000000001</v>
      </c>
      <c r="CQ41" s="13">
        <v>148.1</v>
      </c>
      <c r="CR41" s="13">
        <v>144.6</v>
      </c>
      <c r="CS41" s="13">
        <v>158.6</v>
      </c>
      <c r="CT41" s="14">
        <v>138.9</v>
      </c>
      <c r="CU41" s="13">
        <v>143</v>
      </c>
      <c r="CV41" s="13">
        <v>145.6</v>
      </c>
      <c r="CW41" s="13">
        <v>146.6</v>
      </c>
      <c r="CX41" s="14">
        <v>162.5</v>
      </c>
      <c r="CY41" s="13">
        <v>169.5</v>
      </c>
      <c r="CZ41" s="13">
        <v>172.3</v>
      </c>
      <c r="DA41" s="13">
        <v>169.2</v>
      </c>
      <c r="DB41" s="14">
        <v>212</v>
      </c>
      <c r="DC41" s="13">
        <v>214</v>
      </c>
      <c r="DD41" s="13">
        <v>221.3</v>
      </c>
      <c r="DE41" s="154">
        <v>217.8</v>
      </c>
      <c r="DF41" s="14">
        <v>244.4</v>
      </c>
      <c r="DG41" s="13">
        <v>248.7</v>
      </c>
      <c r="DH41" s="13">
        <v>256.2</v>
      </c>
      <c r="DI41" s="154">
        <v>260.89999999999998</v>
      </c>
      <c r="DJ41" s="13">
        <v>304.60000000000002</v>
      </c>
      <c r="DK41" s="13">
        <v>310</v>
      </c>
      <c r="DL41" s="13">
        <v>307.39999999999998</v>
      </c>
      <c r="DM41" s="154">
        <v>320</v>
      </c>
      <c r="DN41" s="221">
        <v>332.3</v>
      </c>
      <c r="DO41" s="221">
        <v>319.5</v>
      </c>
      <c r="DP41" s="221">
        <v>322.3</v>
      </c>
      <c r="DQ41" s="215">
        <v>330.7</v>
      </c>
      <c r="DR41" s="274">
        <v>363.5</v>
      </c>
    </row>
    <row r="42" spans="1:122" s="164" customFormat="1" x14ac:dyDescent="0.3">
      <c r="A42" s="15" t="s">
        <v>44</v>
      </c>
      <c r="B42" s="14">
        <v>2.7</v>
      </c>
      <c r="C42" s="13">
        <v>2.9</v>
      </c>
      <c r="D42" s="13">
        <v>3.4</v>
      </c>
      <c r="E42" s="154">
        <v>3.8</v>
      </c>
      <c r="F42" s="13">
        <v>3.5</v>
      </c>
      <c r="G42" s="13">
        <v>4</v>
      </c>
      <c r="H42" s="13">
        <v>4.5</v>
      </c>
      <c r="I42" s="154">
        <v>5.8</v>
      </c>
      <c r="J42" s="14">
        <v>9.5</v>
      </c>
      <c r="K42" s="13">
        <v>13.3</v>
      </c>
      <c r="L42" s="13">
        <v>16.100000000000001</v>
      </c>
      <c r="M42" s="154">
        <v>17.899999999999999</v>
      </c>
      <c r="N42" s="14">
        <v>23.6</v>
      </c>
      <c r="O42" s="13">
        <v>26.5</v>
      </c>
      <c r="P42" s="13">
        <v>35.1</v>
      </c>
      <c r="Q42" s="154">
        <v>21.8</v>
      </c>
      <c r="R42" s="14">
        <v>57.6</v>
      </c>
      <c r="S42" s="13">
        <v>50.5</v>
      </c>
      <c r="T42" s="13">
        <v>61.3</v>
      </c>
      <c r="U42" s="154">
        <v>57.3</v>
      </c>
      <c r="V42" s="14">
        <v>47.5</v>
      </c>
      <c r="W42" s="13">
        <v>48.9</v>
      </c>
      <c r="X42" s="13">
        <v>44.6</v>
      </c>
      <c r="Y42" s="154">
        <v>47.5</v>
      </c>
      <c r="Z42" s="14">
        <v>53.9</v>
      </c>
      <c r="AA42" s="13">
        <v>59.9</v>
      </c>
      <c r="AB42" s="13">
        <v>59.8</v>
      </c>
      <c r="AC42" s="154">
        <v>52.8</v>
      </c>
      <c r="AD42" s="14">
        <v>39.5</v>
      </c>
      <c r="AE42" s="13">
        <v>28.9</v>
      </c>
      <c r="AF42" s="13">
        <v>42.1</v>
      </c>
      <c r="AG42" s="154">
        <v>42.7</v>
      </c>
      <c r="AH42" s="14">
        <v>40.9</v>
      </c>
      <c r="AI42" s="13">
        <v>118.2</v>
      </c>
      <c r="AJ42" s="13">
        <v>102.6</v>
      </c>
      <c r="AK42" s="154">
        <v>121.7</v>
      </c>
      <c r="AL42" s="14">
        <v>103.3</v>
      </c>
      <c r="AM42" s="13">
        <v>116.9</v>
      </c>
      <c r="AN42" s="13">
        <v>118.8</v>
      </c>
      <c r="AO42" s="154">
        <v>124.2</v>
      </c>
      <c r="AP42" s="14">
        <v>145.30000000000001</v>
      </c>
      <c r="AQ42" s="13">
        <v>143</v>
      </c>
      <c r="AR42" s="13">
        <v>145.80000000000001</v>
      </c>
      <c r="AS42" s="154">
        <v>164.5</v>
      </c>
      <c r="AT42" s="14">
        <v>158.4</v>
      </c>
      <c r="AU42" s="13">
        <v>158.30000000000001</v>
      </c>
      <c r="AV42" s="13">
        <v>183.8</v>
      </c>
      <c r="AW42" s="154">
        <v>194.4</v>
      </c>
      <c r="AX42" s="14">
        <v>196.9</v>
      </c>
      <c r="AY42" s="13">
        <v>216.9</v>
      </c>
      <c r="AZ42" s="13">
        <v>199.2</v>
      </c>
      <c r="BA42" s="154">
        <v>221.1</v>
      </c>
      <c r="BB42" s="13">
        <v>249.6</v>
      </c>
      <c r="BC42" s="13">
        <v>236.8</v>
      </c>
      <c r="BD42" s="13">
        <v>259.5</v>
      </c>
      <c r="BE42" s="13">
        <v>217.6</v>
      </c>
      <c r="BF42" s="14">
        <v>224.1</v>
      </c>
      <c r="BG42" s="13">
        <v>246.2</v>
      </c>
      <c r="BH42" s="13">
        <v>221</v>
      </c>
      <c r="BI42" s="13">
        <v>199.3</v>
      </c>
      <c r="BJ42" s="14">
        <v>252.4</v>
      </c>
      <c r="BK42" s="13">
        <v>237</v>
      </c>
      <c r="BL42" s="13">
        <v>240.5</v>
      </c>
      <c r="BM42" s="154">
        <v>275.89999999999998</v>
      </c>
      <c r="BN42" s="13">
        <v>274.5</v>
      </c>
      <c r="BO42" s="13">
        <v>263.3</v>
      </c>
      <c r="BP42" s="13">
        <v>286.3</v>
      </c>
      <c r="BQ42" s="13">
        <v>298.89999999999998</v>
      </c>
      <c r="BR42" s="14">
        <v>330.9</v>
      </c>
      <c r="BS42" s="13">
        <v>338.1</v>
      </c>
      <c r="BT42" s="13">
        <v>350.3</v>
      </c>
      <c r="BU42" s="13">
        <v>345.6</v>
      </c>
      <c r="BV42" s="14">
        <v>312.10000000000002</v>
      </c>
      <c r="BW42" s="13">
        <v>283.39999999999998</v>
      </c>
      <c r="BX42" s="13">
        <v>314.39999999999998</v>
      </c>
      <c r="BY42" s="13">
        <v>310.60000000000002</v>
      </c>
      <c r="BZ42" s="14">
        <v>292.89999999999998</v>
      </c>
      <c r="CA42" s="13">
        <v>291</v>
      </c>
      <c r="CB42" s="13">
        <v>269.5</v>
      </c>
      <c r="CC42" s="13">
        <v>256.60000000000002</v>
      </c>
      <c r="CD42" s="14">
        <v>287.3</v>
      </c>
      <c r="CE42" s="13">
        <v>305.5</v>
      </c>
      <c r="CF42" s="13">
        <v>292</v>
      </c>
      <c r="CG42" s="13">
        <v>305.60000000000002</v>
      </c>
      <c r="CH42" s="14">
        <v>294.3</v>
      </c>
      <c r="CI42" s="13">
        <v>279</v>
      </c>
      <c r="CJ42" s="13">
        <v>288.5</v>
      </c>
      <c r="CK42" s="13">
        <v>281.10000000000002</v>
      </c>
      <c r="CL42" s="14">
        <v>281.5</v>
      </c>
      <c r="CM42" s="13">
        <v>287</v>
      </c>
      <c r="CN42" s="13">
        <v>311.5</v>
      </c>
      <c r="CO42" s="13">
        <v>342.6</v>
      </c>
      <c r="CP42" s="14">
        <v>48.5</v>
      </c>
      <c r="CQ42" s="13">
        <v>50.2</v>
      </c>
      <c r="CR42" s="13">
        <v>47.4</v>
      </c>
      <c r="CS42" s="13">
        <v>46</v>
      </c>
      <c r="CT42" s="14">
        <v>47.1</v>
      </c>
      <c r="CU42" s="13">
        <v>51.2</v>
      </c>
      <c r="CV42" s="13">
        <v>48.5</v>
      </c>
      <c r="CW42" s="13">
        <v>50.4</v>
      </c>
      <c r="CX42" s="14">
        <v>51.1</v>
      </c>
      <c r="CY42" s="13">
        <v>50.1</v>
      </c>
      <c r="CZ42" s="13">
        <v>52.8</v>
      </c>
      <c r="DA42" s="13">
        <v>53.1</v>
      </c>
      <c r="DB42" s="14">
        <v>58</v>
      </c>
      <c r="DC42" s="13">
        <v>59.2</v>
      </c>
      <c r="DD42" s="13">
        <v>62.1</v>
      </c>
      <c r="DE42" s="154">
        <v>60.5</v>
      </c>
      <c r="DF42" s="14">
        <v>56.7</v>
      </c>
      <c r="DG42" s="13">
        <v>61.3</v>
      </c>
      <c r="DH42" s="13">
        <v>62.2</v>
      </c>
      <c r="DI42" s="154">
        <v>66.400000000000006</v>
      </c>
      <c r="DJ42" s="13">
        <v>77.8</v>
      </c>
      <c r="DK42" s="13">
        <v>78.900000000000006</v>
      </c>
      <c r="DL42" s="13">
        <v>80.2</v>
      </c>
      <c r="DM42" s="154">
        <v>84.2</v>
      </c>
      <c r="DN42" s="221">
        <v>80.900000000000006</v>
      </c>
      <c r="DO42" s="221">
        <v>81.5</v>
      </c>
      <c r="DP42" s="221">
        <v>86</v>
      </c>
      <c r="DQ42" s="215">
        <v>89.6</v>
      </c>
      <c r="DR42" s="274">
        <v>93.5</v>
      </c>
    </row>
    <row r="43" spans="1:122" s="164" customFormat="1" x14ac:dyDescent="0.3">
      <c r="A43" s="15" t="s">
        <v>45</v>
      </c>
      <c r="B43" s="14">
        <v>0.2</v>
      </c>
      <c r="C43" s="13">
        <v>0.2</v>
      </c>
      <c r="D43" s="13">
        <v>0.2</v>
      </c>
      <c r="E43" s="154">
        <v>0.3</v>
      </c>
      <c r="F43" s="13">
        <v>0.3</v>
      </c>
      <c r="G43" s="13">
        <v>0.3</v>
      </c>
      <c r="H43" s="13">
        <v>0.4</v>
      </c>
      <c r="I43" s="154">
        <v>0.5</v>
      </c>
      <c r="J43" s="14">
        <v>0.8</v>
      </c>
      <c r="K43" s="13">
        <v>1</v>
      </c>
      <c r="L43" s="13">
        <v>1</v>
      </c>
      <c r="M43" s="154">
        <v>1.3</v>
      </c>
      <c r="N43" s="14">
        <v>1.8</v>
      </c>
      <c r="O43" s="13">
        <v>1.8</v>
      </c>
      <c r="P43" s="13">
        <v>2.2000000000000002</v>
      </c>
      <c r="Q43" s="154">
        <v>1.5</v>
      </c>
      <c r="R43" s="14">
        <v>4.0999999999999996</v>
      </c>
      <c r="S43" s="13">
        <v>3.7</v>
      </c>
      <c r="T43" s="13">
        <v>3.6</v>
      </c>
      <c r="U43" s="154">
        <v>4.8</v>
      </c>
      <c r="V43" s="14">
        <v>8</v>
      </c>
      <c r="W43" s="13">
        <v>9</v>
      </c>
      <c r="X43" s="13">
        <v>6.4</v>
      </c>
      <c r="Y43" s="154">
        <v>10.1</v>
      </c>
      <c r="Z43" s="14">
        <v>7.8</v>
      </c>
      <c r="AA43" s="13">
        <v>10.4</v>
      </c>
      <c r="AB43" s="13">
        <v>7.9</v>
      </c>
      <c r="AC43" s="154">
        <v>9.1999999999999993</v>
      </c>
      <c r="AD43" s="14">
        <v>11</v>
      </c>
      <c r="AE43" s="13">
        <v>7.7</v>
      </c>
      <c r="AF43" s="13">
        <v>9</v>
      </c>
      <c r="AG43" s="154">
        <v>9.3000000000000007</v>
      </c>
      <c r="AH43" s="14">
        <v>10.6</v>
      </c>
      <c r="AI43" s="13">
        <v>20.8</v>
      </c>
      <c r="AJ43" s="13">
        <v>16.399999999999999</v>
      </c>
      <c r="AK43" s="154">
        <v>20.100000000000001</v>
      </c>
      <c r="AL43" s="14">
        <v>16.100000000000001</v>
      </c>
      <c r="AM43" s="13">
        <v>21.1</v>
      </c>
      <c r="AN43" s="13">
        <v>18.7</v>
      </c>
      <c r="AO43" s="154">
        <v>19</v>
      </c>
      <c r="AP43" s="14">
        <v>22.7</v>
      </c>
      <c r="AQ43" s="13">
        <v>20.7</v>
      </c>
      <c r="AR43" s="13">
        <v>27.7</v>
      </c>
      <c r="AS43" s="154">
        <v>25.5</v>
      </c>
      <c r="AT43" s="14">
        <v>23.4</v>
      </c>
      <c r="AU43" s="13">
        <v>25.8</v>
      </c>
      <c r="AV43" s="13">
        <v>28</v>
      </c>
      <c r="AW43" s="154">
        <v>36.700000000000003</v>
      </c>
      <c r="AX43" s="14">
        <v>32</v>
      </c>
      <c r="AY43" s="13">
        <v>40.5</v>
      </c>
      <c r="AZ43" s="13">
        <v>44.9</v>
      </c>
      <c r="BA43" s="154">
        <v>44.9</v>
      </c>
      <c r="BB43" s="13">
        <v>43.9</v>
      </c>
      <c r="BC43" s="13">
        <v>52.3</v>
      </c>
      <c r="BD43" s="13">
        <v>56.1</v>
      </c>
      <c r="BE43" s="13">
        <v>38.700000000000003</v>
      </c>
      <c r="BF43" s="14">
        <v>35.6</v>
      </c>
      <c r="BG43" s="13">
        <v>50.2</v>
      </c>
      <c r="BH43" s="13">
        <v>45.5</v>
      </c>
      <c r="BI43" s="13">
        <v>35</v>
      </c>
      <c r="BJ43" s="14">
        <v>45.3</v>
      </c>
      <c r="BK43" s="13">
        <v>58.4</v>
      </c>
      <c r="BL43" s="13">
        <v>60.2</v>
      </c>
      <c r="BM43" s="154">
        <v>44.7</v>
      </c>
      <c r="BN43" s="13">
        <v>38</v>
      </c>
      <c r="BO43" s="13">
        <v>46.2</v>
      </c>
      <c r="BP43" s="13">
        <v>69.5</v>
      </c>
      <c r="BQ43" s="13">
        <v>50</v>
      </c>
      <c r="BR43" s="14">
        <v>49.3</v>
      </c>
      <c r="BS43" s="13">
        <v>51</v>
      </c>
      <c r="BT43" s="13">
        <v>50.2</v>
      </c>
      <c r="BU43" s="13">
        <v>44</v>
      </c>
      <c r="BV43" s="14">
        <v>71.5</v>
      </c>
      <c r="BW43" s="13">
        <v>53.1</v>
      </c>
      <c r="BX43" s="13">
        <v>54.4</v>
      </c>
      <c r="BY43" s="13">
        <v>55.4</v>
      </c>
      <c r="BZ43" s="14">
        <v>49.8</v>
      </c>
      <c r="CA43" s="13">
        <v>71.5</v>
      </c>
      <c r="CB43" s="13">
        <v>67.599999999999994</v>
      </c>
      <c r="CC43" s="13">
        <v>62.8</v>
      </c>
      <c r="CD43" s="14">
        <v>58.1</v>
      </c>
      <c r="CE43" s="13">
        <v>57.9</v>
      </c>
      <c r="CF43" s="13">
        <v>55.5</v>
      </c>
      <c r="CG43" s="13">
        <v>62.5</v>
      </c>
      <c r="CH43" s="14">
        <v>62</v>
      </c>
      <c r="CI43" s="13">
        <v>67.2</v>
      </c>
      <c r="CJ43" s="13">
        <v>70.099999999999994</v>
      </c>
      <c r="CK43" s="13">
        <v>71.8</v>
      </c>
      <c r="CL43" s="14">
        <v>68.7</v>
      </c>
      <c r="CM43" s="13">
        <v>73.599999999999994</v>
      </c>
      <c r="CN43" s="13">
        <v>76.3</v>
      </c>
      <c r="CO43" s="13">
        <v>81.900000000000006</v>
      </c>
      <c r="CP43" s="14">
        <v>18.600000000000001</v>
      </c>
      <c r="CQ43" s="13">
        <v>19.100000000000001</v>
      </c>
      <c r="CR43" s="13">
        <v>17.899999999999999</v>
      </c>
      <c r="CS43" s="13">
        <v>18.8</v>
      </c>
      <c r="CT43" s="14">
        <v>16</v>
      </c>
      <c r="CU43" s="13">
        <v>17.8</v>
      </c>
      <c r="CV43" s="13">
        <v>16.7</v>
      </c>
      <c r="CW43" s="13">
        <v>16.8</v>
      </c>
      <c r="CX43" s="14">
        <v>14.1</v>
      </c>
      <c r="CY43" s="13">
        <v>13.9</v>
      </c>
      <c r="CZ43" s="13">
        <v>14.6</v>
      </c>
      <c r="DA43" s="13">
        <v>14.8</v>
      </c>
      <c r="DB43" s="14">
        <v>15.8</v>
      </c>
      <c r="DC43" s="13">
        <v>15.6</v>
      </c>
      <c r="DD43" s="13">
        <v>15.8</v>
      </c>
      <c r="DE43" s="154">
        <v>15.4</v>
      </c>
      <c r="DF43" s="14">
        <v>21.4</v>
      </c>
      <c r="DG43" s="13">
        <v>22.2</v>
      </c>
      <c r="DH43" s="13">
        <v>21.8</v>
      </c>
      <c r="DI43" s="154">
        <v>22.4</v>
      </c>
      <c r="DJ43" s="13">
        <v>24</v>
      </c>
      <c r="DK43" s="13">
        <v>24.5</v>
      </c>
      <c r="DL43" s="13">
        <v>23.9</v>
      </c>
      <c r="DM43" s="154">
        <v>25.3</v>
      </c>
      <c r="DN43" s="221">
        <v>27.4</v>
      </c>
      <c r="DO43" s="221">
        <v>26.5</v>
      </c>
      <c r="DP43" s="221">
        <v>26.6</v>
      </c>
      <c r="DQ43" s="215">
        <v>28.1</v>
      </c>
      <c r="DR43" s="274">
        <v>28.3</v>
      </c>
    </row>
    <row r="44" spans="1:122" s="164" customFormat="1" ht="24.75" customHeight="1" x14ac:dyDescent="0.3">
      <c r="A44" s="17" t="s">
        <v>46</v>
      </c>
      <c r="B44" s="14">
        <v>2.2999999999999998</v>
      </c>
      <c r="C44" s="13">
        <v>2.7</v>
      </c>
      <c r="D44" s="13">
        <v>3</v>
      </c>
      <c r="E44" s="154">
        <v>3.3</v>
      </c>
      <c r="F44" s="13">
        <v>3.9</v>
      </c>
      <c r="G44" s="13">
        <v>4.2</v>
      </c>
      <c r="H44" s="13">
        <v>4.5</v>
      </c>
      <c r="I44" s="154">
        <v>5.5</v>
      </c>
      <c r="J44" s="14">
        <v>6.5</v>
      </c>
      <c r="K44" s="13">
        <v>8.9</v>
      </c>
      <c r="L44" s="13">
        <v>11.1</v>
      </c>
      <c r="M44" s="154">
        <v>12.3</v>
      </c>
      <c r="N44" s="14">
        <v>14.4</v>
      </c>
      <c r="O44" s="13">
        <v>15.6</v>
      </c>
      <c r="P44" s="13">
        <v>23.9</v>
      </c>
      <c r="Q44" s="154">
        <v>14.2</v>
      </c>
      <c r="R44" s="14">
        <v>31.1</v>
      </c>
      <c r="S44" s="13">
        <v>27.2</v>
      </c>
      <c r="T44" s="13">
        <v>34.6</v>
      </c>
      <c r="U44" s="154">
        <v>37.299999999999997</v>
      </c>
      <c r="V44" s="14">
        <v>35.799999999999997</v>
      </c>
      <c r="W44" s="13">
        <v>41.1</v>
      </c>
      <c r="X44" s="13">
        <v>38.700000000000003</v>
      </c>
      <c r="Y44" s="154">
        <v>51.3</v>
      </c>
      <c r="Z44" s="14">
        <v>71</v>
      </c>
      <c r="AA44" s="13">
        <v>95.5</v>
      </c>
      <c r="AB44" s="13">
        <v>93.2</v>
      </c>
      <c r="AC44" s="154">
        <v>89.4</v>
      </c>
      <c r="AD44" s="14">
        <v>106.8</v>
      </c>
      <c r="AE44" s="13">
        <v>96.9</v>
      </c>
      <c r="AF44" s="13">
        <v>116.4</v>
      </c>
      <c r="AG44" s="154">
        <v>109.3</v>
      </c>
      <c r="AH44" s="14">
        <v>59.6</v>
      </c>
      <c r="AI44" s="13">
        <v>122.9</v>
      </c>
      <c r="AJ44" s="13">
        <v>90.4</v>
      </c>
      <c r="AK44" s="154">
        <v>103.5</v>
      </c>
      <c r="AL44" s="14">
        <v>121.6</v>
      </c>
      <c r="AM44" s="13">
        <v>139.6</v>
      </c>
      <c r="AN44" s="13">
        <v>120</v>
      </c>
      <c r="AO44" s="154">
        <v>137.19999999999999</v>
      </c>
      <c r="AP44" s="14">
        <v>156.4</v>
      </c>
      <c r="AQ44" s="13">
        <v>149</v>
      </c>
      <c r="AR44" s="13">
        <v>192.8</v>
      </c>
      <c r="AS44" s="154">
        <v>163</v>
      </c>
      <c r="AT44" s="14">
        <v>133.30000000000001</v>
      </c>
      <c r="AU44" s="13">
        <v>200</v>
      </c>
      <c r="AV44" s="13">
        <v>206.4</v>
      </c>
      <c r="AW44" s="154">
        <v>268.5</v>
      </c>
      <c r="AX44" s="14">
        <v>170.4</v>
      </c>
      <c r="AY44" s="13">
        <v>285.60000000000002</v>
      </c>
      <c r="AZ44" s="13">
        <v>345.3</v>
      </c>
      <c r="BA44" s="154">
        <v>396</v>
      </c>
      <c r="BB44" s="13">
        <v>139.5</v>
      </c>
      <c r="BC44" s="13">
        <v>319</v>
      </c>
      <c r="BD44" s="13">
        <v>420</v>
      </c>
      <c r="BE44" s="13">
        <v>478</v>
      </c>
      <c r="BF44" s="14">
        <v>161.19999999999999</v>
      </c>
      <c r="BG44" s="13">
        <v>490.3</v>
      </c>
      <c r="BH44" s="13">
        <v>570.9</v>
      </c>
      <c r="BI44" s="13">
        <v>661.5</v>
      </c>
      <c r="BJ44" s="14">
        <v>599.1</v>
      </c>
      <c r="BK44" s="13">
        <v>523.29999999999995</v>
      </c>
      <c r="BL44" s="13">
        <v>363.2</v>
      </c>
      <c r="BM44" s="154">
        <v>404.4</v>
      </c>
      <c r="BN44" s="13">
        <v>761.8</v>
      </c>
      <c r="BO44" s="13">
        <v>573.20000000000005</v>
      </c>
      <c r="BP44" s="13">
        <v>596.9</v>
      </c>
      <c r="BQ44" s="13">
        <v>430.9</v>
      </c>
      <c r="BR44" s="14">
        <v>587.70000000000005</v>
      </c>
      <c r="BS44" s="13">
        <v>578.1</v>
      </c>
      <c r="BT44" s="13">
        <v>616.4</v>
      </c>
      <c r="BU44" s="13">
        <v>664.1</v>
      </c>
      <c r="BV44" s="14">
        <v>691.7</v>
      </c>
      <c r="BW44" s="13">
        <v>687.6</v>
      </c>
      <c r="BX44" s="13">
        <v>691.9</v>
      </c>
      <c r="BY44" s="13">
        <v>692.2</v>
      </c>
      <c r="BZ44" s="14">
        <v>657.4</v>
      </c>
      <c r="CA44" s="13">
        <v>805.4</v>
      </c>
      <c r="CB44" s="13">
        <v>775.1</v>
      </c>
      <c r="CC44" s="13">
        <v>737.9</v>
      </c>
      <c r="CD44" s="14">
        <v>749.3</v>
      </c>
      <c r="CE44" s="13">
        <v>633.1</v>
      </c>
      <c r="CF44" s="13">
        <v>734.9</v>
      </c>
      <c r="CG44" s="13">
        <v>802.5</v>
      </c>
      <c r="CH44" s="14">
        <v>793.2</v>
      </c>
      <c r="CI44" s="13">
        <v>847.1</v>
      </c>
      <c r="CJ44" s="13">
        <v>862.8</v>
      </c>
      <c r="CK44" s="13">
        <v>871</v>
      </c>
      <c r="CL44" s="14">
        <v>943.7</v>
      </c>
      <c r="CM44" s="13">
        <v>1002.9</v>
      </c>
      <c r="CN44" s="13">
        <v>1020.2</v>
      </c>
      <c r="CO44" s="13">
        <v>1094.2</v>
      </c>
      <c r="CP44" s="14">
        <v>243</v>
      </c>
      <c r="CQ44" s="13">
        <v>241.4</v>
      </c>
      <c r="CR44" s="13">
        <v>234.8</v>
      </c>
      <c r="CS44" s="13">
        <v>257.3</v>
      </c>
      <c r="CT44" s="14">
        <v>203.5</v>
      </c>
      <c r="CU44" s="13">
        <v>213.9</v>
      </c>
      <c r="CV44" s="13">
        <v>209</v>
      </c>
      <c r="CW44" s="13">
        <v>209.5</v>
      </c>
      <c r="CX44" s="14">
        <v>223.2</v>
      </c>
      <c r="CY44" s="13">
        <v>223.1</v>
      </c>
      <c r="CZ44" s="13">
        <v>227.2</v>
      </c>
      <c r="DA44" s="13">
        <v>227.5</v>
      </c>
      <c r="DB44" s="14">
        <v>242.7</v>
      </c>
      <c r="DC44" s="13">
        <v>246.8</v>
      </c>
      <c r="DD44" s="13">
        <v>252.3</v>
      </c>
      <c r="DE44" s="154">
        <v>256</v>
      </c>
      <c r="DF44" s="14">
        <v>252.7</v>
      </c>
      <c r="DG44" s="13">
        <v>262.89999999999998</v>
      </c>
      <c r="DH44" s="13">
        <v>269</v>
      </c>
      <c r="DI44" s="154">
        <v>278</v>
      </c>
      <c r="DJ44" s="13">
        <v>300.2</v>
      </c>
      <c r="DK44" s="13">
        <v>312.10000000000002</v>
      </c>
      <c r="DL44" s="13">
        <v>311.60000000000002</v>
      </c>
      <c r="DM44" s="154">
        <v>333</v>
      </c>
      <c r="DN44" s="13">
        <v>324.3</v>
      </c>
      <c r="DO44" s="13">
        <v>329</v>
      </c>
      <c r="DP44" s="13">
        <v>343.3</v>
      </c>
      <c r="DQ44" s="154">
        <v>356.8</v>
      </c>
      <c r="DR44" s="179">
        <v>365.9</v>
      </c>
    </row>
    <row r="45" spans="1:122" s="164" customFormat="1" ht="24.9" x14ac:dyDescent="0.3">
      <c r="A45" s="15" t="s">
        <v>47</v>
      </c>
      <c r="B45" s="14">
        <v>14.9</v>
      </c>
      <c r="C45" s="13">
        <v>22.2</v>
      </c>
      <c r="D45" s="13">
        <v>15.7</v>
      </c>
      <c r="E45" s="154">
        <v>25.7</v>
      </c>
      <c r="F45" s="13">
        <v>17.2</v>
      </c>
      <c r="G45" s="13">
        <v>20.9</v>
      </c>
      <c r="H45" s="13">
        <v>27.1</v>
      </c>
      <c r="I45" s="154">
        <v>30.9</v>
      </c>
      <c r="J45" s="14">
        <v>27.7</v>
      </c>
      <c r="K45" s="13">
        <v>48.2</v>
      </c>
      <c r="L45" s="13">
        <v>56.8</v>
      </c>
      <c r="M45" s="154">
        <v>91.8</v>
      </c>
      <c r="N45" s="14">
        <v>88.8</v>
      </c>
      <c r="O45" s="13">
        <v>96.3</v>
      </c>
      <c r="P45" s="13">
        <v>152.19999999999999</v>
      </c>
      <c r="Q45" s="154">
        <v>126.5</v>
      </c>
      <c r="R45" s="14">
        <v>217.7</v>
      </c>
      <c r="S45" s="13">
        <v>220.1</v>
      </c>
      <c r="T45" s="13">
        <v>256.3</v>
      </c>
      <c r="U45" s="154">
        <v>325.7</v>
      </c>
      <c r="V45" s="14">
        <v>336.2</v>
      </c>
      <c r="W45" s="13">
        <v>432.3</v>
      </c>
      <c r="X45" s="13">
        <v>379.6</v>
      </c>
      <c r="Y45" s="154">
        <v>572.70000000000005</v>
      </c>
      <c r="Z45" s="14">
        <v>457.1</v>
      </c>
      <c r="AA45" s="13">
        <v>597.1</v>
      </c>
      <c r="AB45" s="13">
        <v>361.6</v>
      </c>
      <c r="AC45" s="154">
        <v>401.7</v>
      </c>
      <c r="AD45" s="14">
        <v>682.4</v>
      </c>
      <c r="AE45" s="13">
        <v>586</v>
      </c>
      <c r="AF45" s="13">
        <v>640.20000000000005</v>
      </c>
      <c r="AG45" s="154">
        <v>598.6</v>
      </c>
      <c r="AH45" s="14">
        <v>670.3</v>
      </c>
      <c r="AI45" s="13">
        <v>973.4</v>
      </c>
      <c r="AJ45" s="13">
        <v>865.5</v>
      </c>
      <c r="AK45" s="154">
        <v>1018.6</v>
      </c>
      <c r="AL45" s="14">
        <v>1032.5999999999999</v>
      </c>
      <c r="AM45" s="13">
        <v>1019</v>
      </c>
      <c r="AN45" s="13">
        <v>817.9</v>
      </c>
      <c r="AO45" s="154">
        <v>1450.2</v>
      </c>
      <c r="AP45" s="14">
        <v>1456.9</v>
      </c>
      <c r="AQ45" s="13">
        <v>1302.5</v>
      </c>
      <c r="AR45" s="13">
        <v>1564.3</v>
      </c>
      <c r="AS45" s="154">
        <v>1555.5</v>
      </c>
      <c r="AT45" s="14">
        <v>1630.9</v>
      </c>
      <c r="AU45" s="13">
        <v>1695</v>
      </c>
      <c r="AV45" s="13">
        <v>1670.5</v>
      </c>
      <c r="AW45" s="154">
        <v>1990.3</v>
      </c>
      <c r="AX45" s="14">
        <v>2008.2</v>
      </c>
      <c r="AY45" s="13">
        <v>2018</v>
      </c>
      <c r="AZ45" s="13">
        <v>1834.1</v>
      </c>
      <c r="BA45" s="154">
        <v>2345.4</v>
      </c>
      <c r="BB45" s="13">
        <v>2502.6</v>
      </c>
      <c r="BC45" s="13">
        <v>2564.1999999999998</v>
      </c>
      <c r="BD45" s="13">
        <v>2564</v>
      </c>
      <c r="BE45" s="13">
        <v>3135.3</v>
      </c>
      <c r="BF45" s="14">
        <v>3017.4</v>
      </c>
      <c r="BG45" s="13">
        <v>3022.7</v>
      </c>
      <c r="BH45" s="13">
        <v>2733.2</v>
      </c>
      <c r="BI45" s="13">
        <v>2750.2</v>
      </c>
      <c r="BJ45" s="14">
        <v>2569.6</v>
      </c>
      <c r="BK45" s="13">
        <v>2365.8000000000002</v>
      </c>
      <c r="BL45" s="13">
        <v>2461.4</v>
      </c>
      <c r="BM45" s="154">
        <v>2070.6</v>
      </c>
      <c r="BN45" s="13">
        <v>1747.4</v>
      </c>
      <c r="BO45" s="13">
        <v>2099.5</v>
      </c>
      <c r="BP45" s="13">
        <v>1830.6</v>
      </c>
      <c r="BQ45" s="13">
        <v>1953.4</v>
      </c>
      <c r="BR45" s="14">
        <v>2021.2</v>
      </c>
      <c r="BS45" s="13">
        <v>1928.9</v>
      </c>
      <c r="BT45" s="13">
        <v>2025.9</v>
      </c>
      <c r="BU45" s="13">
        <v>2235.5</v>
      </c>
      <c r="BV45" s="14">
        <v>2192.9</v>
      </c>
      <c r="BW45" s="13">
        <v>2269.1</v>
      </c>
      <c r="BX45" s="13">
        <v>2222.6999999999998</v>
      </c>
      <c r="BY45" s="13">
        <v>2324.5</v>
      </c>
      <c r="BZ45" s="14">
        <v>2283.1999999999998</v>
      </c>
      <c r="CA45" s="13">
        <v>2408.3000000000002</v>
      </c>
      <c r="CB45" s="13">
        <v>2348.8000000000002</v>
      </c>
      <c r="CC45" s="13">
        <v>2242.1</v>
      </c>
      <c r="CD45" s="14">
        <v>2239.3000000000002</v>
      </c>
      <c r="CE45" s="13">
        <v>2127.6999999999998</v>
      </c>
      <c r="CF45" s="13">
        <v>2200</v>
      </c>
      <c r="CG45" s="13">
        <v>2645.5</v>
      </c>
      <c r="CH45" s="14">
        <v>3473.4</v>
      </c>
      <c r="CI45" s="13">
        <v>3407.9</v>
      </c>
      <c r="CJ45" s="13">
        <v>3450.1</v>
      </c>
      <c r="CK45" s="13">
        <v>3724.2</v>
      </c>
      <c r="CL45" s="14">
        <v>4153.8999999999996</v>
      </c>
      <c r="CM45" s="13">
        <v>4342.3999999999996</v>
      </c>
      <c r="CN45" s="13">
        <v>4299.3</v>
      </c>
      <c r="CO45" s="13">
        <v>5477.9</v>
      </c>
      <c r="CP45" s="14">
        <v>3326.2</v>
      </c>
      <c r="CQ45" s="13">
        <v>2513.5</v>
      </c>
      <c r="CR45" s="13">
        <v>2515.6</v>
      </c>
      <c r="CS45" s="13">
        <v>2501.9</v>
      </c>
      <c r="CT45" s="14">
        <v>2542.6</v>
      </c>
      <c r="CU45" s="13">
        <v>2747.9</v>
      </c>
      <c r="CV45" s="13">
        <v>2634.2</v>
      </c>
      <c r="CW45" s="13">
        <v>2694.8</v>
      </c>
      <c r="CX45" s="14">
        <v>2717.2</v>
      </c>
      <c r="CY45" s="13">
        <v>2801</v>
      </c>
      <c r="CZ45" s="13">
        <v>2816.7</v>
      </c>
      <c r="DA45" s="13">
        <v>3026.6</v>
      </c>
      <c r="DB45" s="14">
        <v>2930.5</v>
      </c>
      <c r="DC45" s="13">
        <v>2990.6</v>
      </c>
      <c r="DD45" s="13">
        <v>3021.9</v>
      </c>
      <c r="DE45" s="154">
        <v>3252.7</v>
      </c>
      <c r="DF45" s="14">
        <v>3221.2</v>
      </c>
      <c r="DG45" s="13">
        <v>3269.3</v>
      </c>
      <c r="DH45" s="13">
        <v>3336.3</v>
      </c>
      <c r="DI45" s="154">
        <v>3459.2</v>
      </c>
      <c r="DJ45" s="13">
        <v>3703.8</v>
      </c>
      <c r="DK45" s="13">
        <v>3840.7</v>
      </c>
      <c r="DL45" s="13">
        <v>3882.6</v>
      </c>
      <c r="DM45" s="154">
        <v>4125.8</v>
      </c>
      <c r="DN45" s="13">
        <v>4614.8999999999996</v>
      </c>
      <c r="DO45" s="13">
        <v>4755.2</v>
      </c>
      <c r="DP45" s="13">
        <v>4742.3999999999996</v>
      </c>
      <c r="DQ45" s="154">
        <v>4868</v>
      </c>
      <c r="DR45" s="179">
        <v>4761.6000000000004</v>
      </c>
    </row>
    <row r="46" spans="1:122" s="164" customFormat="1" ht="24.9" x14ac:dyDescent="0.3">
      <c r="A46" s="15" t="s">
        <v>48</v>
      </c>
      <c r="B46" s="14">
        <v>3.6</v>
      </c>
      <c r="C46" s="13">
        <v>3.1</v>
      </c>
      <c r="D46" s="13">
        <v>3.2</v>
      </c>
      <c r="E46" s="154">
        <v>3.9</v>
      </c>
      <c r="F46" s="13">
        <v>4.8</v>
      </c>
      <c r="G46" s="13">
        <v>4.3</v>
      </c>
      <c r="H46" s="13">
        <v>4.4000000000000004</v>
      </c>
      <c r="I46" s="154">
        <v>6.1</v>
      </c>
      <c r="J46" s="14">
        <v>8.8000000000000007</v>
      </c>
      <c r="K46" s="13">
        <v>9.8000000000000007</v>
      </c>
      <c r="L46" s="13">
        <v>10.8</v>
      </c>
      <c r="M46" s="154">
        <v>13.5</v>
      </c>
      <c r="N46" s="14">
        <v>20.7</v>
      </c>
      <c r="O46" s="13">
        <v>17.899999999999999</v>
      </c>
      <c r="P46" s="13">
        <v>25</v>
      </c>
      <c r="Q46" s="154">
        <v>16.399999999999999</v>
      </c>
      <c r="R46" s="14">
        <v>39.200000000000003</v>
      </c>
      <c r="S46" s="13">
        <v>25.7</v>
      </c>
      <c r="T46" s="13">
        <v>29.2</v>
      </c>
      <c r="U46" s="154">
        <v>36.9</v>
      </c>
      <c r="V46" s="14">
        <v>51.9</v>
      </c>
      <c r="W46" s="13">
        <v>48.8</v>
      </c>
      <c r="X46" s="13">
        <v>39.799999999999997</v>
      </c>
      <c r="Y46" s="154">
        <v>60</v>
      </c>
      <c r="Z46" s="14">
        <v>46.9</v>
      </c>
      <c r="AA46" s="13">
        <v>63.7</v>
      </c>
      <c r="AB46" s="13">
        <v>53.8</v>
      </c>
      <c r="AC46" s="154">
        <v>62.2</v>
      </c>
      <c r="AD46" s="14">
        <v>76.2</v>
      </c>
      <c r="AE46" s="13">
        <v>65.8</v>
      </c>
      <c r="AF46" s="13">
        <v>69.3</v>
      </c>
      <c r="AG46" s="154">
        <v>76.400000000000006</v>
      </c>
      <c r="AH46" s="14">
        <v>56</v>
      </c>
      <c r="AI46" s="13">
        <v>123</v>
      </c>
      <c r="AJ46" s="13">
        <v>82.6</v>
      </c>
      <c r="AK46" s="154">
        <v>114.1</v>
      </c>
      <c r="AL46" s="14">
        <v>116.3</v>
      </c>
      <c r="AM46" s="13">
        <v>122.6</v>
      </c>
      <c r="AN46" s="13">
        <v>102.1</v>
      </c>
      <c r="AO46" s="154">
        <v>142.30000000000001</v>
      </c>
      <c r="AP46" s="14">
        <v>113.1</v>
      </c>
      <c r="AQ46" s="13">
        <v>105.8</v>
      </c>
      <c r="AR46" s="13">
        <v>133.19999999999999</v>
      </c>
      <c r="AS46" s="154">
        <v>130.5</v>
      </c>
      <c r="AT46" s="14">
        <v>117.7</v>
      </c>
      <c r="AU46" s="13">
        <v>132.80000000000001</v>
      </c>
      <c r="AV46" s="13">
        <v>143.69999999999999</v>
      </c>
      <c r="AW46" s="154">
        <v>200.6</v>
      </c>
      <c r="AX46" s="14">
        <v>137.6</v>
      </c>
      <c r="AY46" s="13">
        <v>172.2</v>
      </c>
      <c r="AZ46" s="13">
        <v>185</v>
      </c>
      <c r="BA46" s="154">
        <v>313.2</v>
      </c>
      <c r="BB46" s="13">
        <v>223</v>
      </c>
      <c r="BC46" s="13">
        <v>286.5</v>
      </c>
      <c r="BD46" s="13">
        <v>218</v>
      </c>
      <c r="BE46" s="13">
        <v>192.8</v>
      </c>
      <c r="BF46" s="14">
        <v>209.7</v>
      </c>
      <c r="BG46" s="13">
        <v>237.9</v>
      </c>
      <c r="BH46" s="13">
        <v>200.4</v>
      </c>
      <c r="BI46" s="13">
        <v>197.8</v>
      </c>
      <c r="BJ46" s="14">
        <v>190.2</v>
      </c>
      <c r="BK46" s="13">
        <v>199.1</v>
      </c>
      <c r="BL46" s="13">
        <v>174.8</v>
      </c>
      <c r="BM46" s="154">
        <v>208.4</v>
      </c>
      <c r="BN46" s="13">
        <v>192.6</v>
      </c>
      <c r="BO46" s="13">
        <v>236.8</v>
      </c>
      <c r="BP46" s="13">
        <v>330.9</v>
      </c>
      <c r="BQ46" s="13">
        <v>446.5</v>
      </c>
      <c r="BR46" s="14">
        <v>259.8</v>
      </c>
      <c r="BS46" s="13">
        <v>339.9</v>
      </c>
      <c r="BT46" s="13">
        <v>361.7</v>
      </c>
      <c r="BU46" s="13">
        <v>452.5</v>
      </c>
      <c r="BV46" s="14">
        <v>173.4</v>
      </c>
      <c r="BW46" s="13">
        <v>211.1</v>
      </c>
      <c r="BX46" s="13">
        <v>225.6</v>
      </c>
      <c r="BY46" s="13">
        <v>232.9</v>
      </c>
      <c r="BZ46" s="14">
        <v>271.2</v>
      </c>
      <c r="CA46" s="13">
        <v>309.8</v>
      </c>
      <c r="CB46" s="13">
        <v>282.7</v>
      </c>
      <c r="CC46" s="13">
        <v>281</v>
      </c>
      <c r="CD46" s="14">
        <v>223.8</v>
      </c>
      <c r="CE46" s="13">
        <v>234.6</v>
      </c>
      <c r="CF46" s="13">
        <v>280.60000000000002</v>
      </c>
      <c r="CG46" s="13">
        <v>321.2</v>
      </c>
      <c r="CH46" s="14">
        <v>269.3</v>
      </c>
      <c r="CI46" s="13">
        <v>280.10000000000002</v>
      </c>
      <c r="CJ46" s="13">
        <v>273.10000000000002</v>
      </c>
      <c r="CK46" s="13">
        <v>297.10000000000002</v>
      </c>
      <c r="CL46" s="14">
        <v>314.39999999999998</v>
      </c>
      <c r="CM46" s="13">
        <v>336.9</v>
      </c>
      <c r="CN46" s="13">
        <v>346.3</v>
      </c>
      <c r="CO46" s="13">
        <v>392</v>
      </c>
      <c r="CP46" s="14">
        <v>100.3</v>
      </c>
      <c r="CQ46" s="13">
        <v>85.8</v>
      </c>
      <c r="CR46" s="13">
        <v>84.2</v>
      </c>
      <c r="CS46" s="13">
        <v>100.1</v>
      </c>
      <c r="CT46" s="14">
        <v>137.80000000000001</v>
      </c>
      <c r="CU46" s="13">
        <v>145.9</v>
      </c>
      <c r="CV46" s="13">
        <v>142.30000000000001</v>
      </c>
      <c r="CW46" s="13">
        <v>150.9</v>
      </c>
      <c r="CX46" s="14">
        <v>86.6</v>
      </c>
      <c r="CY46" s="13">
        <v>82.4</v>
      </c>
      <c r="CZ46" s="13">
        <v>92.2</v>
      </c>
      <c r="DA46" s="13">
        <v>96.8</v>
      </c>
      <c r="DB46" s="14">
        <v>86.2</v>
      </c>
      <c r="DC46" s="13">
        <v>87.7</v>
      </c>
      <c r="DD46" s="13">
        <v>90.5</v>
      </c>
      <c r="DE46" s="154">
        <v>91.6</v>
      </c>
      <c r="DF46" s="14">
        <v>97.7</v>
      </c>
      <c r="DG46" s="13">
        <v>101.7</v>
      </c>
      <c r="DH46" s="13">
        <v>104</v>
      </c>
      <c r="DI46" s="154">
        <v>106.4</v>
      </c>
      <c r="DJ46" s="13">
        <v>94.7</v>
      </c>
      <c r="DK46" s="13">
        <v>98.6</v>
      </c>
      <c r="DL46" s="13">
        <v>98.4</v>
      </c>
      <c r="DM46" s="154">
        <v>109.2</v>
      </c>
      <c r="DN46" s="13">
        <v>133.69999999999999</v>
      </c>
      <c r="DO46" s="13">
        <v>135.6</v>
      </c>
      <c r="DP46" s="13">
        <v>142.30000000000001</v>
      </c>
      <c r="DQ46" s="154">
        <v>155.19999999999999</v>
      </c>
      <c r="DR46" s="179">
        <v>165.9</v>
      </c>
    </row>
    <row r="47" spans="1:122" s="164" customFormat="1" x14ac:dyDescent="0.3">
      <c r="A47" s="94" t="s">
        <v>50</v>
      </c>
      <c r="B47" s="14">
        <v>1093</v>
      </c>
      <c r="C47" s="13">
        <v>1168</v>
      </c>
      <c r="D47" s="13">
        <v>1122</v>
      </c>
      <c r="E47" s="154">
        <v>1080.5</v>
      </c>
      <c r="F47" s="13">
        <v>1528.7</v>
      </c>
      <c r="G47" s="13">
        <v>1549.2</v>
      </c>
      <c r="H47" s="13">
        <v>1816.1</v>
      </c>
      <c r="I47" s="154">
        <v>1851.5</v>
      </c>
      <c r="J47" s="14">
        <v>3368.1</v>
      </c>
      <c r="K47" s="13">
        <v>3813.1</v>
      </c>
      <c r="L47" s="13">
        <v>4271.3999999999996</v>
      </c>
      <c r="M47" s="154">
        <v>4649.2</v>
      </c>
      <c r="N47" s="14">
        <v>4544.5</v>
      </c>
      <c r="O47" s="13">
        <v>4688.6000000000004</v>
      </c>
      <c r="P47" s="13">
        <v>4966.5</v>
      </c>
      <c r="Q47" s="154">
        <v>5242.7</v>
      </c>
      <c r="R47" s="14">
        <v>6480.8</v>
      </c>
      <c r="S47" s="13">
        <v>7359.1</v>
      </c>
      <c r="T47" s="13">
        <v>7881.4</v>
      </c>
      <c r="U47" s="154">
        <v>8916.7000000000007</v>
      </c>
      <c r="V47" s="14">
        <v>9249.2999999999993</v>
      </c>
      <c r="W47" s="13">
        <v>10089.4</v>
      </c>
      <c r="X47" s="13">
        <v>10733</v>
      </c>
      <c r="Y47" s="154">
        <v>11129.1</v>
      </c>
      <c r="Z47" s="14">
        <v>13184.5</v>
      </c>
      <c r="AA47" s="13">
        <v>13494</v>
      </c>
      <c r="AB47" s="13">
        <v>14938.1</v>
      </c>
      <c r="AC47" s="154">
        <v>15724.1</v>
      </c>
      <c r="AD47" s="14">
        <v>16412.900000000001</v>
      </c>
      <c r="AE47" s="13">
        <v>19547.400000000001</v>
      </c>
      <c r="AF47" s="13">
        <v>19628.3</v>
      </c>
      <c r="AG47" s="154">
        <v>21193.9</v>
      </c>
      <c r="AH47" s="14">
        <v>21717.599999999999</v>
      </c>
      <c r="AI47" s="13">
        <v>23446.799999999999</v>
      </c>
      <c r="AJ47" s="13">
        <v>25960.7</v>
      </c>
      <c r="AK47" s="154">
        <v>26764.6</v>
      </c>
      <c r="AL47" s="14">
        <v>28594.799999999999</v>
      </c>
      <c r="AM47" s="13">
        <v>31101.200000000001</v>
      </c>
      <c r="AN47" s="13">
        <v>34627.4</v>
      </c>
      <c r="AO47" s="154">
        <v>35265.9</v>
      </c>
      <c r="AP47" s="14">
        <v>32190.7</v>
      </c>
      <c r="AQ47" s="13">
        <v>34545.5</v>
      </c>
      <c r="AR47" s="13">
        <v>35792</v>
      </c>
      <c r="AS47" s="154">
        <v>39043.199999999997</v>
      </c>
      <c r="AT47" s="14">
        <v>39265.800000000003</v>
      </c>
      <c r="AU47" s="13">
        <v>43156.4</v>
      </c>
      <c r="AV47" s="13">
        <v>44358</v>
      </c>
      <c r="AW47" s="154">
        <v>46138.8</v>
      </c>
      <c r="AX47" s="14">
        <v>54841.2</v>
      </c>
      <c r="AY47" s="13">
        <v>55676.3</v>
      </c>
      <c r="AZ47" s="13">
        <v>59567</v>
      </c>
      <c r="BA47" s="154">
        <v>65527</v>
      </c>
      <c r="BB47" s="13">
        <v>72133.2</v>
      </c>
      <c r="BC47" s="13">
        <v>72774.7</v>
      </c>
      <c r="BD47" s="13">
        <v>72908.800000000003</v>
      </c>
      <c r="BE47" s="13">
        <v>72238.7</v>
      </c>
      <c r="BF47" s="14">
        <v>73457.2</v>
      </c>
      <c r="BG47" s="13">
        <v>74431.899999999994</v>
      </c>
      <c r="BH47" s="13">
        <v>76445.8</v>
      </c>
      <c r="BI47" s="13">
        <v>78164.5</v>
      </c>
      <c r="BJ47" s="14">
        <v>73989.899999999994</v>
      </c>
      <c r="BK47" s="13">
        <v>76412.3</v>
      </c>
      <c r="BL47" s="13">
        <v>76745.399999999994</v>
      </c>
      <c r="BM47" s="154">
        <v>77357.5</v>
      </c>
      <c r="BN47" s="13">
        <v>85153.4</v>
      </c>
      <c r="BO47" s="13">
        <v>82825.600000000006</v>
      </c>
      <c r="BP47" s="13">
        <v>85344.2</v>
      </c>
      <c r="BQ47" s="13">
        <v>83824.7</v>
      </c>
      <c r="BR47" s="14">
        <v>89428.6</v>
      </c>
      <c r="BS47" s="13">
        <v>89963.5</v>
      </c>
      <c r="BT47" s="13">
        <v>88380.2</v>
      </c>
      <c r="BU47" s="13">
        <v>90166</v>
      </c>
      <c r="BV47" s="14">
        <v>80342.600000000006</v>
      </c>
      <c r="BW47" s="13">
        <v>90677.2</v>
      </c>
      <c r="BX47" s="13">
        <v>92183.5</v>
      </c>
      <c r="BY47" s="13">
        <v>93726.9</v>
      </c>
      <c r="BZ47" s="14">
        <v>93136.9</v>
      </c>
      <c r="CA47" s="13">
        <v>94178.9</v>
      </c>
      <c r="CB47" s="13">
        <v>92741.1</v>
      </c>
      <c r="CC47" s="13">
        <v>93725.9</v>
      </c>
      <c r="CD47" s="14">
        <v>99228.3</v>
      </c>
      <c r="CE47" s="13">
        <v>97347.1</v>
      </c>
      <c r="CF47" s="13">
        <v>100460.9</v>
      </c>
      <c r="CG47" s="13">
        <v>101094.8</v>
      </c>
      <c r="CH47" s="14">
        <v>93951.2</v>
      </c>
      <c r="CI47" s="13">
        <v>101608.6</v>
      </c>
      <c r="CJ47" s="13">
        <v>104216.9</v>
      </c>
      <c r="CK47" s="13">
        <v>105456.6</v>
      </c>
      <c r="CL47" s="14">
        <v>108627.3</v>
      </c>
      <c r="CM47" s="13">
        <v>113013.8</v>
      </c>
      <c r="CN47" s="13">
        <v>117729.3</v>
      </c>
      <c r="CO47" s="13">
        <v>116607.1</v>
      </c>
      <c r="CP47" s="14">
        <v>121409.9</v>
      </c>
      <c r="CQ47" s="13">
        <v>125960.7</v>
      </c>
      <c r="CR47" s="13">
        <v>129451</v>
      </c>
      <c r="CS47" s="13">
        <v>132210.1</v>
      </c>
      <c r="CT47" s="14">
        <v>132503.79999999999</v>
      </c>
      <c r="CU47" s="13">
        <v>139295.29999999999</v>
      </c>
      <c r="CV47" s="13">
        <v>142466.29999999999</v>
      </c>
      <c r="CW47" s="13">
        <v>144584.70000000001</v>
      </c>
      <c r="CX47" s="14">
        <v>148482.1</v>
      </c>
      <c r="CY47" s="13">
        <v>125625.9</v>
      </c>
      <c r="CZ47" s="13">
        <v>137936.79999999999</v>
      </c>
      <c r="DA47" s="13">
        <v>147929.5</v>
      </c>
      <c r="DB47" s="14">
        <v>152022.70000000001</v>
      </c>
      <c r="DC47" s="13">
        <v>153487.4</v>
      </c>
      <c r="DD47" s="13">
        <v>161496.79999999999</v>
      </c>
      <c r="DE47" s="154">
        <v>166433.29999999999</v>
      </c>
      <c r="DF47" s="14">
        <v>180521.7</v>
      </c>
      <c r="DG47" s="13">
        <v>190917.1</v>
      </c>
      <c r="DH47" s="221">
        <v>194533.6</v>
      </c>
      <c r="DI47" s="215">
        <v>192067</v>
      </c>
      <c r="DJ47" s="221">
        <v>214833.8</v>
      </c>
      <c r="DK47" s="221">
        <v>210432.4</v>
      </c>
      <c r="DL47" s="221">
        <v>212224.8</v>
      </c>
      <c r="DM47" s="154">
        <v>215862.7</v>
      </c>
      <c r="DN47" s="221">
        <v>216488.3</v>
      </c>
      <c r="DO47" s="221">
        <v>220739</v>
      </c>
      <c r="DP47" s="221">
        <v>220354.7</v>
      </c>
      <c r="DQ47" s="215">
        <v>222456.8</v>
      </c>
      <c r="DR47" s="274">
        <v>218294.1</v>
      </c>
    </row>
    <row r="48" spans="1:122" s="164" customFormat="1" x14ac:dyDescent="0.3">
      <c r="A48" s="94" t="s">
        <v>36</v>
      </c>
      <c r="B48" s="14">
        <f>+B49+B50</f>
        <v>93.200000000000017</v>
      </c>
      <c r="C48" s="13">
        <f t="shared" ref="C48:BN48" si="81">+C49+C50</f>
        <v>43.799999999999983</v>
      </c>
      <c r="D48" s="13">
        <f t="shared" si="81"/>
        <v>107.30000000000001</v>
      </c>
      <c r="E48" s="154">
        <f t="shared" si="81"/>
        <v>155.5</v>
      </c>
      <c r="F48" s="13">
        <f t="shared" si="81"/>
        <v>88.200000000000017</v>
      </c>
      <c r="G48" s="13">
        <f t="shared" si="81"/>
        <v>122.3</v>
      </c>
      <c r="H48" s="13">
        <f t="shared" si="81"/>
        <v>112.79999999999998</v>
      </c>
      <c r="I48" s="154">
        <f t="shared" si="81"/>
        <v>192.2</v>
      </c>
      <c r="J48" s="14">
        <f t="shared" si="81"/>
        <v>268.8</v>
      </c>
      <c r="K48" s="13">
        <f t="shared" si="81"/>
        <v>293.89999999999998</v>
      </c>
      <c r="L48" s="13">
        <f t="shared" si="81"/>
        <v>469.7</v>
      </c>
      <c r="M48" s="154">
        <f t="shared" si="81"/>
        <v>493.80000000000007</v>
      </c>
      <c r="N48" s="14">
        <f t="shared" si="81"/>
        <v>681.4</v>
      </c>
      <c r="O48" s="13">
        <f t="shared" si="81"/>
        <v>857.5</v>
      </c>
      <c r="P48" s="13">
        <f t="shared" si="81"/>
        <v>809.5</v>
      </c>
      <c r="Q48" s="154">
        <f t="shared" si="81"/>
        <v>1129.7</v>
      </c>
      <c r="R48" s="14">
        <f t="shared" si="81"/>
        <v>917.8</v>
      </c>
      <c r="S48" s="13">
        <f t="shared" si="81"/>
        <v>1785.8000000000002</v>
      </c>
      <c r="T48" s="13">
        <f t="shared" si="81"/>
        <v>1534.1000000000001</v>
      </c>
      <c r="U48" s="154">
        <f t="shared" si="81"/>
        <v>1233.7</v>
      </c>
      <c r="V48" s="14">
        <f t="shared" si="81"/>
        <v>1717.6999999999998</v>
      </c>
      <c r="W48" s="13">
        <f t="shared" si="81"/>
        <v>1784.6</v>
      </c>
      <c r="X48" s="13">
        <f t="shared" si="81"/>
        <v>1959.9</v>
      </c>
      <c r="Y48" s="154">
        <f t="shared" si="81"/>
        <v>2336.5</v>
      </c>
      <c r="Z48" s="14">
        <f t="shared" si="81"/>
        <v>2233.3000000000002</v>
      </c>
      <c r="AA48" s="13">
        <f t="shared" si="81"/>
        <v>2733</v>
      </c>
      <c r="AB48" s="13">
        <f t="shared" si="81"/>
        <v>2936.3</v>
      </c>
      <c r="AC48" s="154">
        <f t="shared" si="81"/>
        <v>3468</v>
      </c>
      <c r="AD48" s="14">
        <f t="shared" si="81"/>
        <v>3170.5</v>
      </c>
      <c r="AE48" s="13">
        <f t="shared" si="81"/>
        <v>3746.4999999999995</v>
      </c>
      <c r="AF48" s="13">
        <f t="shared" si="81"/>
        <v>3999.8</v>
      </c>
      <c r="AG48" s="154">
        <f t="shared" si="81"/>
        <v>4400.4000000000005</v>
      </c>
      <c r="AH48" s="14">
        <f t="shared" si="81"/>
        <v>4993.2</v>
      </c>
      <c r="AI48" s="13">
        <f t="shared" si="81"/>
        <v>4802.5</v>
      </c>
      <c r="AJ48" s="13">
        <f t="shared" si="81"/>
        <v>5461.3</v>
      </c>
      <c r="AK48" s="154">
        <f t="shared" si="81"/>
        <v>5095.0999999999995</v>
      </c>
      <c r="AL48" s="14">
        <f t="shared" si="81"/>
        <v>5565.8</v>
      </c>
      <c r="AM48" s="13">
        <f t="shared" si="81"/>
        <v>5811.7999999999993</v>
      </c>
      <c r="AN48" s="13">
        <f t="shared" si="81"/>
        <v>5751.2</v>
      </c>
      <c r="AO48" s="154">
        <f t="shared" si="81"/>
        <v>6929.1</v>
      </c>
      <c r="AP48" s="14">
        <f t="shared" si="81"/>
        <v>9240.9000000000015</v>
      </c>
      <c r="AQ48" s="13">
        <f t="shared" si="81"/>
        <v>5669.5</v>
      </c>
      <c r="AR48" s="13">
        <f t="shared" si="81"/>
        <v>8696.7000000000007</v>
      </c>
      <c r="AS48" s="154">
        <f t="shared" si="81"/>
        <v>8688.3000000000011</v>
      </c>
      <c r="AT48" s="14">
        <f t="shared" si="81"/>
        <v>8992</v>
      </c>
      <c r="AU48" s="13">
        <f t="shared" si="81"/>
        <v>9354.7000000000007</v>
      </c>
      <c r="AV48" s="13">
        <f t="shared" si="81"/>
        <v>9656.7999999999993</v>
      </c>
      <c r="AW48" s="154">
        <f t="shared" si="81"/>
        <v>9349.4</v>
      </c>
      <c r="AX48" s="14">
        <f t="shared" si="81"/>
        <v>9849.2000000000007</v>
      </c>
      <c r="AY48" s="13">
        <f t="shared" si="81"/>
        <v>11688</v>
      </c>
      <c r="AZ48" s="13">
        <f t="shared" si="81"/>
        <v>11476.2</v>
      </c>
      <c r="BA48" s="154">
        <f t="shared" si="81"/>
        <v>12647.400000000001</v>
      </c>
      <c r="BB48" s="14">
        <f t="shared" si="81"/>
        <v>14260.6</v>
      </c>
      <c r="BC48" s="13">
        <f t="shared" si="81"/>
        <v>12197.400000000001</v>
      </c>
      <c r="BD48" s="13">
        <f t="shared" si="81"/>
        <v>14687.6</v>
      </c>
      <c r="BE48" s="154">
        <f t="shared" si="81"/>
        <v>12904.699999999999</v>
      </c>
      <c r="BF48" s="14">
        <f t="shared" si="81"/>
        <v>12661.5</v>
      </c>
      <c r="BG48" s="13">
        <f t="shared" si="81"/>
        <v>12829.3</v>
      </c>
      <c r="BH48" s="13">
        <f t="shared" si="81"/>
        <v>9112.2000000000007</v>
      </c>
      <c r="BI48" s="154">
        <f t="shared" si="81"/>
        <v>12192.099999999999</v>
      </c>
      <c r="BJ48" s="14">
        <f t="shared" si="81"/>
        <v>11553.3</v>
      </c>
      <c r="BK48" s="13">
        <f t="shared" si="81"/>
        <v>12562.6</v>
      </c>
      <c r="BL48" s="13">
        <f t="shared" si="81"/>
        <v>16054.600000000002</v>
      </c>
      <c r="BM48" s="154">
        <f t="shared" si="81"/>
        <v>14793.5</v>
      </c>
      <c r="BN48" s="14">
        <f t="shared" si="81"/>
        <v>16426.8</v>
      </c>
      <c r="BO48" s="13">
        <f t="shared" ref="BO48:DQ48" si="82">+BO49+BO50</f>
        <v>15719.9</v>
      </c>
      <c r="BP48" s="13">
        <f t="shared" si="82"/>
        <v>15417.600000000002</v>
      </c>
      <c r="BQ48" s="154">
        <f t="shared" si="82"/>
        <v>17915.600000000002</v>
      </c>
      <c r="BR48" s="14">
        <f t="shared" si="82"/>
        <v>15948</v>
      </c>
      <c r="BS48" s="13">
        <f t="shared" si="82"/>
        <v>18386.5</v>
      </c>
      <c r="BT48" s="13">
        <f t="shared" si="82"/>
        <v>18798.8</v>
      </c>
      <c r="BU48" s="154">
        <f t="shared" si="82"/>
        <v>17234.5</v>
      </c>
      <c r="BV48" s="14">
        <f t="shared" si="82"/>
        <v>18508.699999999997</v>
      </c>
      <c r="BW48" s="13">
        <f t="shared" si="82"/>
        <v>17855.8</v>
      </c>
      <c r="BX48" s="13">
        <f t="shared" si="82"/>
        <v>18267.399999999998</v>
      </c>
      <c r="BY48" s="154">
        <f t="shared" si="82"/>
        <v>18173.600000000002</v>
      </c>
      <c r="BZ48" s="14">
        <f t="shared" si="82"/>
        <v>18309.100000000002</v>
      </c>
      <c r="CA48" s="13">
        <f t="shared" si="82"/>
        <v>18445</v>
      </c>
      <c r="CB48" s="13">
        <f t="shared" si="82"/>
        <v>20717.199999999997</v>
      </c>
      <c r="CC48" s="154">
        <f t="shared" si="82"/>
        <v>19656.599999999999</v>
      </c>
      <c r="CD48" s="14">
        <f t="shared" si="82"/>
        <v>20668.2</v>
      </c>
      <c r="CE48" s="13">
        <f t="shared" si="82"/>
        <v>21689.3</v>
      </c>
      <c r="CF48" s="13">
        <f t="shared" si="82"/>
        <v>20896.400000000001</v>
      </c>
      <c r="CG48" s="154">
        <f t="shared" si="82"/>
        <v>22625.3</v>
      </c>
      <c r="CH48" s="14">
        <f t="shared" si="82"/>
        <v>19887.900000000001</v>
      </c>
      <c r="CI48" s="13">
        <f t="shared" si="82"/>
        <v>21894.100000000002</v>
      </c>
      <c r="CJ48" s="13">
        <f t="shared" si="82"/>
        <v>17208.2</v>
      </c>
      <c r="CK48" s="154">
        <f t="shared" si="82"/>
        <v>18971.099999999999</v>
      </c>
      <c r="CL48" s="14">
        <f t="shared" si="82"/>
        <v>20174.900000000001</v>
      </c>
      <c r="CM48" s="13">
        <f t="shared" si="82"/>
        <v>18127.8</v>
      </c>
      <c r="CN48" s="13">
        <f t="shared" si="82"/>
        <v>20194.100000000002</v>
      </c>
      <c r="CO48" s="154">
        <f t="shared" si="82"/>
        <v>19443.300000000003</v>
      </c>
      <c r="CP48" s="14">
        <f t="shared" si="82"/>
        <v>19637.7</v>
      </c>
      <c r="CQ48" s="13">
        <f t="shared" si="82"/>
        <v>21539.599999999999</v>
      </c>
      <c r="CR48" s="13">
        <f t="shared" si="82"/>
        <v>22438</v>
      </c>
      <c r="CS48" s="154">
        <f t="shared" si="82"/>
        <v>22441.599999999999</v>
      </c>
      <c r="CT48" s="14">
        <f t="shared" si="82"/>
        <v>21341.5</v>
      </c>
      <c r="CU48" s="13">
        <f t="shared" si="82"/>
        <v>25145</v>
      </c>
      <c r="CV48" s="13">
        <f t="shared" si="82"/>
        <v>24293.5</v>
      </c>
      <c r="CW48" s="154">
        <f t="shared" si="82"/>
        <v>26240.699999999997</v>
      </c>
      <c r="CX48" s="14">
        <f t="shared" si="82"/>
        <v>21322.800000000003</v>
      </c>
      <c r="CY48" s="13">
        <f t="shared" si="82"/>
        <v>16327.300000000001</v>
      </c>
      <c r="CZ48" s="13">
        <f t="shared" si="82"/>
        <v>25740.2</v>
      </c>
      <c r="DA48" s="13">
        <f t="shared" si="82"/>
        <v>25544.1</v>
      </c>
      <c r="DB48" s="14">
        <f t="shared" si="82"/>
        <v>24790.400000000001</v>
      </c>
      <c r="DC48" s="13">
        <f t="shared" si="82"/>
        <v>29077.100000000002</v>
      </c>
      <c r="DD48" s="13">
        <f t="shared" si="82"/>
        <v>28414.799999999999</v>
      </c>
      <c r="DE48" s="154">
        <f t="shared" si="82"/>
        <v>27226.5</v>
      </c>
      <c r="DF48" s="14">
        <f t="shared" si="82"/>
        <v>32583.800000000003</v>
      </c>
      <c r="DG48" s="13">
        <f t="shared" si="82"/>
        <v>29992.800000000003</v>
      </c>
      <c r="DH48" s="221">
        <f t="shared" si="82"/>
        <v>24190.3</v>
      </c>
      <c r="DI48" s="215">
        <f t="shared" si="82"/>
        <v>26018.6</v>
      </c>
      <c r="DJ48" s="221">
        <f t="shared" si="82"/>
        <v>37500</v>
      </c>
      <c r="DK48" s="221">
        <f t="shared" si="82"/>
        <v>33542.300000000003</v>
      </c>
      <c r="DL48" s="221">
        <f t="shared" si="82"/>
        <v>35490.700000000004</v>
      </c>
      <c r="DM48" s="154">
        <f t="shared" si="82"/>
        <v>39878.400000000001</v>
      </c>
      <c r="DN48" s="221">
        <f t="shared" si="82"/>
        <v>37433.9</v>
      </c>
      <c r="DO48" s="221">
        <f t="shared" si="82"/>
        <v>40287.299999999996</v>
      </c>
      <c r="DP48" s="221">
        <f t="shared" si="82"/>
        <v>42349.5</v>
      </c>
      <c r="DQ48" s="215">
        <f t="shared" si="82"/>
        <v>42159.5</v>
      </c>
      <c r="DR48" s="274">
        <f t="shared" ref="DR48" si="83">+DR49+DR50</f>
        <v>45695.9</v>
      </c>
    </row>
    <row r="49" spans="1:122" s="164" customFormat="1" x14ac:dyDescent="0.3">
      <c r="A49" s="94" t="s">
        <v>37</v>
      </c>
      <c r="B49" s="94">
        <v>159.80000000000001</v>
      </c>
      <c r="C49" s="7">
        <v>169.7</v>
      </c>
      <c r="D49" s="7">
        <v>180.3</v>
      </c>
      <c r="E49" s="100">
        <v>198.9</v>
      </c>
      <c r="F49" s="7">
        <v>205.8</v>
      </c>
      <c r="G49" s="7">
        <v>224.1</v>
      </c>
      <c r="H49" s="7">
        <v>243.7</v>
      </c>
      <c r="I49" s="100">
        <v>326</v>
      </c>
      <c r="J49" s="94">
        <v>412.5</v>
      </c>
      <c r="K49" s="7">
        <v>485.9</v>
      </c>
      <c r="L49" s="7">
        <v>641.5</v>
      </c>
      <c r="M49" s="100">
        <v>774.7</v>
      </c>
      <c r="N49" s="94">
        <v>855.4</v>
      </c>
      <c r="O49" s="7">
        <v>956</v>
      </c>
      <c r="P49" s="7">
        <v>1086.7</v>
      </c>
      <c r="Q49" s="100">
        <v>1310.2</v>
      </c>
      <c r="R49" s="94">
        <v>1154.3</v>
      </c>
      <c r="S49" s="7">
        <v>2033.9</v>
      </c>
      <c r="T49" s="7">
        <v>1818.9</v>
      </c>
      <c r="U49" s="100">
        <v>1718.2</v>
      </c>
      <c r="V49" s="94">
        <v>2019.1</v>
      </c>
      <c r="W49" s="7">
        <v>2348.5</v>
      </c>
      <c r="X49" s="7">
        <v>2528.5</v>
      </c>
      <c r="Y49" s="100">
        <v>2746.7</v>
      </c>
      <c r="Z49" s="94">
        <v>2992.5</v>
      </c>
      <c r="AA49" s="7">
        <v>3134.8</v>
      </c>
      <c r="AB49" s="7">
        <v>3264</v>
      </c>
      <c r="AC49" s="100">
        <v>3932.7</v>
      </c>
      <c r="AD49" s="94">
        <v>3728.2</v>
      </c>
      <c r="AE49" s="7">
        <v>4318.8999999999996</v>
      </c>
      <c r="AF49" s="7">
        <v>4613</v>
      </c>
      <c r="AG49" s="100">
        <v>5004.1000000000004</v>
      </c>
      <c r="AH49" s="94">
        <v>5686.2</v>
      </c>
      <c r="AI49" s="7">
        <v>5753.3</v>
      </c>
      <c r="AJ49" s="7">
        <v>6566.5</v>
      </c>
      <c r="AK49" s="100">
        <v>6207.9</v>
      </c>
      <c r="AL49" s="94">
        <v>6948</v>
      </c>
      <c r="AM49" s="7">
        <v>7216.2</v>
      </c>
      <c r="AN49" s="7">
        <v>7186.9</v>
      </c>
      <c r="AO49" s="100">
        <v>7678.5</v>
      </c>
      <c r="AP49" s="94">
        <v>10468.700000000001</v>
      </c>
      <c r="AQ49" s="7">
        <v>7073.3</v>
      </c>
      <c r="AR49" s="7">
        <v>9734.2000000000007</v>
      </c>
      <c r="AS49" s="100">
        <v>9972.2000000000007</v>
      </c>
      <c r="AT49" s="94">
        <v>10501.9</v>
      </c>
      <c r="AU49" s="7">
        <v>10929</v>
      </c>
      <c r="AV49" s="7">
        <v>11018.4</v>
      </c>
      <c r="AW49" s="100">
        <v>11704.9</v>
      </c>
      <c r="AX49" s="94">
        <v>10889.2</v>
      </c>
      <c r="AY49" s="7">
        <v>12793.4</v>
      </c>
      <c r="AZ49" s="7">
        <v>13434</v>
      </c>
      <c r="BA49" s="100">
        <v>14972.2</v>
      </c>
      <c r="BB49" s="13">
        <v>15959.2</v>
      </c>
      <c r="BC49" s="13">
        <v>13695.7</v>
      </c>
      <c r="BD49" s="13">
        <v>17118.2</v>
      </c>
      <c r="BE49" s="13">
        <v>14662.9</v>
      </c>
      <c r="BF49" s="14">
        <v>14185.4</v>
      </c>
      <c r="BG49" s="13">
        <v>14411.5</v>
      </c>
      <c r="BH49" s="13">
        <v>12484.1</v>
      </c>
      <c r="BI49" s="13">
        <v>13729.3</v>
      </c>
      <c r="BJ49" s="14">
        <v>13718</v>
      </c>
      <c r="BK49" s="13">
        <v>14552.7</v>
      </c>
      <c r="BL49" s="13">
        <v>17844.900000000001</v>
      </c>
      <c r="BM49" s="154">
        <v>16999</v>
      </c>
      <c r="BN49" s="54">
        <v>18117.7</v>
      </c>
      <c r="BO49" s="54">
        <v>17982</v>
      </c>
      <c r="BP49" s="54">
        <v>17743.900000000001</v>
      </c>
      <c r="BQ49" s="54">
        <v>19681.400000000001</v>
      </c>
      <c r="BR49" s="14">
        <v>18703.2</v>
      </c>
      <c r="BS49" s="13">
        <v>19722.5</v>
      </c>
      <c r="BT49" s="13">
        <v>20061.8</v>
      </c>
      <c r="BU49" s="13">
        <v>20097.599999999999</v>
      </c>
      <c r="BV49" s="14">
        <v>20187.599999999999</v>
      </c>
      <c r="BW49" s="13">
        <v>21059.8</v>
      </c>
      <c r="BX49" s="13">
        <v>20053.8</v>
      </c>
      <c r="BY49" s="13">
        <v>20094.7</v>
      </c>
      <c r="BZ49" s="14">
        <v>20925.900000000001</v>
      </c>
      <c r="CA49" s="13">
        <v>21156.799999999999</v>
      </c>
      <c r="CB49" s="13">
        <v>22194.6</v>
      </c>
      <c r="CC49" s="13">
        <v>21391.599999999999</v>
      </c>
      <c r="CD49" s="14">
        <v>24513.7</v>
      </c>
      <c r="CE49" s="13">
        <v>23344.3</v>
      </c>
      <c r="CF49" s="13">
        <v>22930.7</v>
      </c>
      <c r="CG49" s="13">
        <v>24401.599999999999</v>
      </c>
      <c r="CH49" s="14">
        <v>20681.900000000001</v>
      </c>
      <c r="CI49" s="13">
        <v>23200.2</v>
      </c>
      <c r="CJ49" s="13">
        <v>22202.400000000001</v>
      </c>
      <c r="CK49" s="13">
        <v>21251.8</v>
      </c>
      <c r="CL49" s="14">
        <v>22166</v>
      </c>
      <c r="CM49" s="13">
        <v>21316.3</v>
      </c>
      <c r="CN49" s="13">
        <v>23274.7</v>
      </c>
      <c r="CO49" s="13">
        <v>22338.9</v>
      </c>
      <c r="CP49" s="14">
        <v>23717.9</v>
      </c>
      <c r="CQ49" s="13">
        <v>24704.799999999999</v>
      </c>
      <c r="CR49" s="13">
        <v>24945.200000000001</v>
      </c>
      <c r="CS49" s="13">
        <v>26684.3</v>
      </c>
      <c r="CT49" s="14">
        <v>25409.9</v>
      </c>
      <c r="CU49" s="13">
        <v>28750.2</v>
      </c>
      <c r="CV49" s="13">
        <v>28601.4</v>
      </c>
      <c r="CW49" s="13">
        <v>29327.1</v>
      </c>
      <c r="CX49" s="14">
        <v>26665.200000000001</v>
      </c>
      <c r="CY49" s="13">
        <v>24857.200000000001</v>
      </c>
      <c r="CZ49" s="13">
        <v>29465.200000000001</v>
      </c>
      <c r="DA49" s="13">
        <v>29851.5</v>
      </c>
      <c r="DB49" s="14">
        <v>30400.799999999999</v>
      </c>
      <c r="DC49" s="13">
        <v>32702.7</v>
      </c>
      <c r="DD49" s="13">
        <v>32122.7</v>
      </c>
      <c r="DE49" s="154">
        <v>32662.400000000001</v>
      </c>
      <c r="DF49" s="14">
        <v>38620.400000000001</v>
      </c>
      <c r="DG49" s="13">
        <v>35923.4</v>
      </c>
      <c r="DH49" s="221">
        <v>35632</v>
      </c>
      <c r="DI49" s="215">
        <v>39154.6</v>
      </c>
      <c r="DJ49" s="221">
        <v>44194.6</v>
      </c>
      <c r="DK49" s="221">
        <v>40115</v>
      </c>
      <c r="DL49" s="221">
        <v>43288.9</v>
      </c>
      <c r="DM49" s="154">
        <v>44436.6</v>
      </c>
      <c r="DN49" s="221">
        <v>44220.3</v>
      </c>
      <c r="DO49" s="221">
        <v>48444.6</v>
      </c>
      <c r="DP49" s="221">
        <v>48570.3</v>
      </c>
      <c r="DQ49" s="215">
        <v>48152.2</v>
      </c>
      <c r="DR49" s="274">
        <v>51610.5</v>
      </c>
    </row>
    <row r="50" spans="1:122" s="164" customFormat="1" x14ac:dyDescent="0.3">
      <c r="A50" s="94" t="s">
        <v>38</v>
      </c>
      <c r="B50" s="94">
        <v>-66.599999999999994</v>
      </c>
      <c r="C50" s="7">
        <v>-125.9</v>
      </c>
      <c r="D50" s="7">
        <v>-73</v>
      </c>
      <c r="E50" s="100">
        <v>-43.4</v>
      </c>
      <c r="F50" s="7">
        <v>-117.6</v>
      </c>
      <c r="G50" s="7">
        <v>-101.8</v>
      </c>
      <c r="H50" s="7">
        <v>-130.9</v>
      </c>
      <c r="I50" s="100">
        <v>-133.80000000000001</v>
      </c>
      <c r="J50" s="94">
        <v>-143.69999999999999</v>
      </c>
      <c r="K50" s="7">
        <v>-192</v>
      </c>
      <c r="L50" s="7">
        <v>-171.8</v>
      </c>
      <c r="M50" s="100">
        <v>-280.89999999999998</v>
      </c>
      <c r="N50" s="94">
        <v>-174</v>
      </c>
      <c r="O50" s="7">
        <v>-98.5</v>
      </c>
      <c r="P50" s="7">
        <v>-277.2</v>
      </c>
      <c r="Q50" s="100">
        <v>-180.5</v>
      </c>
      <c r="R50" s="94">
        <v>-236.5</v>
      </c>
      <c r="S50" s="7">
        <v>-248.1</v>
      </c>
      <c r="T50" s="7">
        <v>-284.8</v>
      </c>
      <c r="U50" s="100">
        <v>-484.5</v>
      </c>
      <c r="V50" s="94">
        <v>-301.39999999999998</v>
      </c>
      <c r="W50" s="7">
        <v>-563.9</v>
      </c>
      <c r="X50" s="7">
        <v>-568.6</v>
      </c>
      <c r="Y50" s="100">
        <v>-410.2</v>
      </c>
      <c r="Z50" s="94">
        <v>-759.2</v>
      </c>
      <c r="AA50" s="7">
        <v>-401.8</v>
      </c>
      <c r="AB50" s="7">
        <v>-327.7</v>
      </c>
      <c r="AC50" s="100">
        <v>-464.7</v>
      </c>
      <c r="AD50" s="94">
        <v>-557.70000000000005</v>
      </c>
      <c r="AE50" s="7">
        <v>-572.4</v>
      </c>
      <c r="AF50" s="7">
        <v>-613.20000000000005</v>
      </c>
      <c r="AG50" s="100">
        <v>-603.70000000000005</v>
      </c>
      <c r="AH50" s="94">
        <v>-693</v>
      </c>
      <c r="AI50" s="7">
        <v>-950.8</v>
      </c>
      <c r="AJ50" s="7">
        <v>-1105.2</v>
      </c>
      <c r="AK50" s="100">
        <v>-1112.8</v>
      </c>
      <c r="AL50" s="94">
        <v>-1382.2</v>
      </c>
      <c r="AM50" s="7">
        <v>-1404.4</v>
      </c>
      <c r="AN50" s="7">
        <v>-1435.7</v>
      </c>
      <c r="AO50" s="100">
        <v>-749.4</v>
      </c>
      <c r="AP50" s="94">
        <v>-1227.8</v>
      </c>
      <c r="AQ50" s="7">
        <v>-1403.8</v>
      </c>
      <c r="AR50" s="7">
        <v>-1037.5</v>
      </c>
      <c r="AS50" s="100">
        <v>-1283.9000000000001</v>
      </c>
      <c r="AT50" s="94">
        <v>-1509.9</v>
      </c>
      <c r="AU50" s="7">
        <v>-1574.3</v>
      </c>
      <c r="AV50" s="7">
        <v>-1361.6</v>
      </c>
      <c r="AW50" s="100">
        <v>-2355.5</v>
      </c>
      <c r="AX50" s="94">
        <v>-1040</v>
      </c>
      <c r="AY50" s="7">
        <v>-1105.4000000000001</v>
      </c>
      <c r="AZ50" s="7">
        <v>-1957.8</v>
      </c>
      <c r="BA50" s="100">
        <v>-2324.8000000000002</v>
      </c>
      <c r="BB50" s="13">
        <v>-1698.6</v>
      </c>
      <c r="BC50" s="13">
        <v>-1498.3</v>
      </c>
      <c r="BD50" s="13">
        <v>-2430.6</v>
      </c>
      <c r="BE50" s="13">
        <v>-1758.2</v>
      </c>
      <c r="BF50" s="14">
        <v>-1523.9</v>
      </c>
      <c r="BG50" s="13">
        <v>-1582.2</v>
      </c>
      <c r="BH50" s="13">
        <v>-3371.9</v>
      </c>
      <c r="BI50" s="13">
        <v>-1537.2</v>
      </c>
      <c r="BJ50" s="14">
        <v>-2164.6999999999998</v>
      </c>
      <c r="BK50" s="13">
        <v>-1990.1</v>
      </c>
      <c r="BL50" s="13">
        <v>-1790.3</v>
      </c>
      <c r="BM50" s="154">
        <v>-2205.5</v>
      </c>
      <c r="BN50" s="54">
        <v>-1690.9</v>
      </c>
      <c r="BO50" s="54">
        <v>-2262.1</v>
      </c>
      <c r="BP50" s="54">
        <v>-2326.3000000000002</v>
      </c>
      <c r="BQ50" s="54">
        <v>-1765.8</v>
      </c>
      <c r="BR50" s="14">
        <v>-2755.2</v>
      </c>
      <c r="BS50" s="13">
        <v>-1336</v>
      </c>
      <c r="BT50" s="13">
        <v>-1263</v>
      </c>
      <c r="BU50" s="13">
        <v>-2863.1</v>
      </c>
      <c r="BV50" s="14">
        <v>-1678.9</v>
      </c>
      <c r="BW50" s="13">
        <v>-3204</v>
      </c>
      <c r="BX50" s="13">
        <v>-1786.4</v>
      </c>
      <c r="BY50" s="13">
        <v>-1921.1</v>
      </c>
      <c r="BZ50" s="14">
        <v>-2616.8000000000002</v>
      </c>
      <c r="CA50" s="13">
        <v>-2711.8</v>
      </c>
      <c r="CB50" s="13">
        <v>-1477.4</v>
      </c>
      <c r="CC50" s="13">
        <v>-1735</v>
      </c>
      <c r="CD50" s="14">
        <v>-3845.5</v>
      </c>
      <c r="CE50" s="13">
        <v>-1655</v>
      </c>
      <c r="CF50" s="13">
        <v>-2034.3</v>
      </c>
      <c r="CG50" s="13">
        <v>-1776.3</v>
      </c>
      <c r="CH50" s="14">
        <v>-794</v>
      </c>
      <c r="CI50" s="13">
        <v>-1306.0999999999999</v>
      </c>
      <c r="CJ50" s="13">
        <v>-4994.2</v>
      </c>
      <c r="CK50" s="13">
        <v>-2280.6999999999998</v>
      </c>
      <c r="CL50" s="14">
        <v>-1991.1</v>
      </c>
      <c r="CM50" s="13">
        <v>-3188.5</v>
      </c>
      <c r="CN50" s="13">
        <v>-3080.6</v>
      </c>
      <c r="CO50" s="13">
        <v>-2895.6</v>
      </c>
      <c r="CP50" s="14">
        <v>-4080.2</v>
      </c>
      <c r="CQ50" s="13">
        <v>-3165.2</v>
      </c>
      <c r="CR50" s="13">
        <v>-2507.1999999999998</v>
      </c>
      <c r="CS50" s="13">
        <v>-4242.7</v>
      </c>
      <c r="CT50" s="14">
        <v>-4068.4</v>
      </c>
      <c r="CU50" s="13">
        <v>-3605.2</v>
      </c>
      <c r="CV50" s="13">
        <v>-4307.8999999999996</v>
      </c>
      <c r="CW50" s="13">
        <v>-3086.4</v>
      </c>
      <c r="CX50" s="14">
        <v>-5342.4</v>
      </c>
      <c r="CY50" s="13">
        <v>-8529.9</v>
      </c>
      <c r="CZ50" s="13">
        <v>-3725</v>
      </c>
      <c r="DA50" s="13">
        <v>-4307.3999999999996</v>
      </c>
      <c r="DB50" s="14">
        <v>-5610.4</v>
      </c>
      <c r="DC50" s="13">
        <v>-3625.6</v>
      </c>
      <c r="DD50" s="13">
        <v>-3707.9</v>
      </c>
      <c r="DE50" s="154">
        <v>-5435.9</v>
      </c>
      <c r="DF50" s="14">
        <v>-6036.6</v>
      </c>
      <c r="DG50" s="13">
        <v>-5930.6</v>
      </c>
      <c r="DH50" s="221">
        <v>-11441.7</v>
      </c>
      <c r="DI50" s="215">
        <v>-13136</v>
      </c>
      <c r="DJ50" s="221">
        <v>-6694.6</v>
      </c>
      <c r="DK50" s="221">
        <v>-6572.7</v>
      </c>
      <c r="DL50" s="221">
        <v>-7798.2</v>
      </c>
      <c r="DM50" s="154">
        <v>-4558.2</v>
      </c>
      <c r="DN50" s="221">
        <v>-6786.4</v>
      </c>
      <c r="DO50" s="221">
        <v>-8157.3</v>
      </c>
      <c r="DP50" s="221">
        <v>-6220.8</v>
      </c>
      <c r="DQ50" s="215">
        <v>-5992.7</v>
      </c>
      <c r="DR50" s="274">
        <v>-5914.6</v>
      </c>
    </row>
    <row r="51" spans="1:122" s="164" customFormat="1" x14ac:dyDescent="0.3">
      <c r="A51" s="94" t="s">
        <v>14</v>
      </c>
      <c r="B51" s="14">
        <f>+B54-B14-B47-B48</f>
        <v>-1.000000000000199</v>
      </c>
      <c r="C51" s="13">
        <f t="shared" ref="C51:BO51" si="84">+C54-C14-C47-C48</f>
        <v>-6.7999999999999829</v>
      </c>
      <c r="D51" s="13">
        <f t="shared" si="84"/>
        <v>-4.9000000000003752</v>
      </c>
      <c r="E51" s="154">
        <f t="shared" si="84"/>
        <v>13.100000000000136</v>
      </c>
      <c r="F51" s="14">
        <f>+F54-F14-F47-F48</f>
        <v>-9.500000000000199</v>
      </c>
      <c r="G51" s="13">
        <f t="shared" si="84"/>
        <v>9.0999999999998664</v>
      </c>
      <c r="H51" s="13">
        <f t="shared" si="84"/>
        <v>4.9000000000002899</v>
      </c>
      <c r="I51" s="154">
        <f t="shared" si="84"/>
        <v>-4.1000000000000796</v>
      </c>
      <c r="J51" s="14">
        <f>+J54-J14-J47-J48</f>
        <v>-62.100000000000193</v>
      </c>
      <c r="K51" s="13">
        <f t="shared" si="84"/>
        <v>-56.599999999999341</v>
      </c>
      <c r="L51" s="13">
        <f t="shared" si="84"/>
        <v>34.800000000000011</v>
      </c>
      <c r="M51" s="154">
        <f t="shared" si="84"/>
        <v>84.300000000000296</v>
      </c>
      <c r="N51" s="14">
        <f>+N54-N14-N47-N48</f>
        <v>118.20000000000039</v>
      </c>
      <c r="O51" s="13">
        <f t="shared" si="84"/>
        <v>77.299999999999272</v>
      </c>
      <c r="P51" s="13">
        <f t="shared" si="84"/>
        <v>-143.49999999999909</v>
      </c>
      <c r="Q51" s="154">
        <f t="shared" si="84"/>
        <v>-51.899999999999864</v>
      </c>
      <c r="R51" s="14">
        <f>+R54-R14-R47-R48</f>
        <v>-28.600000000001046</v>
      </c>
      <c r="S51" s="13">
        <f t="shared" si="84"/>
        <v>-97.699999999999818</v>
      </c>
      <c r="T51" s="13">
        <f t="shared" si="84"/>
        <v>-42.900000000001228</v>
      </c>
      <c r="U51" s="154">
        <f t="shared" si="84"/>
        <v>168.70000000000141</v>
      </c>
      <c r="V51" s="14">
        <f>+V54-V14-V47-V48</f>
        <v>153.80000000000018</v>
      </c>
      <c r="W51" s="13">
        <f t="shared" si="84"/>
        <v>-79.600000000001728</v>
      </c>
      <c r="X51" s="13">
        <f t="shared" si="84"/>
        <v>11.599999999999909</v>
      </c>
      <c r="Y51" s="154">
        <f t="shared" si="84"/>
        <v>-85.799999999999272</v>
      </c>
      <c r="Z51" s="14">
        <f>+Z54-Z14-Z47-Z48</f>
        <v>177.50000000000091</v>
      </c>
      <c r="AA51" s="13">
        <f t="shared" si="84"/>
        <v>102.79999999999927</v>
      </c>
      <c r="AB51" s="13">
        <f t="shared" si="84"/>
        <v>-110.59999999999764</v>
      </c>
      <c r="AC51" s="154">
        <f t="shared" si="84"/>
        <v>-168.90000000000327</v>
      </c>
      <c r="AD51" s="14">
        <f>+AD54-AD14-AD47-AD48</f>
        <v>376.60000000000218</v>
      </c>
      <c r="AE51" s="13">
        <f t="shared" si="84"/>
        <v>-296.400000000001</v>
      </c>
      <c r="AF51" s="13">
        <f t="shared" si="84"/>
        <v>79.600000000004911</v>
      </c>
      <c r="AG51" s="154">
        <f t="shared" si="84"/>
        <v>-159.69999999999982</v>
      </c>
      <c r="AH51" s="14">
        <f>+AH54-AH14-AH47-AH48</f>
        <v>157.10000000000673</v>
      </c>
      <c r="AI51" s="13">
        <f t="shared" si="84"/>
        <v>-228.49999999999636</v>
      </c>
      <c r="AJ51" s="13">
        <f t="shared" si="84"/>
        <v>217.60000000000127</v>
      </c>
      <c r="AK51" s="154">
        <f t="shared" si="84"/>
        <v>-146.09999999999945</v>
      </c>
      <c r="AL51" s="14">
        <f>+AL54-AL14-AL47-AL48</f>
        <v>-440.80000000000382</v>
      </c>
      <c r="AM51" s="13">
        <f t="shared" si="84"/>
        <v>-299.20000000000437</v>
      </c>
      <c r="AN51" s="13">
        <f t="shared" si="84"/>
        <v>531.09999999999582</v>
      </c>
      <c r="AO51" s="154">
        <f t="shared" si="84"/>
        <v>208.69999999999527</v>
      </c>
      <c r="AP51" s="14">
        <f>+AP54-AP14-AP47-AP48</f>
        <v>300.59999999999491</v>
      </c>
      <c r="AQ51" s="13">
        <f t="shared" si="84"/>
        <v>172.40000000000873</v>
      </c>
      <c r="AR51" s="13">
        <f t="shared" si="84"/>
        <v>-398.89999999999782</v>
      </c>
      <c r="AS51" s="154">
        <f t="shared" si="84"/>
        <v>-73.800000000001091</v>
      </c>
      <c r="AT51" s="14">
        <f>+AT54-AT14-AT47-AT48</f>
        <v>-116.69999999999709</v>
      </c>
      <c r="AU51" s="13">
        <f t="shared" si="84"/>
        <v>315.70000000000073</v>
      </c>
      <c r="AV51" s="13">
        <f t="shared" si="84"/>
        <v>-221.19999999999345</v>
      </c>
      <c r="AW51" s="154">
        <f t="shared" si="84"/>
        <v>22.399999999995998</v>
      </c>
      <c r="AX51" s="14">
        <f>+AX54-AX14-AX47-AX48</f>
        <v>-1757.4999999999964</v>
      </c>
      <c r="AY51" s="13">
        <f t="shared" si="84"/>
        <v>-185.19999999999709</v>
      </c>
      <c r="AZ51" s="13">
        <f t="shared" si="84"/>
        <v>307.59999999998763</v>
      </c>
      <c r="BA51" s="154">
        <f t="shared" si="84"/>
        <v>1635.3000000000102</v>
      </c>
      <c r="BB51" s="14">
        <f>+BB54-BB14-BB47-BB48</f>
        <v>-2140.2999999999975</v>
      </c>
      <c r="BC51" s="13">
        <f t="shared" si="84"/>
        <v>38.099999999983993</v>
      </c>
      <c r="BD51" s="13">
        <f t="shared" si="84"/>
        <v>410.89999999998508</v>
      </c>
      <c r="BE51" s="154">
        <f t="shared" si="84"/>
        <v>1691.5000000000127</v>
      </c>
      <c r="BF51" s="14">
        <f>+BF54-BF14-BF47-BF48</f>
        <v>-2236.0999999999913</v>
      </c>
      <c r="BG51" s="13">
        <f t="shared" si="84"/>
        <v>-977.29999999997017</v>
      </c>
      <c r="BH51" s="13">
        <f t="shared" si="84"/>
        <v>902.40000000001965</v>
      </c>
      <c r="BI51" s="154">
        <f t="shared" si="84"/>
        <v>2311.2000000000189</v>
      </c>
      <c r="BJ51" s="14">
        <f>+BJ54-BJ14-BJ47-BJ48</f>
        <v>-2170.1999999999935</v>
      </c>
      <c r="BK51" s="13">
        <f t="shared" si="84"/>
        <v>-787.69999999999163</v>
      </c>
      <c r="BL51" s="13">
        <f t="shared" si="84"/>
        <v>1235.7000000000007</v>
      </c>
      <c r="BM51" s="154">
        <f t="shared" si="84"/>
        <v>1722.2999999999884</v>
      </c>
      <c r="BN51" s="14">
        <f>+BN54-BN14-BN47-BN48</f>
        <v>-1855.5999999999876</v>
      </c>
      <c r="BO51" s="13">
        <f t="shared" si="84"/>
        <v>-719.00000000000546</v>
      </c>
      <c r="BP51" s="13">
        <f t="shared" ref="BP51:BQ51" si="85">+BP54-BP14-BP47-BP48</f>
        <v>1392.9000000000124</v>
      </c>
      <c r="BQ51" s="154">
        <f t="shared" si="85"/>
        <v>1181.8000000000065</v>
      </c>
      <c r="BR51" s="14">
        <f>+BR54-BR14-BR47-BR48</f>
        <v>-1064.6000000000204</v>
      </c>
      <c r="BS51" s="13">
        <f t="shared" ref="BS51:BU51" si="86">+BS54-BS14-BS47-BS48</f>
        <v>-310.5</v>
      </c>
      <c r="BT51" s="13">
        <f t="shared" si="86"/>
        <v>131.299999999992</v>
      </c>
      <c r="BU51" s="154">
        <f t="shared" si="86"/>
        <v>1244</v>
      </c>
      <c r="BV51" s="14">
        <f>+BV54-BV14-BV47-BV48</f>
        <v>2062.6999999999971</v>
      </c>
      <c r="BW51" s="13">
        <f t="shared" ref="BW51:BY51" si="87">+BW54-BW14-BW47-BW48</f>
        <v>-1268.4999999999964</v>
      </c>
      <c r="BX51" s="13">
        <f t="shared" si="87"/>
        <v>-943.39999999999782</v>
      </c>
      <c r="BY51" s="154">
        <f t="shared" si="87"/>
        <v>149.8000000000211</v>
      </c>
      <c r="BZ51" s="14">
        <f>+BZ54-BZ14-BZ47-BZ48</f>
        <v>247.60000000000946</v>
      </c>
      <c r="CA51" s="13">
        <f t="shared" ref="CA51:CC51" si="88">+CA54-CA14-CA47-CA48</f>
        <v>-254.19999999999709</v>
      </c>
      <c r="CB51" s="13">
        <f t="shared" si="88"/>
        <v>-671.30000000001746</v>
      </c>
      <c r="CC51" s="154">
        <f t="shared" si="88"/>
        <v>677.90000000000146</v>
      </c>
      <c r="CD51" s="14">
        <f>+CD54-CD14-CD47-CD48</f>
        <v>128.89999999999054</v>
      </c>
      <c r="CE51" s="13">
        <f t="shared" ref="CE51:CG51" si="89">+CE54-CE14-CE47-CE48</f>
        <v>-238.40000000000509</v>
      </c>
      <c r="CF51" s="13">
        <f t="shared" si="89"/>
        <v>109.40000000001601</v>
      </c>
      <c r="CG51" s="154">
        <f t="shared" si="89"/>
        <v>0.50000000000363798</v>
      </c>
      <c r="CH51" s="14">
        <f>+CH54-CH14-CH47-CH48</f>
        <v>3809.9999999999782</v>
      </c>
      <c r="CI51" s="13">
        <f t="shared" ref="CI51:CK51" si="90">+CI54-CI14-CI47-CI48</f>
        <v>-1630.7999999999993</v>
      </c>
      <c r="CJ51" s="13">
        <f t="shared" si="90"/>
        <v>-588.30000000000655</v>
      </c>
      <c r="CK51" s="154">
        <f t="shared" si="90"/>
        <v>-1590.9999999999927</v>
      </c>
      <c r="CL51" s="14">
        <f>+CL54-CL14-CL47-CL48</f>
        <v>1272.5999999999985</v>
      </c>
      <c r="CM51" s="13">
        <f t="shared" ref="CM51:CO51" si="91">+CM54-CM14-CM47-CM48</f>
        <v>-584.29999999998472</v>
      </c>
      <c r="CN51" s="13">
        <f t="shared" si="91"/>
        <v>133.80000000000655</v>
      </c>
      <c r="CO51" s="154">
        <f t="shared" si="91"/>
        <v>-822.29999999997381</v>
      </c>
      <c r="CP51" s="14">
        <f>+CP54-CP14-CP47-CP48</f>
        <v>1384.2999999999993</v>
      </c>
      <c r="CQ51" s="13">
        <f t="shared" ref="CQ51:CS51" si="92">+CQ54-CQ14-CQ47-CQ48</f>
        <v>-742.29999999999563</v>
      </c>
      <c r="CR51" s="13">
        <f t="shared" si="92"/>
        <v>-975.40000000002328</v>
      </c>
      <c r="CS51" s="154">
        <f t="shared" si="92"/>
        <v>333.29999999999563</v>
      </c>
      <c r="CT51" s="14">
        <f>+CT54-CT14-CT47-CT48</f>
        <v>1989.4000000000233</v>
      </c>
      <c r="CU51" s="13">
        <f t="shared" ref="CU51:CW51" si="93">+CU54-CU14-CU47-CU48</f>
        <v>-1942.2000000000116</v>
      </c>
      <c r="CV51" s="13">
        <f t="shared" si="93"/>
        <v>-1.8999999999650754</v>
      </c>
      <c r="CW51" s="154">
        <f t="shared" si="93"/>
        <v>-45.300000000032014</v>
      </c>
      <c r="CX51" s="14">
        <f>+CX54-CX14-CX47-CX48</f>
        <v>-1334.800000000032</v>
      </c>
      <c r="CY51" s="13">
        <f t="shared" ref="CY51:DQ51" si="94">+CY54-CY14-CY47-CY48</f>
        <v>-249.59999999998945</v>
      </c>
      <c r="CZ51" s="13">
        <f t="shared" si="94"/>
        <v>-35.100000000024011</v>
      </c>
      <c r="DA51" s="13">
        <f t="shared" si="94"/>
        <v>1619.7999999999665</v>
      </c>
      <c r="DB51" s="14">
        <f t="shared" si="94"/>
        <v>-789.40000000000146</v>
      </c>
      <c r="DC51" s="13">
        <f t="shared" si="94"/>
        <v>-1943.9999999999673</v>
      </c>
      <c r="DD51" s="13">
        <f t="shared" si="94"/>
        <v>222.30000000000655</v>
      </c>
      <c r="DE51" s="154">
        <f t="shared" si="94"/>
        <v>2511.0000000000582</v>
      </c>
      <c r="DF51" s="14">
        <f t="shared" si="94"/>
        <v>-5374.0000000000146</v>
      </c>
      <c r="DG51" s="13">
        <f t="shared" si="94"/>
        <v>-2876.5000000000146</v>
      </c>
      <c r="DH51" s="13">
        <f>+DH54-DH14-DH47-DH48</f>
        <v>2421.99999999996</v>
      </c>
      <c r="DI51" s="154">
        <f t="shared" si="94"/>
        <v>5828.4000000000015</v>
      </c>
      <c r="DJ51" s="13">
        <f t="shared" si="94"/>
        <v>-5241.9999999999709</v>
      </c>
      <c r="DK51" s="13">
        <f t="shared" si="94"/>
        <v>443.50000000004366</v>
      </c>
      <c r="DL51" s="13">
        <f t="shared" si="94"/>
        <v>2750.4000000000015</v>
      </c>
      <c r="DM51" s="154">
        <f t="shared" si="94"/>
        <v>2048.5999999999985</v>
      </c>
      <c r="DN51" s="221">
        <f t="shared" si="94"/>
        <v>818.40000000001601</v>
      </c>
      <c r="DO51" s="221">
        <f t="shared" si="94"/>
        <v>848.80000000003929</v>
      </c>
      <c r="DP51" s="221">
        <f t="shared" si="94"/>
        <v>-1312.4000000000233</v>
      </c>
      <c r="DQ51" s="215">
        <f t="shared" si="94"/>
        <v>-354.89999999996508</v>
      </c>
      <c r="DR51" s="274">
        <f t="shared" ref="DR51" si="95">+DR54-DR14-DR47-DR48</f>
        <v>4800.400000000016</v>
      </c>
    </row>
    <row r="52" spans="1:122" s="6" customFormat="1" ht="12.9" thickBot="1" x14ac:dyDescent="0.35">
      <c r="A52" s="94"/>
      <c r="B52" s="83"/>
      <c r="C52" s="169"/>
      <c r="D52" s="169"/>
      <c r="E52" s="173"/>
      <c r="F52" s="7"/>
      <c r="G52" s="7"/>
      <c r="H52" s="7"/>
      <c r="I52" s="100"/>
      <c r="J52" s="94"/>
      <c r="K52" s="7"/>
      <c r="L52" s="7"/>
      <c r="M52" s="100"/>
      <c r="N52" s="94"/>
      <c r="O52" s="7"/>
      <c r="P52" s="7"/>
      <c r="Q52" s="100"/>
      <c r="R52" s="94"/>
      <c r="S52" s="7"/>
      <c r="T52" s="7"/>
      <c r="U52" s="100"/>
      <c r="V52" s="94"/>
      <c r="W52" s="7"/>
      <c r="X52" s="7"/>
      <c r="Y52" s="100"/>
      <c r="Z52" s="94"/>
      <c r="AA52" s="7"/>
      <c r="AB52" s="7"/>
      <c r="AC52" s="100"/>
      <c r="AD52" s="94"/>
      <c r="AE52" s="7"/>
      <c r="AF52" s="7"/>
      <c r="AG52" s="100"/>
      <c r="AH52" s="94"/>
      <c r="AI52" s="7"/>
      <c r="AJ52" s="7"/>
      <c r="AK52" s="100"/>
      <c r="AL52" s="94"/>
      <c r="AM52" s="7"/>
      <c r="AN52" s="7"/>
      <c r="AO52" s="100"/>
      <c r="AP52" s="94"/>
      <c r="AQ52" s="7"/>
      <c r="AR52" s="7"/>
      <c r="AS52" s="100"/>
      <c r="AT52" s="94"/>
      <c r="AU52" s="7"/>
      <c r="AV52" s="7"/>
      <c r="AW52" s="100"/>
      <c r="AX52" s="94"/>
      <c r="AY52" s="7"/>
      <c r="AZ52" s="7"/>
      <c r="BA52" s="100"/>
      <c r="BB52" s="11"/>
      <c r="BC52" s="11"/>
      <c r="BD52" s="11"/>
      <c r="BE52" s="11"/>
      <c r="BF52" s="71"/>
      <c r="BG52" s="72"/>
      <c r="BH52" s="72"/>
      <c r="BI52" s="72"/>
      <c r="BJ52" s="18"/>
      <c r="BK52" s="11"/>
      <c r="BL52" s="11"/>
      <c r="BM52" s="16"/>
      <c r="BN52" s="72"/>
      <c r="BO52" s="72"/>
      <c r="BP52" s="72"/>
      <c r="BQ52" s="72"/>
      <c r="BR52" s="71"/>
      <c r="BS52" s="72"/>
      <c r="BT52" s="99"/>
      <c r="BU52" s="99"/>
      <c r="BV52" s="14"/>
      <c r="BW52" s="13"/>
      <c r="BX52" s="13"/>
      <c r="BY52" s="13"/>
      <c r="BZ52" s="14"/>
      <c r="CA52" s="13"/>
      <c r="CB52" s="13"/>
      <c r="CC52" s="13"/>
      <c r="CD52" s="14"/>
      <c r="CE52" s="13"/>
      <c r="CF52" s="13"/>
      <c r="CG52" s="13"/>
      <c r="CH52" s="14"/>
      <c r="CI52" s="13"/>
      <c r="CJ52" s="13"/>
      <c r="CK52" s="13"/>
      <c r="CL52" s="14"/>
      <c r="CM52" s="13"/>
      <c r="CN52" s="13"/>
      <c r="CO52" s="13"/>
      <c r="CP52" s="14"/>
      <c r="CQ52" s="13"/>
      <c r="CR52" s="13"/>
      <c r="CS52" s="13"/>
      <c r="CT52" s="14"/>
      <c r="CU52" s="13"/>
      <c r="CV52" s="13"/>
      <c r="CW52" s="13"/>
      <c r="CX52" s="14"/>
      <c r="CY52" s="13"/>
      <c r="CZ52" s="13"/>
      <c r="DA52" s="13"/>
      <c r="DB52" s="14"/>
      <c r="DC52" s="13"/>
      <c r="DD52" s="13"/>
      <c r="DE52" s="154"/>
      <c r="DF52" s="71"/>
      <c r="DG52" s="72"/>
      <c r="DH52" s="11"/>
      <c r="DI52" s="16"/>
      <c r="DJ52" s="18"/>
      <c r="DK52" s="11"/>
      <c r="DL52" s="11"/>
      <c r="DM52" s="16"/>
      <c r="DN52" s="233"/>
      <c r="DO52" s="233"/>
      <c r="DP52" s="233"/>
      <c r="DQ52" s="232"/>
      <c r="DR52" s="275"/>
    </row>
    <row r="53" spans="1:122" s="6" customFormat="1" x14ac:dyDescent="0.3">
      <c r="A53" s="95"/>
      <c r="B53" s="95"/>
      <c r="C53" s="103"/>
      <c r="D53" s="103"/>
      <c r="E53" s="104"/>
      <c r="F53" s="103"/>
      <c r="G53" s="103"/>
      <c r="H53" s="103"/>
      <c r="I53" s="104"/>
      <c r="J53" s="95"/>
      <c r="K53" s="103"/>
      <c r="L53" s="103"/>
      <c r="M53" s="104"/>
      <c r="N53" s="95"/>
      <c r="O53" s="103"/>
      <c r="P53" s="103"/>
      <c r="Q53" s="104"/>
      <c r="R53" s="95"/>
      <c r="S53" s="103"/>
      <c r="T53" s="103"/>
      <c r="U53" s="104"/>
      <c r="V53" s="95"/>
      <c r="W53" s="103"/>
      <c r="X53" s="103"/>
      <c r="Y53" s="104"/>
      <c r="Z53" s="95"/>
      <c r="AA53" s="103"/>
      <c r="AB53" s="103"/>
      <c r="AC53" s="104"/>
      <c r="AD53" s="95"/>
      <c r="AE53" s="103"/>
      <c r="AF53" s="103"/>
      <c r="AG53" s="104"/>
      <c r="AH53" s="95"/>
      <c r="AI53" s="103"/>
      <c r="AJ53" s="103"/>
      <c r="AK53" s="104"/>
      <c r="AL53" s="95"/>
      <c r="AM53" s="103"/>
      <c r="AN53" s="103"/>
      <c r="AO53" s="104"/>
      <c r="AP53" s="95"/>
      <c r="AQ53" s="103"/>
      <c r="AR53" s="103"/>
      <c r="AS53" s="104"/>
      <c r="AT53" s="95"/>
      <c r="AU53" s="103"/>
      <c r="AV53" s="103"/>
      <c r="AW53" s="104"/>
      <c r="AX53" s="95"/>
      <c r="AY53" s="103"/>
      <c r="AZ53" s="103"/>
      <c r="BA53" s="104"/>
      <c r="BB53" s="95"/>
      <c r="BC53" s="103"/>
      <c r="BD53" s="103"/>
      <c r="BE53" s="104"/>
      <c r="BF53" s="95"/>
      <c r="BG53" s="103"/>
      <c r="BH53" s="103"/>
      <c r="BI53" s="104"/>
      <c r="BJ53" s="95"/>
      <c r="BK53" s="103"/>
      <c r="BL53" s="103"/>
      <c r="BM53" s="104"/>
      <c r="BN53" s="95"/>
      <c r="BO53" s="103"/>
      <c r="BP53" s="103"/>
      <c r="BQ53" s="104"/>
      <c r="BR53" s="95"/>
      <c r="BS53" s="103"/>
      <c r="BT53" s="103"/>
      <c r="BU53" s="104"/>
      <c r="BV53" s="95"/>
      <c r="BW53" s="103"/>
      <c r="BX53" s="103"/>
      <c r="BY53" s="104"/>
      <c r="BZ53" s="95"/>
      <c r="CA53" s="103"/>
      <c r="CB53" s="103"/>
      <c r="CC53" s="104"/>
      <c r="CD53" s="95"/>
      <c r="CE53" s="103"/>
      <c r="CF53" s="103"/>
      <c r="CG53" s="104"/>
      <c r="CH53" s="95"/>
      <c r="CI53" s="42"/>
      <c r="CJ53" s="42"/>
      <c r="CK53" s="42"/>
      <c r="CL53" s="41"/>
      <c r="CM53" s="42"/>
      <c r="CN53" s="42"/>
      <c r="CO53" s="42"/>
      <c r="CP53" s="41"/>
      <c r="CQ53" s="42"/>
      <c r="CR53" s="42"/>
      <c r="CS53" s="42"/>
      <c r="CT53" s="41"/>
      <c r="CU53" s="42"/>
      <c r="CV53" s="42"/>
      <c r="CW53" s="42"/>
      <c r="CX53" s="41"/>
      <c r="CY53" s="42"/>
      <c r="CZ53" s="42"/>
      <c r="DA53" s="42"/>
      <c r="DB53" s="41"/>
      <c r="DC53" s="42"/>
      <c r="DD53" s="42"/>
      <c r="DE53" s="43"/>
      <c r="DF53" s="42"/>
      <c r="DG53" s="42"/>
      <c r="DH53" s="42"/>
      <c r="DI53" s="43"/>
      <c r="DJ53" s="41"/>
      <c r="DK53" s="42"/>
      <c r="DL53" s="42"/>
      <c r="DM53" s="43"/>
      <c r="DN53" s="42"/>
      <c r="DO53" s="42"/>
      <c r="DP53" s="42"/>
      <c r="DQ53" s="43"/>
      <c r="DR53" s="182"/>
    </row>
    <row r="54" spans="1:122" s="21" customFormat="1" x14ac:dyDescent="0.3">
      <c r="A54" s="183" t="s">
        <v>30</v>
      </c>
      <c r="B54" s="63">
        <v>1754.4</v>
      </c>
      <c r="C54" s="63">
        <v>1846.6</v>
      </c>
      <c r="D54" s="63">
        <v>1938.1</v>
      </c>
      <c r="E54" s="64">
        <v>2071.5</v>
      </c>
      <c r="F54" s="62">
        <v>2449.9</v>
      </c>
      <c r="G54" s="63">
        <v>2633.2</v>
      </c>
      <c r="H54" s="63">
        <v>3011.9</v>
      </c>
      <c r="I54" s="64">
        <v>3292.7</v>
      </c>
      <c r="J54" s="62">
        <v>5136.7</v>
      </c>
      <c r="K54" s="63">
        <v>5870.6</v>
      </c>
      <c r="L54" s="63">
        <v>6857.8</v>
      </c>
      <c r="M54" s="64">
        <v>7635</v>
      </c>
      <c r="N54" s="62">
        <v>8256.7000000000007</v>
      </c>
      <c r="O54" s="63">
        <v>8871.5</v>
      </c>
      <c r="P54" s="63">
        <v>9552.1</v>
      </c>
      <c r="Q54" s="64">
        <v>10327.4</v>
      </c>
      <c r="R54" s="62">
        <v>11487.4</v>
      </c>
      <c r="S54" s="63">
        <v>13375.5</v>
      </c>
      <c r="T54" s="63">
        <v>14336.8</v>
      </c>
      <c r="U54" s="64">
        <v>15926.7</v>
      </c>
      <c r="V54" s="62">
        <v>17814.2</v>
      </c>
      <c r="W54" s="63">
        <v>19364.099999999999</v>
      </c>
      <c r="X54" s="63">
        <v>20851.7</v>
      </c>
      <c r="Y54" s="64">
        <v>22843</v>
      </c>
      <c r="Z54" s="63">
        <v>25884.7</v>
      </c>
      <c r="AA54" s="63">
        <v>28583.3</v>
      </c>
      <c r="AB54" s="63">
        <v>30509.200000000001</v>
      </c>
      <c r="AC54" s="63">
        <v>32414.3</v>
      </c>
      <c r="AD54" s="62">
        <v>34103.800000000003</v>
      </c>
      <c r="AE54" s="63">
        <v>37501.599999999999</v>
      </c>
      <c r="AF54" s="63">
        <v>39166.800000000003</v>
      </c>
      <c r="AG54" s="64">
        <v>41499.300000000003</v>
      </c>
      <c r="AH54" s="63">
        <v>43107.8</v>
      </c>
      <c r="AI54" s="63">
        <v>46473.3</v>
      </c>
      <c r="AJ54" s="63">
        <v>50132.3</v>
      </c>
      <c r="AK54" s="63">
        <v>52204.2</v>
      </c>
      <c r="AL54" s="62">
        <v>55183.199999999997</v>
      </c>
      <c r="AM54" s="63">
        <v>59104.2</v>
      </c>
      <c r="AN54" s="63">
        <v>63542.3</v>
      </c>
      <c r="AO54" s="64">
        <v>66858.600000000006</v>
      </c>
      <c r="AP54" s="63">
        <v>68522.5</v>
      </c>
      <c r="AQ54" s="63">
        <v>67966.600000000006</v>
      </c>
      <c r="AR54" s="63">
        <v>73401.399999999994</v>
      </c>
      <c r="AS54" s="63">
        <v>76971.399999999994</v>
      </c>
      <c r="AT54" s="62">
        <v>80177.600000000006</v>
      </c>
      <c r="AU54" s="63">
        <v>83781.5</v>
      </c>
      <c r="AV54" s="63">
        <v>87229.6</v>
      </c>
      <c r="AW54" s="64">
        <v>91574</v>
      </c>
      <c r="AX54" s="63">
        <v>97734.8</v>
      </c>
      <c r="AY54" s="63">
        <v>103515.1</v>
      </c>
      <c r="AZ54" s="63">
        <v>107532.4</v>
      </c>
      <c r="BA54" s="63">
        <v>116908.8</v>
      </c>
      <c r="BB54" s="62">
        <v>125117.5</v>
      </c>
      <c r="BC54" s="63">
        <v>132547.79999999999</v>
      </c>
      <c r="BD54" s="63">
        <v>139231.4</v>
      </c>
      <c r="BE54" s="63">
        <v>142934.70000000001</v>
      </c>
      <c r="BF54" s="62">
        <v>125694.1</v>
      </c>
      <c r="BG54" s="63">
        <v>131659.20000000001</v>
      </c>
      <c r="BH54" s="63">
        <v>132380.70000000001</v>
      </c>
      <c r="BI54" s="63">
        <v>141185.70000000001</v>
      </c>
      <c r="BJ54" s="62">
        <v>128663.9</v>
      </c>
      <c r="BK54" s="63">
        <v>134613.70000000001</v>
      </c>
      <c r="BL54" s="63">
        <v>137393</v>
      </c>
      <c r="BM54" s="63">
        <v>139776.9</v>
      </c>
      <c r="BN54" s="62">
        <v>145190.20000000001</v>
      </c>
      <c r="BO54" s="63">
        <v>144771.1</v>
      </c>
      <c r="BP54" s="63">
        <v>148421.5</v>
      </c>
      <c r="BQ54" s="63">
        <v>148852.20000000001</v>
      </c>
      <c r="BR54" s="62">
        <v>150475.29999999999</v>
      </c>
      <c r="BS54" s="63">
        <v>155831.6</v>
      </c>
      <c r="BT54" s="63">
        <v>156156.79999999999</v>
      </c>
      <c r="BU54" s="63">
        <v>158751</v>
      </c>
      <c r="BV54" s="44">
        <v>152793.9</v>
      </c>
      <c r="BW54" s="45">
        <v>156375</v>
      </c>
      <c r="BX54" s="45">
        <v>159757.4</v>
      </c>
      <c r="BY54" s="45">
        <v>162707.70000000001</v>
      </c>
      <c r="BZ54" s="44">
        <v>163559.6</v>
      </c>
      <c r="CA54" s="45">
        <v>166278.6</v>
      </c>
      <c r="CB54" s="45">
        <v>168594.8</v>
      </c>
      <c r="CC54" s="45">
        <v>170472</v>
      </c>
      <c r="CD54" s="44">
        <v>175749.3</v>
      </c>
      <c r="CE54" s="45">
        <v>173272.8</v>
      </c>
      <c r="CF54" s="45">
        <v>180384.2</v>
      </c>
      <c r="CG54" s="46">
        <v>183142.3</v>
      </c>
      <c r="CH54" s="44">
        <v>181720.9</v>
      </c>
      <c r="CI54" s="45">
        <v>187711.2</v>
      </c>
      <c r="CJ54" s="45">
        <v>188574.5</v>
      </c>
      <c r="CK54" s="46">
        <v>194122.6</v>
      </c>
      <c r="CL54" s="44">
        <v>204543.7</v>
      </c>
      <c r="CM54" s="45">
        <v>208145.2</v>
      </c>
      <c r="CN54" s="45">
        <v>218024.5</v>
      </c>
      <c r="CO54" s="46">
        <v>220907.2</v>
      </c>
      <c r="CP54" s="44">
        <v>228766.3</v>
      </c>
      <c r="CQ54" s="45">
        <v>237394.5</v>
      </c>
      <c r="CR54" s="45">
        <v>244203.5</v>
      </c>
      <c r="CS54" s="46">
        <v>249296</v>
      </c>
      <c r="CT54" s="44">
        <v>254119.7</v>
      </c>
      <c r="CU54" s="45">
        <v>264739.09999999998</v>
      </c>
      <c r="CV54" s="45">
        <v>270628.5</v>
      </c>
      <c r="CW54" s="46">
        <v>277101.3</v>
      </c>
      <c r="CX54" s="44">
        <v>272294</v>
      </c>
      <c r="CY54" s="45">
        <v>241907.7</v>
      </c>
      <c r="CZ54" s="45">
        <v>270029.59999999998</v>
      </c>
      <c r="DA54" s="46">
        <v>285398.09999999998</v>
      </c>
      <c r="DB54" s="44">
        <v>284772.7</v>
      </c>
      <c r="DC54" s="45">
        <v>291284.2</v>
      </c>
      <c r="DD54" s="45">
        <v>303503</v>
      </c>
      <c r="DE54" s="46">
        <v>312724.90000000002</v>
      </c>
      <c r="DF54" s="45">
        <v>331024.8</v>
      </c>
      <c r="DG54" s="45">
        <v>345668.5</v>
      </c>
      <c r="DH54" s="45">
        <v>352833.1</v>
      </c>
      <c r="DI54" s="46">
        <v>359923.5</v>
      </c>
      <c r="DJ54" s="45">
        <v>389033.2</v>
      </c>
      <c r="DK54" s="45">
        <v>392794.7</v>
      </c>
      <c r="DL54" s="45">
        <v>403020.3</v>
      </c>
      <c r="DM54" s="46">
        <v>419705.8</v>
      </c>
      <c r="DN54" s="45">
        <v>425191</v>
      </c>
      <c r="DO54" s="45">
        <v>438418.4</v>
      </c>
      <c r="DP54" s="45">
        <v>444686.8</v>
      </c>
      <c r="DQ54" s="46">
        <v>451822.2</v>
      </c>
      <c r="DR54" s="183">
        <v>460426.9</v>
      </c>
    </row>
    <row r="55" spans="1:122" s="6" customFormat="1" ht="12.9" thickBot="1" x14ac:dyDescent="0.35">
      <c r="A55" s="96"/>
      <c r="B55" s="96"/>
      <c r="C55" s="101"/>
      <c r="D55" s="101"/>
      <c r="E55" s="102"/>
      <c r="F55" s="101"/>
      <c r="G55" s="101"/>
      <c r="H55" s="101"/>
      <c r="I55" s="102"/>
      <c r="J55" s="96"/>
      <c r="K55" s="101"/>
      <c r="L55" s="101"/>
      <c r="M55" s="102"/>
      <c r="N55" s="96"/>
      <c r="O55" s="101"/>
      <c r="P55" s="101"/>
      <c r="Q55" s="102"/>
      <c r="R55" s="96"/>
      <c r="S55" s="101"/>
      <c r="T55" s="101"/>
      <c r="U55" s="102"/>
      <c r="V55" s="96"/>
      <c r="W55" s="101"/>
      <c r="X55" s="101"/>
      <c r="Y55" s="102"/>
      <c r="Z55" s="96"/>
      <c r="AA55" s="101"/>
      <c r="AB55" s="101"/>
      <c r="AC55" s="102"/>
      <c r="AD55" s="96"/>
      <c r="AE55" s="101"/>
      <c r="AF55" s="101"/>
      <c r="AG55" s="102"/>
      <c r="AH55" s="96"/>
      <c r="AI55" s="101"/>
      <c r="AJ55" s="101"/>
      <c r="AK55" s="102"/>
      <c r="AL55" s="96"/>
      <c r="AM55" s="101"/>
      <c r="AN55" s="101"/>
      <c r="AO55" s="102"/>
      <c r="AP55" s="96"/>
      <c r="AQ55" s="101"/>
      <c r="AR55" s="101"/>
      <c r="AS55" s="102"/>
      <c r="AT55" s="96"/>
      <c r="AU55" s="101"/>
      <c r="AV55" s="101"/>
      <c r="AW55" s="102"/>
      <c r="AX55" s="96"/>
      <c r="AY55" s="101"/>
      <c r="AZ55" s="101"/>
      <c r="BA55" s="102"/>
      <c r="BB55" s="96"/>
      <c r="BC55" s="101"/>
      <c r="BD55" s="101"/>
      <c r="BE55" s="102"/>
      <c r="BF55" s="96"/>
      <c r="BG55" s="101"/>
      <c r="BH55" s="101"/>
      <c r="BI55" s="102"/>
      <c r="BJ55" s="96"/>
      <c r="BK55" s="101"/>
      <c r="BL55" s="101"/>
      <c r="BM55" s="102"/>
      <c r="BN55" s="96"/>
      <c r="BO55" s="101"/>
      <c r="BP55" s="101"/>
      <c r="BQ55" s="102"/>
      <c r="BR55" s="96"/>
      <c r="BS55" s="101"/>
      <c r="BT55" s="101"/>
      <c r="BU55" s="102"/>
      <c r="BV55" s="96"/>
      <c r="BW55" s="101"/>
      <c r="BX55" s="101"/>
      <c r="BY55" s="102"/>
      <c r="BZ55" s="96"/>
      <c r="CA55" s="101"/>
      <c r="CB55" s="101"/>
      <c r="CC55" s="102"/>
      <c r="CD55" s="96"/>
      <c r="CE55" s="101"/>
      <c r="CF55" s="101"/>
      <c r="CG55" s="102"/>
      <c r="CH55" s="96"/>
      <c r="CI55" s="101"/>
      <c r="CJ55" s="101"/>
      <c r="CK55" s="101"/>
      <c r="CL55" s="96"/>
      <c r="CM55" s="101"/>
      <c r="CN55" s="101"/>
      <c r="CO55" s="101"/>
      <c r="CP55" s="96"/>
      <c r="CQ55" s="101"/>
      <c r="CR55" s="101"/>
      <c r="CS55" s="101"/>
      <c r="CT55" s="96"/>
      <c r="CU55" s="101"/>
      <c r="CV55" s="101"/>
      <c r="CW55" s="101"/>
      <c r="CX55" s="96"/>
      <c r="CY55" s="101"/>
      <c r="CZ55" s="101"/>
      <c r="DA55" s="101"/>
      <c r="DB55" s="96"/>
      <c r="DC55" s="101"/>
      <c r="DD55" s="101"/>
      <c r="DE55" s="102"/>
      <c r="DF55" s="101"/>
      <c r="DG55" s="101"/>
      <c r="DH55" s="101"/>
      <c r="DI55" s="102"/>
      <c r="DJ55" s="96"/>
      <c r="DK55" s="101"/>
      <c r="DL55" s="101"/>
      <c r="DM55" s="102"/>
      <c r="DN55" s="48"/>
      <c r="DO55" s="48"/>
      <c r="DP55" s="48"/>
      <c r="DQ55" s="49"/>
      <c r="DR55" s="184"/>
    </row>
    <row r="56" spans="1:122" s="6" customFormat="1" x14ac:dyDescent="0.3"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</row>
    <row r="57" spans="1:122" s="6" customFormat="1" x14ac:dyDescent="0.3"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G57" s="12"/>
      <c r="DH57" s="12"/>
      <c r="DI57" s="12"/>
      <c r="DJ57" s="12"/>
      <c r="DK57" s="12"/>
    </row>
    <row r="58" spans="1:122" s="6" customFormat="1" x14ac:dyDescent="0.3"/>
    <row r="59" spans="1:122" s="6" customFormat="1" x14ac:dyDescent="0.3"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</row>
    <row r="60" spans="1:122" s="6" customFormat="1" x14ac:dyDescent="0.3"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</row>
    <row r="61" spans="1:122" s="6" customFormat="1" x14ac:dyDescent="0.3"/>
    <row r="62" spans="1:122" s="6" customFormat="1" x14ac:dyDescent="0.3"/>
    <row r="63" spans="1:122" s="6" customFormat="1" x14ac:dyDescent="0.3"/>
    <row r="64" spans="1:122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</sheetData>
  <conditionalFormatting sqref="DJ54">
    <cfRule type="cellIs" dxfId="7" priority="8" operator="lessThan">
      <formula>0</formula>
    </cfRule>
  </conditionalFormatting>
  <conditionalFormatting sqref="DK54">
    <cfRule type="cellIs" dxfId="6" priority="7" operator="lessThan">
      <formula>0</formula>
    </cfRule>
  </conditionalFormatting>
  <conditionalFormatting sqref="DL54">
    <cfRule type="cellIs" dxfId="5" priority="6" operator="lessThan">
      <formula>0</formula>
    </cfRule>
  </conditionalFormatting>
  <conditionalFormatting sqref="DM54">
    <cfRule type="cellIs" dxfId="4" priority="5" operator="lessThan">
      <formula>0</formula>
    </cfRule>
  </conditionalFormatting>
  <conditionalFormatting sqref="DN54">
    <cfRule type="cellIs" dxfId="3" priority="4" operator="lessThan">
      <formula>0</formula>
    </cfRule>
  </conditionalFormatting>
  <conditionalFormatting sqref="DO54">
    <cfRule type="cellIs" dxfId="2" priority="3" operator="lessThan">
      <formula>0</formula>
    </cfRule>
  </conditionalFormatting>
  <conditionalFormatting sqref="DP54:DQ54">
    <cfRule type="cellIs" dxfId="1" priority="2" operator="lessThan">
      <formula>0</formula>
    </cfRule>
  </conditionalFormatting>
  <conditionalFormatting sqref="DR54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serie bruta</vt:lpstr>
      <vt:lpstr>serie ajustata sezonier</vt:lpstr>
      <vt:lpstr>Metoda veniturilor-serie bruta</vt:lpstr>
      <vt:lpstr>Met. veniturilor-aj. sezonier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Adriana.Ciuchea</dc:creator>
  <cp:lastModifiedBy>Ruxandra Prisacaru</cp:lastModifiedBy>
  <cp:lastPrinted>2016-05-25T12:38:43Z</cp:lastPrinted>
  <dcterms:created xsi:type="dcterms:W3CDTF">2009-06-01T10:21:07Z</dcterms:created>
  <dcterms:modified xsi:type="dcterms:W3CDTF">2025-07-09T05:17:43Z</dcterms:modified>
</cp:coreProperties>
</file>